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58" documentId="13_ncr:1_{C9F194C2-B1D7-4BE0-8D09-C87775F665BA}" xr6:coauthVersionLast="47" xr6:coauthVersionMax="47" xr10:uidLastSave="{11366169-1A67-4D69-97F6-33590CDA9182}"/>
  <bookViews>
    <workbookView xWindow="-98" yWindow="-98" windowWidth="20715" windowHeight="13155" firstSheet="1" activeTab="7" xr2:uid="{00000000-000D-0000-FFFF-FFFF00000000}"/>
  </bookViews>
  <sheets>
    <sheet name="TRML" sheetId="1" r:id="rId1"/>
    <sheet name="Drugs" sheetId="4" r:id="rId2"/>
    <sheet name="Clinical Trials" sheetId="2" r:id="rId3"/>
    <sheet name="Literature" sheetId="3" r:id="rId4"/>
    <sheet name="ASCVD" sheetId="8" r:id="rId5"/>
    <sheet name="TED" sheetId="11" r:id="rId6"/>
    <sheet name="IL-6" sheetId="10" r:id="rId7"/>
    <sheet name="Conclusion" sheetId="6" r:id="rId8"/>
    <sheet name="TO-D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5" i="1"/>
  <c r="C9" i="1" s="1"/>
  <c r="C10" i="1" s="1"/>
</calcChain>
</file>

<file path=xl/sharedStrings.xml><?xml version="1.0" encoding="utf-8"?>
<sst xmlns="http://schemas.openxmlformats.org/spreadsheetml/2006/main" count="192" uniqueCount="154">
  <si>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</si>
  <si>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</si>
  <si>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</si>
  <si>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</si>
  <si>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</si>
  <si>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</si>
  <si>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</si>
  <si>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</si>
  <si>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</si>
  <si>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</si>
  <si>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</si>
  <si>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</si>
  <si>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</si>
  <si>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Duration</t>
  </si>
  <si>
    <t>Literature</t>
  </si>
  <si>
    <t>Conclusion</t>
  </si>
  <si>
    <t>Readout</t>
  </si>
  <si>
    <t>Secondary Endpoints</t>
  </si>
  <si>
    <t>Drug</t>
  </si>
  <si>
    <t>TO-DO</t>
  </si>
  <si>
    <t>Name</t>
  </si>
  <si>
    <t>Position</t>
  </si>
  <si>
    <t>Experience</t>
  </si>
  <si>
    <t>Results</t>
  </si>
  <si>
    <t>$TRML</t>
  </si>
  <si>
    <t>About - Tourmaline Bio</t>
  </si>
  <si>
    <t>Tourmaline Bio</t>
  </si>
  <si>
    <t>Sandeep Kulkarni, MD</t>
  </si>
  <si>
    <t>Co-Founder and CEO</t>
  </si>
  <si>
    <t>COO at Immunovant, Vice President at Roivant</t>
  </si>
  <si>
    <t>Science - Tourmaline Bio</t>
  </si>
  <si>
    <t>pacibekitug (TOUR-006)</t>
  </si>
  <si>
    <t>pacibekitug</t>
  </si>
  <si>
    <t>IL-6 (Interleukin-6)</t>
  </si>
  <si>
    <t>Interleukin-6, or IL-6, is a keystone cytokine which drives immune and inflammatory diseases. Targeting IL-6 to treat autoimmune diseases initially focused on rheumatologic conditions such as rheumatoid</t>
  </si>
  <si>
    <t xml:space="preserve"> arthritis. Today, the anti-IL-6 and anti-IL-6 receptor (IL-6R) antibody class has over two decades of clinical experience, treating over a million patients with a variety of autoimmune and inflammatory diseases.</t>
  </si>
  <si>
    <t>The widespread and successful use of the IL-6 class has led to a new wave of emerging insights paving the way for an IL-6 renaissance.</t>
  </si>
  <si>
    <t xml:space="preserve"> Sustained academic and investigator enthusiasm for IL-6 inhibition has driven successful off-label use in a wide-range of immune and inflammatory diseases.</t>
  </si>
  <si>
    <t xml:space="preserve"> Additionally, continually-emerging human genetic, biomarker, and epidemiologic translational data further implicate IL-6 as a key driver of disease.</t>
  </si>
  <si>
    <t>This IL-6 renaissance is a significant opportunity to reshape the treatment of immune and inflammatory diseases.</t>
  </si>
  <si>
    <t xml:space="preserve"> TRML seeks to utilize these emerging insights and formally validate the therapeutic potential of IL-6 inhibition.</t>
  </si>
  <si>
    <t xml:space="preserve"> Pacibekitug has been studied in hundreds of autoimmune patients demonstrating deep inhibition of the IL-6 signaling pathway with relatively low amounts of drug exposure and delivery in na</t>
  </si>
  <si>
    <t xml:space="preserve"> infrequently administered, low-volume, subcutaneous administration.</t>
  </si>
  <si>
    <t>pacibekitug (also referred to as TOUR006), a long-acting anti-IL-6 antibody that exhibits best-in-class properties including a high binding affinity to IL-6 and a long half-life.</t>
  </si>
  <si>
    <t>IL-6 is a pleiotropic cytokine which plays a key role in driving inflammation and cellular and humoral immune responses.</t>
  </si>
  <si>
    <t xml:space="preserve"> In typical immunity, IL-6 is produced by various immune cells, including monocytes, macrophages, T cells, and B cells as well as fibroblasts and other non-immune cells,</t>
  </si>
  <si>
    <t xml:space="preserve"> in response to cellular stresses and proinflammatory signals. Increased levels of IL-6 induce the acute phase inflammatory response,</t>
  </si>
  <si>
    <t xml:space="preserve"> activating the innate immune system and providing a nonspecific response to infections and pathogens.</t>
  </si>
  <si>
    <t>IL-6 plays a key upstream role in autoantibody-mediated diseases. IL-6 acts as a promotion factor for B-cell and plasma cell survival, promoting autoantibody production. In addition,</t>
  </si>
  <si>
    <t xml:space="preserve"> IL-6 serves as a key differentiating factor for T-cells, specifically promoting the development of pathogenic Th17 cells and T follicular helper (Tfh) cells which, in turn, further promote B cell proliferation</t>
  </si>
  <si>
    <t xml:space="preserve"> and autoantibody production. Importantly, IL-6’s role in acute phase proinflammatory signaling may also distinctly drive aspects of disease pathogenesis.</t>
  </si>
  <si>
    <t>Atherosclerotic Cardiovascular Disease (ASCVD)</t>
  </si>
  <si>
    <t>Atherosclerotic cardiovascular disease (ASCVD) is a group of disorders caused by plaque buildup and rupture in the artery walls and includes myocardial infarctions (heart attacks) and strokes.</t>
  </si>
  <si>
    <t xml:space="preserve"> Despite the wide availability of once-daily, oral medicines like lipid lowering therapies, antihypertensives, and antiplatelet agents, cardiovascular disease continues to be a leading cause of morbidity</t>
  </si>
  <si>
    <t xml:space="preserve"> and mortality worldwide, with an estimated 20 million deaths per year.</t>
  </si>
  <si>
    <t xml:space="preserve"> Given this high disease burden, we believe there is a significant unmet need for additional therapies that target alternative risk factors for ASCVD, particularly inflammation.</t>
  </si>
  <si>
    <t>The role of inflammation and IL-6 in ASCVD pathogenesis has been the focus of study for over two decades.</t>
  </si>
  <si>
    <t xml:space="preserve"> Nonclinical research has implicated IL-6 in plaque formation, erosion, and rupture.</t>
  </si>
  <si>
    <t xml:space="preserve"> Cardiovascular system endothelial cells express IL-6 in response to inflammation, stress, and/or injury.</t>
  </si>
  <si>
    <t xml:space="preserve"> Additionally, IL-6 has demonstrated the ability to upregulate cell adhesion molecules and plays a role in vascular permeability.</t>
  </si>
  <si>
    <t xml:space="preserve"> Multiple clinical and human genetic studies have implicated elevated IL-6 levels with risk of future major adverse cardiovascular events.</t>
  </si>
  <si>
    <t>In particular, results from the CANTOS study showed that canakinumab, a monoclonal antibody which inhibits IL-1β, a key cytokine in the IL-6 pathway, significantly reduced</t>
  </si>
  <si>
    <t xml:space="preserve"> MACE and CV death risk in ASCVD patients. Importantly, this benefit was notably larger in patients whose IL-6 levels were lowest following one dose of canakinumab.</t>
  </si>
  <si>
    <t>Pipeline - Tourmaline Bio</t>
  </si>
  <si>
    <t>Disease Focus - Tourmaline Bio</t>
  </si>
  <si>
    <t>News - Tourmaline Bio, Inc.</t>
  </si>
  <si>
    <t>Publications - Tourmaline Bio, Inc.</t>
  </si>
  <si>
    <t>Presentations - Tourmaline Bio, Inc.</t>
  </si>
  <si>
    <t>Events - Tourmaline Bio, Inc.</t>
  </si>
  <si>
    <t>ASCVD</t>
  </si>
  <si>
    <t>TRANQUILITY</t>
  </si>
  <si>
    <t>2Q 2025</t>
  </si>
  <si>
    <r>
      <t>Ziltivekimab:</t>
    </r>
    <r>
      <rPr>
        <sz val="11"/>
        <color theme="1"/>
        <rFont val="Calibri"/>
        <family val="2"/>
        <scheme val="minor"/>
      </rPr>
      <t xml:space="preserve"> This monoclonal antibody targets IL-6 and is under investigation for reducing inflammation in high-risk ASCVD patients.</t>
    </r>
  </si>
  <si>
    <t xml:space="preserve"> The ongoing Ziltivekimab Cardiovascular Outcomes Study (ZEUS) aims to determine its efficacy in reducing cardiovascular events in approximately 6,200 patients with ASCVD,</t>
  </si>
  <si>
    <t xml:space="preserve"> chronic kidney disease, and elevated high-sensitivity C-reactive protein (hs-CRP).</t>
  </si>
  <si>
    <r>
      <rPr>
        <b/>
        <sz val="11"/>
        <color theme="1"/>
        <rFont val="Calibri"/>
        <family val="2"/>
        <scheme val="minor"/>
      </rPr>
      <t>Canakinumab</t>
    </r>
    <r>
      <rPr>
        <sz val="11"/>
        <color theme="1"/>
        <rFont val="Calibri"/>
        <family val="2"/>
        <scheme val="minor"/>
      </rPr>
      <t xml:space="preserve"> (Ilaris): This monoclonal antibody targets interleukin-1β (IL-1β), upstream of IL-6 in the inflammatory pathway.</t>
    </r>
  </si>
  <si>
    <t xml:space="preserve"> The CANTOS trial demonstrated that canakinumab significantly reduced recurrent cardiovascular events in patients with previous myocardial infarction and elevated hs-CRP,</t>
  </si>
  <si>
    <t xml:space="preserve"> providing evidence for the role of inflammation in ASCVD. However, due to side effects and lack of overall survival benefit, it has not been approved for cardiovascular indications.</t>
  </si>
  <si>
    <r>
      <rPr>
        <b/>
        <sz val="11"/>
        <color theme="1"/>
        <rFont val="Calibri"/>
        <family val="2"/>
        <scheme val="minor"/>
      </rPr>
      <t>Ziltivekimab (IL-6 Inhibitor)</t>
    </r>
    <r>
      <rPr>
        <sz val="11"/>
        <color theme="1"/>
        <rFont val="Calibri"/>
        <family val="2"/>
        <scheme val="minor"/>
      </rPr>
      <t>: The RESCUE trial investigated ziltivekimab, a monoclonal antibody targeting interleukin-6 (IL-6), in patients with chronic kidney disease—a group at high risk for ASCVD.</t>
    </r>
  </si>
  <si>
    <t xml:space="preserve"> Ziltivekimab markedly reduced multiple biomarkers of systemic inflammation associated with atherothrombosis.</t>
  </si>
  <si>
    <t xml:space="preserve"> These anti-inflammatory benefits were achieved without substantive toxicity or adverse changes in lipid levels, suggesting potential for reducing cardiovascular risk</t>
  </si>
  <si>
    <t>2b</t>
  </si>
  <si>
    <t>2H 2025</t>
  </si>
  <si>
    <t>spiriTED</t>
  </si>
  <si>
    <t>Thyroid Eye Disease (TED)</t>
  </si>
  <si>
    <t>Graves' ophthalmopathy, also known as thyroid eye disease (TED), is an autoimmune inflammatory disorder of the orbit and periorbital tissues, characterized by upper eyelid retraction, lid lag,</t>
  </si>
  <si>
    <t xml:space="preserve"> swelling, redness (erythema), conjunctivitis, and bulging eyes (exophthalmos).</t>
  </si>
  <si>
    <t xml:space="preserve"> It occurs most commonly in individuals with Graves' disease, and less commonly in individuals with Hashimoto's thyroiditis,</t>
  </si>
  <si>
    <t>The ASCVD trial doesn't have any efficacy endpoints registered on clinical trials.gov</t>
  </si>
  <si>
    <t>?</t>
  </si>
  <si>
    <r>
      <rPr>
        <b/>
        <sz val="11"/>
        <color theme="1"/>
        <rFont val="Calibri"/>
        <family val="2"/>
        <scheme val="minor"/>
      </rPr>
      <t>Clazakizumab</t>
    </r>
    <r>
      <rPr>
        <sz val="11"/>
        <color theme="1"/>
        <rFont val="Calibri"/>
        <family val="2"/>
        <scheme val="minor"/>
      </rPr>
      <t xml:space="preserve"> (IL-6 Inhibitor): Phase 2b showed incredible % reduction in hs-CRP at week 12, double that of upstream IL-1Beta targeting</t>
    </r>
  </si>
  <si>
    <t>From corporate deck</t>
  </si>
  <si>
    <t>Efficacy of Tocilizumab in Patients With Moderate-to-Severe Corticosteroid-Resistant Graves Orbitopathy: A Randomized Clinical Trial - PubMed</t>
  </si>
  <si>
    <t>Tocilizumab is na IL-6 blocker</t>
  </si>
  <si>
    <t>IL-6 antagonist tocilizumab TED RCT is the best piece of evidence backing IL-6 blocking for Thyroid Eye Disease</t>
  </si>
  <si>
    <t>Tocilizumab is an IL-6 blocker</t>
  </si>
  <si>
    <t>Tocilizumab</t>
  </si>
  <si>
    <t>Phase 2 randomized, double-blind, placebo-controlled Study of tocilizumab for moderate-to-severe corticosteroid-resistant Graves orbitopathy (GO) n=32</t>
  </si>
  <si>
    <t>Primary Endpoint</t>
  </si>
  <si>
    <t>Improvement in Clinical Activity Score by at least 2 at week 16</t>
  </si>
  <si>
    <t>Proportion of patients showing improvement in CAS by at least 2 at week 40</t>
  </si>
  <si>
    <t>Proportion of patients showing a CAS less than 3 at weeks 16 and 40</t>
  </si>
  <si>
    <t>Changes in the patient global assessment of pain</t>
  </si>
  <si>
    <t>Levels of thyroglobulin antibodies (anti-TG)</t>
  </si>
  <si>
    <t>Thyroid perodixase antibodies (anti-TPO)</t>
  </si>
  <si>
    <t>TSI</t>
  </si>
  <si>
    <t>TSH</t>
  </si>
  <si>
    <t>Disease severity assessed by the European Group on Graves´ orbitopathy (EUGOGO)</t>
  </si>
  <si>
    <t>Quality of life evaluated by the generic SF-36 and the disease-specific GO quality of life (GOQoL)</t>
  </si>
  <si>
    <t>Moderate to Severe corticosteroid-resistant Graves Orbitopathy (GO)</t>
  </si>
  <si>
    <t>16 weeks</t>
  </si>
  <si>
    <t>PE</t>
  </si>
  <si>
    <t>TCZ</t>
  </si>
  <si>
    <t>Placebo</t>
  </si>
  <si>
    <t>p value</t>
  </si>
  <si>
    <t>10/17</t>
  </si>
  <si>
    <t>14/15</t>
  </si>
  <si>
    <t>CAS &lt; 3</t>
  </si>
  <si>
    <t>4/17</t>
  </si>
  <si>
    <t>10/15</t>
  </si>
  <si>
    <t>EUGOGO</t>
  </si>
  <si>
    <t>week 16</t>
  </si>
  <si>
    <t>week 40</t>
  </si>
  <si>
    <t>13/15</t>
  </si>
  <si>
    <t>&gt;0.05</t>
  </si>
  <si>
    <t>not stat sig</t>
  </si>
  <si>
    <t>12/15</t>
  </si>
  <si>
    <t>8/17</t>
  </si>
  <si>
    <t>9/15</t>
  </si>
  <si>
    <t>Not completely conclusive, but leans to the side of IL-6 antagonism being a viable mechanism</t>
  </si>
  <si>
    <t>maximal CRP reduction at 216h (median)</t>
  </si>
  <si>
    <t xml:space="preserve"> – 66, –86 and– 96%, compared with–12% for placebo at Week 12 in CD patients</t>
  </si>
  <si>
    <t xml:space="preserve">10 mg, 50 mg and 200mg of PF-04236921 (pacibekitug) on Day 1 and 28, median percentages of change from baseline in CRP concentrations were </t>
  </si>
  <si>
    <t>Pfizer Study of pacibekitug's pharmacokinetics and CSP effects in healthy and volunteers and patients with autoimmune diseases n=400</t>
  </si>
  <si>
    <t>Pacibekitug</t>
  </si>
  <si>
    <t>At 12 weeks after randomisation, median high-sensitivity CRP levels were reduced by 77% for the 7·5 mg group, 88% for the 15 mg group, and 92% for the 30 mg group compared with 4% for the placebo group</t>
  </si>
  <si>
    <t xml:space="preserve"> –77·7% for the 15 mg group, and –87·8% for the 30 mg group (all p&lt;0·0001)</t>
  </si>
  <si>
    <t>As such, the median pairwise differences in percentage change in high-sensitivity CRP between the ziltivekimab and placebo groups, after aligning for strata, were –66·2% for the 7·5 mg group,</t>
  </si>
  <si>
    <t>Effects were stable over the 24-week treatment period. Dose-dependent reductions were also observed for fibrinogen, serum amyloid A, haptoglobin, secretory phospholipase A2, and lipoprotein(a).</t>
  </si>
  <si>
    <t xml:space="preserve"> Ziltivekimab was well tolerated, did not affect the total cholesterol to HDL cholesterol ratio, and there were no serious injection-site reactions, sustained grade 3 or 4 neutropenia or thrombocytopenia.</t>
  </si>
  <si>
    <t>Phase 2 randomized, double-blind, placebo-controlled Study (RESCUE) of ziltivekimab (IL-6 inhibition) in patients at high atherosclerotic risk n=264</t>
  </si>
  <si>
    <t>Pharmacokinetics and C-reactive protein modelling of anti-interleukin-6 antibody (PF-04236921) in healthy volunteers and patients with autoimmune disease - PubMed</t>
  </si>
  <si>
    <t>IL-6 inhibition with ziltivekimab in patients at high atherosclerotic risk (RESCUE): a double-blind, randomised, placebo-controlled, phase 2 trial - The Lancet</t>
  </si>
  <si>
    <t>Pfizer data shows incredible CRP reduction (might not translate into MACE efficacy, but the market's expectations of that won't change since MACE is not evaluated)</t>
  </si>
  <si>
    <t>Novo Nordisk acquired an IL-6 inhibitor for $725M in June 2020</t>
  </si>
  <si>
    <t>Ziltivekimab (bought by Novo Nordisk for $725M)</t>
  </si>
  <si>
    <t>Little to make conclusions from for TED:</t>
  </si>
  <si>
    <t>Probability of CRP reduction for once every 12 weeks dosing being consistent with CRP reduction data from Pfizer for once every 4 weeks dosing</t>
  </si>
  <si>
    <t>ANALYZE B0151003 DATA</t>
  </si>
  <si>
    <t>ANALYZE B0151006 DATA</t>
  </si>
  <si>
    <t xml:space="preserve">10 mg, 50 mg and 200mg of PF-04236921 (pacibekitug) change from baseline in CRP concentrations were </t>
  </si>
  <si>
    <t>Probability of target (80%?) CRP reduction for once every 12 weeks dosing being consistent with CRP reduction data from Pfizer</t>
  </si>
  <si>
    <t>50mg had a placebo-adjusted response of 74% 8 weeks after last dose, with dosings at day 1 and week 4</t>
  </si>
  <si>
    <t>this would have had to be an anomaly in order for the 50mg dose to now achieve &gt;=80% reduction *12* weeks after *one*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</si>
</sst>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rgb="FF909EE6"/>
        <bgColor indexed="64"/>
      </patternFill>
    </fill>
    <fill>
      <patternFill patternType="solid">
        <fgColor rgb="FFC5D3FF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 wrapText="1" indent="2"/>
    </xf>
    <xf numFmtId="0" fontId="11" fillId="0" borderId="0" xfId="2" applyFont="1"/>
    <xf numFmtId="9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quotePrefix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8" fontId="0" fillId="0" borderId="0" xfId="0" applyNumberFormat="1"/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164" fontId="0" fillId="3" borderId="6" xfId="3" applyFont="1" applyFill="1" applyBorder="1" applyAlignment="1"/>
    <xf numFmtId="2" fontId="0" fillId="3" borderId="6" xfId="0" applyNumberFormat="1" applyFill="1" applyBorder="1"/>
    <xf numFmtId="0" fontId="0" fillId="3" borderId="7" xfId="0" applyFill="1" applyBorder="1"/>
    <xf numFmtId="9" fontId="0" fillId="3" borderId="8" xfId="1" applyFont="1" applyFill="1" applyBorder="1" applyAlignment="1"/>
    <xf numFmtId="0" fontId="10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2" fillId="0" borderId="0" xfId="2" applyBorder="1"/>
    <xf numFmtId="0" fontId="0" fillId="5" borderId="0" xfId="0" quotePrefix="1" applyFill="1" applyAlignment="1">
      <alignment horizontal="center"/>
    </xf>
    <xf numFmtId="16" fontId="0" fillId="5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colors>
    <mruColors>
      <color rgb="FFF3F3FF"/>
      <color rgb="FFD5D5FF"/>
      <color rgb="FFAFAFFF"/>
      <color rgb="FFFFCCFF"/>
      <color rgb="FF9999FF"/>
      <color rgb="FFFFFFFF"/>
      <color rgb="FFFFCCCC"/>
      <color rgb="FFFF99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28</xdr:row>
      <xdr:rowOff>123825</xdr:rowOff>
    </xdr:to>
    <xdr:sp macro="" textlink="">
      <xdr:nvSpPr>
        <xdr:cNvPr id="1025" name="AutoShape 1" descr="Image">
          <a:extLst>
            <a:ext uri="{FF2B5EF4-FFF2-40B4-BE49-F238E27FC236}">
              <a16:creationId xmlns:a16="http://schemas.microsoft.com/office/drawing/2014/main" id="{5D44A063-EF2F-6499-ADF7-4160DB916EE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547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304800</xdr:colOff>
      <xdr:row>34</xdr:row>
      <xdr:rowOff>123825</xdr:rowOff>
    </xdr:to>
    <xdr:sp macro="" textlink="">
      <xdr:nvSpPr>
        <xdr:cNvPr id="1026" name="AutoShape 2" descr="Image">
          <a:extLst>
            <a:ext uri="{FF2B5EF4-FFF2-40B4-BE49-F238E27FC236}">
              <a16:creationId xmlns:a16="http://schemas.microsoft.com/office/drawing/2014/main" id="{4FB9FC23-5775-87EA-0141-DEDB2D3231AB}"/>
            </a:ext>
          </a:extLst>
        </xdr:cNvPr>
        <xdr:cNvSpPr>
          <a:spLocks noChangeAspect="1" noChangeArrowheads="1"/>
        </xdr:cNvSpPr>
      </xdr:nvSpPr>
      <xdr:spPr bwMode="auto">
        <a:xfrm>
          <a:off x="10077450" y="3633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53218</xdr:rowOff>
    </xdr:from>
    <xdr:to>
      <xdr:col>10</xdr:col>
      <xdr:colOff>2953818</xdr:colOff>
      <xdr:row>28</xdr:row>
      <xdr:rowOff>139182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2E3C06-D5E0-4378-B1C6-743BBFC99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265233" y="-106740"/>
          <a:ext cx="1714739" cy="89498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9523</xdr:colOff>
      <xdr:row>14</xdr:row>
      <xdr:rowOff>0</xdr:rowOff>
    </xdr:from>
    <xdr:to>
      <xdr:col>10</xdr:col>
      <xdr:colOff>3038244</xdr:colOff>
      <xdr:row>19</xdr:row>
      <xdr:rowOff>58178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CEC268-C829-4D17-B30E-75DF6876E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4688051" y="-1478128"/>
          <a:ext cx="963053" cy="902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547686</xdr:colOff>
      <xdr:row>38</xdr:row>
      <xdr:rowOff>105876</xdr:rowOff>
    </xdr:from>
    <xdr:to>
      <xdr:col>10</xdr:col>
      <xdr:colOff>550421</xdr:colOff>
      <xdr:row>58</xdr:row>
      <xdr:rowOff>49128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E21449-54D4-E7F1-9B3F-8930DD1D4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6" y="6982926"/>
          <a:ext cx="6479735" cy="35627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11</xdr:row>
      <xdr:rowOff>10357</xdr:rowOff>
    </xdr:from>
    <xdr:to>
      <xdr:col>15</xdr:col>
      <xdr:colOff>186807</xdr:colOff>
      <xdr:row>20</xdr:row>
      <xdr:rowOff>96321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CFB657-A599-CE88-334B-F7D76F453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570034" y="-1616451"/>
          <a:ext cx="1714739" cy="8949806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314324</xdr:colOff>
      <xdr:row>5</xdr:row>
      <xdr:rowOff>138114</xdr:rowOff>
    </xdr:from>
    <xdr:to>
      <xdr:col>15</xdr:col>
      <xdr:colOff>271233</xdr:colOff>
      <xdr:row>11</xdr:row>
      <xdr:rowOff>15317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721293-545E-F3D4-5FEC-C343DD8F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4992852" y="-2987839"/>
          <a:ext cx="963053" cy="90247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tourmalinebio.com/events-presentations/events" TargetMode="External"/><Relationship Id="rId3" Type="http://schemas.openxmlformats.org/officeDocument/2006/relationships/hyperlink" Target="https://www.tourmalinebio.com/pipeline/" TargetMode="External"/><Relationship Id="rId7" Type="http://schemas.openxmlformats.org/officeDocument/2006/relationships/hyperlink" Target="https://ir.tourmalinebio.com/events-presentations/presentations" TargetMode="External"/><Relationship Id="rId2" Type="http://schemas.openxmlformats.org/officeDocument/2006/relationships/hyperlink" Target="https://www.tourmalinebio.com/science/" TargetMode="External"/><Relationship Id="rId1" Type="http://schemas.openxmlformats.org/officeDocument/2006/relationships/hyperlink" Target="https://www.tourmalinebio.com/about/" TargetMode="External"/><Relationship Id="rId6" Type="http://schemas.openxmlformats.org/officeDocument/2006/relationships/hyperlink" Target="https://ir.tourmalinebio.com/events-presentations/publications" TargetMode="External"/><Relationship Id="rId5" Type="http://schemas.openxmlformats.org/officeDocument/2006/relationships/hyperlink" Target="https://ir.tourmalinebio.com/news" TargetMode="External"/><Relationship Id="rId4" Type="http://schemas.openxmlformats.org/officeDocument/2006/relationships/hyperlink" Target="https://www.tourmalinebio.com/disease-focu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urmalinebio.com/scienc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r.tourmalinebio.com/events-presentations/events" TargetMode="External"/><Relationship Id="rId3" Type="http://schemas.openxmlformats.org/officeDocument/2006/relationships/hyperlink" Target="https://www.tourmalinebio.com/pipeline/" TargetMode="External"/><Relationship Id="rId7" Type="http://schemas.openxmlformats.org/officeDocument/2006/relationships/hyperlink" Target="https://ir.tourmalinebio.com/events-presentations/presentations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tourmalinebio.com/science/" TargetMode="External"/><Relationship Id="rId1" Type="http://schemas.openxmlformats.org/officeDocument/2006/relationships/hyperlink" Target="https://www.tourmalinebio.com/about/" TargetMode="External"/><Relationship Id="rId6" Type="http://schemas.openxmlformats.org/officeDocument/2006/relationships/hyperlink" Target="https://ir.tourmalinebio.com/events-presentations/publications" TargetMode="External"/><Relationship Id="rId11" Type="http://schemas.openxmlformats.org/officeDocument/2006/relationships/hyperlink" Target="https://www.thelancet.com/journals/lancet/article/PIIS0140-6736(21)00520-1/abstract" TargetMode="External"/><Relationship Id="rId5" Type="http://schemas.openxmlformats.org/officeDocument/2006/relationships/hyperlink" Target="https://ir.tourmalinebio.com/news" TargetMode="External"/><Relationship Id="rId10" Type="http://schemas.openxmlformats.org/officeDocument/2006/relationships/hyperlink" Target="https://pubmed.ncbi.nlm.nih.gov/29776017/" TargetMode="External"/><Relationship Id="rId4" Type="http://schemas.openxmlformats.org/officeDocument/2006/relationships/hyperlink" Target="https://www.tourmalinebio.com/disease-focus/" TargetMode="External"/><Relationship Id="rId9" Type="http://schemas.openxmlformats.org/officeDocument/2006/relationships/hyperlink" Target="https://pubmed.ncbi.nlm.nih.gov/30081019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ubmed.ncbi.nlm.nih.gov/30081019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ubmed.ncbi.nlm.nih.gov/30081019/" TargetMode="External"/><Relationship Id="rId1" Type="http://schemas.openxmlformats.org/officeDocument/2006/relationships/hyperlink" Target="https://www.tourmalinebio.com/scienc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workbookViewId="0">
      <selection activeCell="H29" sqref="H29"/>
    </sheetView>
  </sheetViews>
  <sheetFormatPr defaultRowHeight="14.25" x14ac:dyDescent="0.45"/>
  <cols>
    <col min="2" max="2" width="8.46484375" bestFit="1" customWidth="1"/>
    <col min="3" max="3" width="20.06640625" bestFit="1" customWidth="1"/>
    <col min="8" max="8" width="9.796875" bestFit="1" customWidth="1"/>
    <col min="9" max="9" width="37.265625" bestFit="1" customWidth="1"/>
  </cols>
  <sheetData>
    <row r="1" spans="2:10" ht="14.65" thickBot="1" x14ac:dyDescent="0.5"/>
    <row r="2" spans="2:10" x14ac:dyDescent="0.45">
      <c r="B2" s="22" t="s">
        <v>1</v>
      </c>
      <c r="C2" s="23" t="s">
        <v>24</v>
      </c>
      <c r="G2" s="3" t="s">
        <v>20</v>
      </c>
      <c r="I2" s="3" t="s">
        <v>21</v>
      </c>
      <c r="J2" s="3" t="s">
        <v>22</v>
      </c>
    </row>
    <row r="3" spans="2:10" x14ac:dyDescent="0.45">
      <c r="B3" s="24" t="s">
        <v>0</v>
      </c>
      <c r="C3" s="25" t="s">
        <v>26</v>
      </c>
      <c r="G3" s="32" t="s">
        <v>27</v>
      </c>
      <c r="H3" s="2"/>
      <c r="I3" s="6" t="s">
        <v>28</v>
      </c>
      <c r="J3" t="s">
        <v>29</v>
      </c>
    </row>
    <row r="4" spans="2:10" x14ac:dyDescent="0.45">
      <c r="B4" s="26" t="s">
        <v>7</v>
      </c>
      <c r="C4" s="27">
        <v>17.239999999999998</v>
      </c>
    </row>
    <row r="5" spans="2:10" x14ac:dyDescent="0.45">
      <c r="B5" s="26" t="s">
        <v>6</v>
      </c>
      <c r="C5" s="28">
        <f>C4*C6</f>
        <v>442.8956</v>
      </c>
    </row>
    <row r="6" spans="2:10" x14ac:dyDescent="0.45">
      <c r="B6" s="26" t="s">
        <v>3</v>
      </c>
      <c r="C6" s="29">
        <v>25.69</v>
      </c>
      <c r="G6" s="32"/>
      <c r="I6" s="6"/>
    </row>
    <row r="7" spans="2:10" x14ac:dyDescent="0.45">
      <c r="B7" s="26" t="s">
        <v>2</v>
      </c>
      <c r="C7" s="29">
        <v>258.3</v>
      </c>
      <c r="G7" s="32"/>
      <c r="I7" s="6"/>
    </row>
    <row r="8" spans="2:10" x14ac:dyDescent="0.45">
      <c r="B8" s="26" t="s">
        <v>4</v>
      </c>
      <c r="C8" s="29">
        <f>3.58+0.227+0.017</f>
        <v>3.8239999999999998</v>
      </c>
      <c r="G8" s="32"/>
      <c r="I8" s="6"/>
    </row>
    <row r="9" spans="2:10" x14ac:dyDescent="0.45">
      <c r="B9" s="26" t="s">
        <v>5</v>
      </c>
      <c r="C9" s="29">
        <f>C5-C7+C8</f>
        <v>188.4196</v>
      </c>
    </row>
    <row r="10" spans="2:10" ht="14.65" thickBot="1" x14ac:dyDescent="0.5">
      <c r="B10" s="30" t="s">
        <v>8</v>
      </c>
      <c r="C10" s="31">
        <f>C9/C5</f>
        <v>0.42542666940019275</v>
      </c>
    </row>
    <row r="12" spans="2:10" x14ac:dyDescent="0.45">
      <c r="B12" s="1" t="s">
        <v>25</v>
      </c>
      <c r="G12" s="14"/>
      <c r="I12" s="6"/>
    </row>
    <row r="13" spans="2:10" x14ac:dyDescent="0.45">
      <c r="B13" s="1" t="s">
        <v>65</v>
      </c>
      <c r="G13" s="14"/>
      <c r="I13" s="6"/>
    </row>
    <row r="14" spans="2:10" x14ac:dyDescent="0.45">
      <c r="B14" s="1"/>
      <c r="G14" s="14"/>
      <c r="I14" s="6"/>
    </row>
    <row r="15" spans="2:10" x14ac:dyDescent="0.45">
      <c r="B15" s="1" t="s">
        <v>30</v>
      </c>
      <c r="G15" s="14"/>
      <c r="I15" s="6"/>
    </row>
    <row r="16" spans="2:10" x14ac:dyDescent="0.45">
      <c r="B16" s="1" t="s">
        <v>63</v>
      </c>
      <c r="G16" s="14"/>
      <c r="I16" s="6"/>
    </row>
    <row r="17" spans="2:9" x14ac:dyDescent="0.45">
      <c r="B17" s="1" t="s">
        <v>64</v>
      </c>
      <c r="G17" s="14"/>
      <c r="I17" s="6"/>
    </row>
    <row r="18" spans="2:9" x14ac:dyDescent="0.45">
      <c r="B18" s="1"/>
      <c r="G18" s="14"/>
      <c r="I18" s="6"/>
    </row>
    <row r="19" spans="2:9" x14ac:dyDescent="0.45">
      <c r="B19" s="1" t="s">
        <v>66</v>
      </c>
      <c r="F19" s="3"/>
      <c r="G19" s="14"/>
      <c r="I19" s="6"/>
    </row>
    <row r="20" spans="2:9" x14ac:dyDescent="0.45">
      <c r="B20" s="1" t="s">
        <v>67</v>
      </c>
      <c r="F20" s="3"/>
      <c r="G20" s="14"/>
      <c r="I20" s="6"/>
    </row>
    <row r="21" spans="2:9" x14ac:dyDescent="0.45">
      <c r="B21" s="1" t="s">
        <v>68</v>
      </c>
    </row>
    <row r="22" spans="2:9" x14ac:dyDescent="0.45">
      <c r="B22" s="1"/>
    </row>
    <row r="23" spans="2:9" x14ac:dyDescent="0.45">
      <c r="B23" s="1"/>
    </row>
    <row r="24" spans="2:9" x14ac:dyDescent="0.45">
      <c r="B24" s="1"/>
    </row>
    <row r="25" spans="2:9" x14ac:dyDescent="0.45">
      <c r="B25" s="1"/>
    </row>
    <row r="26" spans="2:9" x14ac:dyDescent="0.45">
      <c r="B26" s="1"/>
    </row>
    <row r="27" spans="2:9" x14ac:dyDescent="0.45">
      <c r="B27" s="2"/>
    </row>
    <row r="29" spans="2:9" x14ac:dyDescent="0.45">
      <c r="B29" s="2"/>
    </row>
  </sheetData>
  <hyperlinks>
    <hyperlink ref="B12" r:id="rId1" display="https://www.tourmalinebio.com/about/" xr:uid="{DE9B3DED-DD30-4A84-AF89-4D7A238E4523}"/>
    <hyperlink ref="B15" r:id="rId2" display="https://www.tourmalinebio.com/science/" xr:uid="{06BD7AC1-5E5F-4EC9-86CC-D5796E35B3F1}"/>
    <hyperlink ref="B16" r:id="rId3" display="https://www.tourmalinebio.com/pipeline/" xr:uid="{40AF7AD1-B07A-458B-B213-588C47BD4D9D}"/>
    <hyperlink ref="B17" r:id="rId4" display="https://www.tourmalinebio.com/disease-focus/" xr:uid="{7A86E09B-A965-48DD-A123-546CB2BFA5D4}"/>
    <hyperlink ref="B13" r:id="rId5" display="https://ir.tourmalinebio.com/news" xr:uid="{713FFE6F-2A07-4BBC-8C92-A2941D827E6F}"/>
    <hyperlink ref="B19" r:id="rId6" display="https://ir.tourmalinebio.com/events-presentations/publications" xr:uid="{2C9FF7F2-A221-4B52-B2F7-C34BD3B3824C}"/>
    <hyperlink ref="B20" r:id="rId7" display="https://ir.tourmalinebio.com/events-presentations/presentations" xr:uid="{98C5715E-7FC7-4CB7-8E22-8D34196F1A19}"/>
    <hyperlink ref="B21" r:id="rId8" display="https://ir.tourmalinebio.com/events-presentations/events" xr:uid="{AE2939F5-5A1D-4476-811D-2CF82284465F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60"/>
  <sheetViews>
    <sheetView topLeftCell="A5" workbookViewId="0">
      <selection activeCell="K13" sqref="K13"/>
    </sheetView>
  </sheetViews>
  <sheetFormatPr defaultRowHeight="14.25" x14ac:dyDescent="0.45"/>
  <cols>
    <col min="2" max="2" width="9.59765625" customWidth="1"/>
    <col min="10" max="10" width="10.86328125" customWidth="1"/>
    <col min="11" max="11" width="43.06640625" bestFit="1" customWidth="1"/>
    <col min="12" max="12" width="8.73046875" bestFit="1" customWidth="1"/>
    <col min="13" max="13" width="14.1328125" bestFit="1" customWidth="1"/>
    <col min="14" max="14" width="9.1992187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J2" s="7" t="s">
        <v>18</v>
      </c>
      <c r="K2" s="7" t="s">
        <v>10</v>
      </c>
      <c r="L2" s="7" t="s">
        <v>9</v>
      </c>
      <c r="M2" s="7" t="s">
        <v>11</v>
      </c>
      <c r="N2" s="7" t="s">
        <v>16</v>
      </c>
    </row>
    <row r="3" spans="1:17" ht="14.65" thickBot="1" x14ac:dyDescent="0.5">
      <c r="J3" s="12" t="s">
        <v>32</v>
      </c>
      <c r="K3" s="12" t="s">
        <v>69</v>
      </c>
      <c r="L3" s="13">
        <v>2</v>
      </c>
      <c r="M3" t="s">
        <v>70</v>
      </c>
      <c r="N3" s="13" t="s">
        <v>71</v>
      </c>
    </row>
    <row r="4" spans="1:17" ht="14.65" thickBot="1" x14ac:dyDescent="0.5">
      <c r="B4" s="2" t="s">
        <v>31</v>
      </c>
      <c r="E4" s="1" t="s">
        <v>30</v>
      </c>
      <c r="J4" s="12" t="s">
        <v>32</v>
      </c>
      <c r="K4" s="33" t="s">
        <v>84</v>
      </c>
      <c r="L4" s="34" t="s">
        <v>81</v>
      </c>
      <c r="M4" s="34" t="s">
        <v>83</v>
      </c>
      <c r="N4" s="34" t="s">
        <v>82</v>
      </c>
    </row>
    <row r="5" spans="1:17" x14ac:dyDescent="0.45">
      <c r="J5" s="33"/>
      <c r="K5" s="33"/>
      <c r="L5" s="34"/>
      <c r="M5" s="34"/>
      <c r="N5" s="34"/>
    </row>
    <row r="6" spans="1:17" x14ac:dyDescent="0.45">
      <c r="B6" t="s">
        <v>43</v>
      </c>
      <c r="L6" s="4"/>
      <c r="M6" s="4"/>
      <c r="N6" s="4"/>
    </row>
    <row r="7" spans="1:17" x14ac:dyDescent="0.45">
      <c r="B7" t="s">
        <v>41</v>
      </c>
      <c r="L7" s="4"/>
      <c r="M7" s="4"/>
      <c r="N7" s="4"/>
    </row>
    <row r="8" spans="1:17" x14ac:dyDescent="0.45">
      <c r="B8" t="s">
        <v>42</v>
      </c>
      <c r="L8" s="4"/>
      <c r="M8" s="4"/>
      <c r="N8" s="4"/>
    </row>
    <row r="9" spans="1:17" x14ac:dyDescent="0.45">
      <c r="B9" s="3"/>
      <c r="I9" s="1"/>
      <c r="O9" s="4"/>
      <c r="P9" s="4"/>
      <c r="Q9" s="4"/>
    </row>
    <row r="10" spans="1:17" x14ac:dyDescent="0.45">
      <c r="B10" s="2" t="s">
        <v>133</v>
      </c>
      <c r="O10" s="4"/>
      <c r="P10" s="4"/>
      <c r="Q10" s="4"/>
    </row>
    <row r="11" spans="1:17" x14ac:dyDescent="0.45">
      <c r="B11" t="s">
        <v>130</v>
      </c>
      <c r="O11" s="4"/>
      <c r="P11" s="4"/>
      <c r="Q11" s="4"/>
    </row>
    <row r="12" spans="1:17" x14ac:dyDescent="0.45">
      <c r="B12" t="s">
        <v>150</v>
      </c>
      <c r="O12" s="4"/>
      <c r="P12" s="4"/>
      <c r="Q12" s="4"/>
    </row>
    <row r="13" spans="1:17" x14ac:dyDescent="0.45">
      <c r="B13" t="s">
        <v>131</v>
      </c>
      <c r="N13" s="4"/>
      <c r="O13" s="4"/>
      <c r="P13" s="4"/>
      <c r="Q13" s="4"/>
    </row>
    <row r="14" spans="1:17" x14ac:dyDescent="0.45">
      <c r="B14" s="3"/>
      <c r="I14" s="1"/>
      <c r="N14" s="4"/>
      <c r="O14" s="4"/>
      <c r="P14" s="4"/>
      <c r="Q14" s="4"/>
    </row>
    <row r="15" spans="1:17" x14ac:dyDescent="0.45">
      <c r="N15" s="4"/>
      <c r="O15" s="4"/>
      <c r="P15" s="4"/>
      <c r="Q15" s="4"/>
    </row>
    <row r="16" spans="1:17" x14ac:dyDescent="0.45">
      <c r="N16" s="4"/>
      <c r="O16" s="4"/>
      <c r="P16" s="4"/>
      <c r="Q16" s="4"/>
    </row>
    <row r="17" spans="2:17" x14ac:dyDescent="0.45">
      <c r="N17" s="4"/>
      <c r="O17" s="4"/>
      <c r="P17" s="4"/>
      <c r="Q17" s="4"/>
    </row>
    <row r="18" spans="2:17" x14ac:dyDescent="0.45">
      <c r="B18" s="32"/>
      <c r="N18" s="4"/>
      <c r="O18" s="4"/>
      <c r="P18" s="4"/>
      <c r="Q18" s="4"/>
    </row>
    <row r="19" spans="2:17" x14ac:dyDescent="0.45">
      <c r="B19" s="32"/>
      <c r="N19" s="4"/>
      <c r="O19" s="4"/>
      <c r="P19" s="4"/>
      <c r="Q19" s="4"/>
    </row>
    <row r="20" spans="2:17" x14ac:dyDescent="0.45">
      <c r="N20" s="4"/>
      <c r="O20" s="4"/>
      <c r="P20" s="4"/>
      <c r="Q20" s="4"/>
    </row>
    <row r="21" spans="2:17" x14ac:dyDescent="0.45">
      <c r="B21" s="2"/>
      <c r="E21" s="1"/>
      <c r="N21" s="4"/>
      <c r="O21" s="4"/>
      <c r="P21" s="4"/>
      <c r="Q21" s="4"/>
    </row>
    <row r="22" spans="2:17" x14ac:dyDescent="0.45">
      <c r="N22" s="4"/>
      <c r="O22" s="4"/>
      <c r="P22" s="4"/>
      <c r="Q22" s="4"/>
    </row>
    <row r="25" spans="2:17" x14ac:dyDescent="0.45">
      <c r="B25" s="3"/>
    </row>
    <row r="29" spans="2:17" x14ac:dyDescent="0.45">
      <c r="B29" s="32"/>
      <c r="C29" s="1"/>
    </row>
    <row r="30" spans="2:17" x14ac:dyDescent="0.45">
      <c r="B30" s="2"/>
      <c r="C30" s="32"/>
    </row>
    <row r="31" spans="2:17" x14ac:dyDescent="0.45">
      <c r="B31" s="2"/>
    </row>
    <row r="32" spans="2:17" x14ac:dyDescent="0.45">
      <c r="B32" s="2"/>
      <c r="D32" s="32"/>
    </row>
    <row r="33" spans="2:4" x14ac:dyDescent="0.45">
      <c r="B33" s="2"/>
    </row>
    <row r="34" spans="2:4" x14ac:dyDescent="0.45">
      <c r="B34" s="2"/>
      <c r="D34" s="1"/>
    </row>
    <row r="35" spans="2:4" x14ac:dyDescent="0.45">
      <c r="B35" s="2"/>
    </row>
    <row r="36" spans="2:4" x14ac:dyDescent="0.45">
      <c r="B36" s="3"/>
    </row>
    <row r="38" spans="2:4" x14ac:dyDescent="0.45">
      <c r="C38" s="2"/>
    </row>
    <row r="39" spans="2:4" x14ac:dyDescent="0.45">
      <c r="B39" s="3"/>
    </row>
    <row r="42" spans="2:4" x14ac:dyDescent="0.45">
      <c r="B42" s="3"/>
    </row>
    <row r="49" spans="2:3" x14ac:dyDescent="0.45">
      <c r="C49" s="2"/>
    </row>
    <row r="60" spans="2:3" x14ac:dyDescent="0.45">
      <c r="B60" s="1"/>
    </row>
  </sheetData>
  <hyperlinks>
    <hyperlink ref="A1" location="GHRS!A1" display="Main" xr:uid="{0E133DCE-5480-4338-A804-B64A340FE396}"/>
    <hyperlink ref="E4" r:id="rId1" display="https://www.tourmalinebio.com/science/" xr:uid="{2CE64FBC-69AB-4A26-AE9F-3F10CEC78AD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J238"/>
  <sheetViews>
    <sheetView topLeftCell="A18" zoomScale="90" zoomScaleNormal="90" workbookViewId="0">
      <selection activeCell="C32" sqref="C32:D33"/>
    </sheetView>
  </sheetViews>
  <sheetFormatPr defaultRowHeight="14.25" x14ac:dyDescent="0.45"/>
  <cols>
    <col min="2" max="2" width="10.53125" bestFit="1" customWidth="1"/>
    <col min="3" max="3" width="17.19921875" customWidth="1"/>
    <col min="4" max="4" width="15.796875" bestFit="1" customWidth="1"/>
    <col min="5" max="5" width="7.59765625" bestFit="1" customWidth="1"/>
    <col min="6" max="8" width="10.53125" bestFit="1" customWidth="1"/>
    <col min="9" max="9" width="16.46484375" customWidth="1"/>
  </cols>
  <sheetData>
    <row r="1" spans="1:4" x14ac:dyDescent="0.45">
      <c r="A1" s="1" t="s">
        <v>12</v>
      </c>
    </row>
    <row r="2" spans="1:4" x14ac:dyDescent="0.45">
      <c r="A2" s="1"/>
      <c r="B2" s="2" t="s">
        <v>96</v>
      </c>
    </row>
    <row r="3" spans="1:4" x14ac:dyDescent="0.45">
      <c r="A3" s="1"/>
    </row>
    <row r="4" spans="1:4" x14ac:dyDescent="0.45">
      <c r="C4" s="2" t="s">
        <v>97</v>
      </c>
    </row>
    <row r="5" spans="1:4" x14ac:dyDescent="0.45">
      <c r="C5" t="s">
        <v>98</v>
      </c>
      <c r="D5" t="s">
        <v>99</v>
      </c>
    </row>
    <row r="6" spans="1:4" x14ac:dyDescent="0.45">
      <c r="C6" t="s">
        <v>17</v>
      </c>
      <c r="D6" t="s">
        <v>100</v>
      </c>
    </row>
    <row r="7" spans="1:4" x14ac:dyDescent="0.45">
      <c r="D7" t="s">
        <v>101</v>
      </c>
    </row>
    <row r="8" spans="1:4" x14ac:dyDescent="0.45">
      <c r="D8" t="s">
        <v>102</v>
      </c>
    </row>
    <row r="9" spans="1:4" x14ac:dyDescent="0.45">
      <c r="D9" t="s">
        <v>103</v>
      </c>
    </row>
    <row r="10" spans="1:4" x14ac:dyDescent="0.45">
      <c r="D10" t="s">
        <v>104</v>
      </c>
    </row>
    <row r="11" spans="1:4" x14ac:dyDescent="0.45">
      <c r="D11" t="s">
        <v>105</v>
      </c>
    </row>
    <row r="12" spans="1:4" x14ac:dyDescent="0.45">
      <c r="D12" t="s">
        <v>106</v>
      </c>
    </row>
    <row r="13" spans="1:4" x14ac:dyDescent="0.45">
      <c r="D13" t="s">
        <v>107</v>
      </c>
    </row>
    <row r="14" spans="1:4" x14ac:dyDescent="0.45">
      <c r="D14" t="s">
        <v>108</v>
      </c>
    </row>
    <row r="15" spans="1:4" x14ac:dyDescent="0.45">
      <c r="C15" t="s">
        <v>10</v>
      </c>
      <c r="D15" t="s">
        <v>109</v>
      </c>
    </row>
    <row r="16" spans="1:4" x14ac:dyDescent="0.45">
      <c r="C16" t="s">
        <v>13</v>
      </c>
      <c r="D16" t="s">
        <v>110</v>
      </c>
    </row>
    <row r="17" spans="2:10" x14ac:dyDescent="0.45">
      <c r="C17" s="4"/>
      <c r="D17" s="5"/>
    </row>
    <row r="18" spans="2:10" x14ac:dyDescent="0.45">
      <c r="C18" s="3" t="s">
        <v>23</v>
      </c>
      <c r="D18" s="43" t="s">
        <v>121</v>
      </c>
      <c r="E18" s="43" t="s">
        <v>112</v>
      </c>
      <c r="F18" s="43" t="s">
        <v>113</v>
      </c>
      <c r="G18" s="43" t="s">
        <v>114</v>
      </c>
    </row>
    <row r="19" spans="2:10" x14ac:dyDescent="0.45">
      <c r="D19" s="43" t="s">
        <v>111</v>
      </c>
      <c r="E19" s="40" t="s">
        <v>116</v>
      </c>
      <c r="F19" s="41" t="s">
        <v>115</v>
      </c>
      <c r="G19" s="42">
        <v>0.04</v>
      </c>
    </row>
    <row r="20" spans="2:10" x14ac:dyDescent="0.45">
      <c r="C20" s="2"/>
      <c r="D20" s="43" t="s">
        <v>117</v>
      </c>
      <c r="E20" s="42" t="s">
        <v>89</v>
      </c>
      <c r="F20" s="42" t="s">
        <v>89</v>
      </c>
      <c r="G20" s="42">
        <v>5.0000000000000001E-3</v>
      </c>
      <c r="J20" s="1"/>
    </row>
    <row r="21" spans="2:10" x14ac:dyDescent="0.45">
      <c r="D21" s="43" t="s">
        <v>120</v>
      </c>
      <c r="E21" s="40" t="s">
        <v>119</v>
      </c>
      <c r="F21" s="40" t="s">
        <v>118</v>
      </c>
      <c r="G21" s="42">
        <v>0.03</v>
      </c>
    </row>
    <row r="22" spans="2:10" x14ac:dyDescent="0.45">
      <c r="D22" s="4"/>
      <c r="E22" s="4"/>
      <c r="F22" s="4"/>
      <c r="G22" s="4"/>
    </row>
    <row r="23" spans="2:10" x14ac:dyDescent="0.45">
      <c r="D23" s="43" t="s">
        <v>122</v>
      </c>
      <c r="E23" s="43" t="s">
        <v>112</v>
      </c>
      <c r="F23" s="43" t="s">
        <v>113</v>
      </c>
      <c r="G23" s="43" t="s">
        <v>114</v>
      </c>
    </row>
    <row r="24" spans="2:10" x14ac:dyDescent="0.45">
      <c r="D24" s="43" t="s">
        <v>111</v>
      </c>
      <c r="E24" s="40" t="s">
        <v>123</v>
      </c>
      <c r="F24" s="41" t="s">
        <v>115</v>
      </c>
      <c r="G24" s="42" t="s">
        <v>124</v>
      </c>
      <c r="H24" t="s">
        <v>125</v>
      </c>
    </row>
    <row r="25" spans="2:10" x14ac:dyDescent="0.45">
      <c r="C25" s="2"/>
      <c r="D25" s="43" t="s">
        <v>117</v>
      </c>
      <c r="E25" s="40" t="s">
        <v>126</v>
      </c>
      <c r="F25" s="40" t="s">
        <v>127</v>
      </c>
      <c r="G25" s="42" t="s">
        <v>124</v>
      </c>
      <c r="H25" t="s">
        <v>125</v>
      </c>
      <c r="J25" s="1"/>
    </row>
    <row r="26" spans="2:10" x14ac:dyDescent="0.45">
      <c r="D26" s="43" t="s">
        <v>120</v>
      </c>
      <c r="E26" s="40" t="s">
        <v>128</v>
      </c>
      <c r="F26" s="40" t="s">
        <v>118</v>
      </c>
      <c r="G26" s="42">
        <v>0.03</v>
      </c>
    </row>
    <row r="28" spans="2:10" x14ac:dyDescent="0.45">
      <c r="B28" s="2" t="s">
        <v>134</v>
      </c>
    </row>
    <row r="29" spans="2:10" x14ac:dyDescent="0.45">
      <c r="B29" s="2"/>
    </row>
    <row r="30" spans="2:10" x14ac:dyDescent="0.45">
      <c r="C30" s="2" t="s">
        <v>133</v>
      </c>
      <c r="E30" s="4"/>
      <c r="F30" s="4"/>
      <c r="G30" s="4"/>
      <c r="H30" s="4"/>
      <c r="I30" s="4"/>
    </row>
    <row r="31" spans="2:10" x14ac:dyDescent="0.45">
      <c r="B31" s="2"/>
      <c r="C31" t="s">
        <v>130</v>
      </c>
      <c r="E31" s="4"/>
      <c r="F31" s="4"/>
      <c r="G31" s="4"/>
      <c r="H31" s="4"/>
      <c r="I31" s="4"/>
    </row>
    <row r="32" spans="2:10" x14ac:dyDescent="0.45">
      <c r="C32" t="s">
        <v>132</v>
      </c>
      <c r="E32" s="4"/>
      <c r="F32" s="4"/>
      <c r="G32" s="4"/>
      <c r="H32" s="4"/>
      <c r="I32" s="4"/>
    </row>
    <row r="33" spans="2:9" x14ac:dyDescent="0.45">
      <c r="C33" t="s">
        <v>131</v>
      </c>
      <c r="I33" s="4"/>
    </row>
    <row r="34" spans="2:9" x14ac:dyDescent="0.45">
      <c r="C34" s="1"/>
      <c r="I34" s="4"/>
    </row>
    <row r="35" spans="2:9" x14ac:dyDescent="0.45">
      <c r="B35" s="2" t="s">
        <v>145</v>
      </c>
      <c r="I35" s="4"/>
    </row>
    <row r="36" spans="2:9" x14ac:dyDescent="0.45">
      <c r="I36" s="4"/>
    </row>
    <row r="37" spans="2:9" x14ac:dyDescent="0.45">
      <c r="C37" s="2" t="s">
        <v>140</v>
      </c>
      <c r="I37" s="4"/>
    </row>
    <row r="38" spans="2:9" x14ac:dyDescent="0.45">
      <c r="C38" t="s">
        <v>135</v>
      </c>
      <c r="I38" s="4"/>
    </row>
    <row r="39" spans="2:9" x14ac:dyDescent="0.45">
      <c r="C39" t="s">
        <v>137</v>
      </c>
      <c r="I39" s="4"/>
    </row>
    <row r="40" spans="2:9" x14ac:dyDescent="0.45">
      <c r="C40" t="s">
        <v>136</v>
      </c>
      <c r="I40" s="4"/>
    </row>
    <row r="41" spans="2:9" x14ac:dyDescent="0.45">
      <c r="C41" t="s">
        <v>138</v>
      </c>
      <c r="I41" s="4"/>
    </row>
    <row r="42" spans="2:9" x14ac:dyDescent="0.45">
      <c r="C42" t="s">
        <v>139</v>
      </c>
      <c r="I42" s="4"/>
    </row>
    <row r="43" spans="2:9" x14ac:dyDescent="0.45">
      <c r="E43" s="4"/>
      <c r="F43" s="4"/>
      <c r="G43" s="4"/>
      <c r="H43" s="4"/>
      <c r="I43" s="4"/>
    </row>
    <row r="44" spans="2:9" x14ac:dyDescent="0.45">
      <c r="E44" s="4"/>
      <c r="F44" s="4"/>
      <c r="G44" s="4"/>
      <c r="H44" s="4"/>
      <c r="I44" s="4"/>
    </row>
    <row r="45" spans="2:9" x14ac:dyDescent="0.45">
      <c r="E45" s="4"/>
      <c r="H45" s="4"/>
      <c r="I45" s="4"/>
    </row>
    <row r="46" spans="2:9" x14ac:dyDescent="0.45">
      <c r="C46" s="4"/>
      <c r="D46" s="5"/>
    </row>
    <row r="47" spans="2:9" x14ac:dyDescent="0.45">
      <c r="C47" s="2"/>
    </row>
    <row r="48" spans="2:9" x14ac:dyDescent="0.45">
      <c r="C48" s="2"/>
    </row>
    <row r="49" spans="3:3" x14ac:dyDescent="0.45">
      <c r="C49" s="3"/>
    </row>
    <row r="50" spans="3:3" x14ac:dyDescent="0.45">
      <c r="C50" s="2"/>
    </row>
    <row r="51" spans="3:3" x14ac:dyDescent="0.45">
      <c r="C51" s="2"/>
    </row>
    <row r="52" spans="3:3" x14ac:dyDescent="0.45">
      <c r="C52" s="3"/>
    </row>
    <row r="53" spans="3:3" x14ac:dyDescent="0.45">
      <c r="C53" s="3"/>
    </row>
    <row r="54" spans="3:3" x14ac:dyDescent="0.45">
      <c r="C54" s="3"/>
    </row>
    <row r="55" spans="3:3" x14ac:dyDescent="0.45">
      <c r="C55" s="3"/>
    </row>
    <row r="56" spans="3:3" x14ac:dyDescent="0.45">
      <c r="C56" s="3"/>
    </row>
    <row r="57" spans="3:3" x14ac:dyDescent="0.45">
      <c r="C57" s="3"/>
    </row>
    <row r="58" spans="3:3" x14ac:dyDescent="0.45">
      <c r="C58" s="2"/>
    </row>
    <row r="61" spans="3:3" x14ac:dyDescent="0.45">
      <c r="C61" s="2"/>
    </row>
    <row r="62" spans="3:3" x14ac:dyDescent="0.45">
      <c r="C62" s="1"/>
    </row>
    <row r="78" spans="3:4" x14ac:dyDescent="0.45">
      <c r="C78" s="4"/>
      <c r="D78" s="5"/>
    </row>
    <row r="79" spans="3:4" x14ac:dyDescent="0.45">
      <c r="C79" s="2"/>
    </row>
    <row r="80" spans="3:4" x14ac:dyDescent="0.45">
      <c r="C80" s="3"/>
    </row>
    <row r="81" spans="3:8" x14ac:dyDescent="0.45">
      <c r="C81" s="2"/>
    </row>
    <row r="82" spans="3:8" x14ac:dyDescent="0.45">
      <c r="C82" s="2"/>
    </row>
    <row r="83" spans="3:8" x14ac:dyDescent="0.45">
      <c r="C83" s="3"/>
    </row>
    <row r="84" spans="3:8" x14ac:dyDescent="0.45">
      <c r="C84" s="3"/>
    </row>
    <row r="85" spans="3:8" x14ac:dyDescent="0.45">
      <c r="C85" s="3"/>
    </row>
    <row r="86" spans="3:8" x14ac:dyDescent="0.45">
      <c r="C86" s="3"/>
    </row>
    <row r="87" spans="3:8" x14ac:dyDescent="0.45">
      <c r="C87" s="3"/>
    </row>
    <row r="88" spans="3:8" x14ac:dyDescent="0.45">
      <c r="C88" s="3"/>
    </row>
    <row r="89" spans="3:8" x14ac:dyDescent="0.45">
      <c r="C89" s="3"/>
      <c r="E89" s="4"/>
      <c r="F89" s="4"/>
      <c r="G89" s="4"/>
    </row>
    <row r="90" spans="3:8" x14ac:dyDescent="0.45">
      <c r="C90" s="3"/>
      <c r="E90" s="4"/>
      <c r="F90" s="8"/>
      <c r="G90" s="4"/>
      <c r="H90" s="4"/>
    </row>
    <row r="91" spans="3:8" x14ac:dyDescent="0.45">
      <c r="C91" s="2"/>
      <c r="E91" s="44"/>
      <c r="F91" s="44"/>
      <c r="G91" s="44"/>
      <c r="H91" s="4"/>
    </row>
    <row r="92" spans="3:8" x14ac:dyDescent="0.45">
      <c r="C92" s="3"/>
    </row>
    <row r="93" spans="3:8" x14ac:dyDescent="0.45">
      <c r="C93" s="2"/>
    </row>
    <row r="94" spans="3:8" x14ac:dyDescent="0.45">
      <c r="C94" s="2"/>
    </row>
    <row r="99" spans="3:7" x14ac:dyDescent="0.45">
      <c r="C99" s="2"/>
    </row>
    <row r="101" spans="3:7" x14ac:dyDescent="0.45">
      <c r="C101" s="2"/>
    </row>
    <row r="104" spans="3:7" x14ac:dyDescent="0.45">
      <c r="C104" s="3"/>
    </row>
    <row r="105" spans="3:7" x14ac:dyDescent="0.45">
      <c r="C105" s="3"/>
      <c r="E105" s="44"/>
      <c r="F105" s="44"/>
    </row>
    <row r="106" spans="3:7" x14ac:dyDescent="0.45">
      <c r="C106" s="3"/>
      <c r="D106" s="4"/>
      <c r="E106" s="4"/>
      <c r="F106" s="4"/>
      <c r="G106" s="4"/>
    </row>
    <row r="107" spans="3:7" x14ac:dyDescent="0.45">
      <c r="C107" s="3"/>
      <c r="D107" s="4"/>
      <c r="E107" s="9"/>
      <c r="F107" s="10"/>
      <c r="G107" s="4"/>
    </row>
    <row r="108" spans="3:7" x14ac:dyDescent="0.45">
      <c r="C108" s="3"/>
      <c r="D108" s="4"/>
      <c r="E108" s="9"/>
      <c r="F108" s="9"/>
      <c r="G108" s="4"/>
    </row>
    <row r="109" spans="3:7" x14ac:dyDescent="0.45">
      <c r="C109" s="3"/>
    </row>
    <row r="110" spans="3:7" x14ac:dyDescent="0.45">
      <c r="C110" s="2"/>
    </row>
    <row r="116" spans="2:8" x14ac:dyDescent="0.45">
      <c r="C116" s="4"/>
    </row>
    <row r="120" spans="2:8" x14ac:dyDescent="0.45">
      <c r="C120" s="4"/>
    </row>
    <row r="121" spans="2:8" x14ac:dyDescent="0.45">
      <c r="C121" s="3"/>
    </row>
    <row r="122" spans="2:8" x14ac:dyDescent="0.45">
      <c r="C122" s="3"/>
    </row>
    <row r="125" spans="2:8" x14ac:dyDescent="0.45">
      <c r="C125" s="3"/>
    </row>
    <row r="126" spans="2:8" x14ac:dyDescent="0.45">
      <c r="C126" s="3"/>
    </row>
    <row r="127" spans="2:8" x14ac:dyDescent="0.45">
      <c r="C127" s="3"/>
      <c r="D127" s="4"/>
      <c r="E127" s="4"/>
      <c r="F127" s="4"/>
      <c r="G127" s="4"/>
      <c r="H127" s="4"/>
    </row>
    <row r="128" spans="2:8" x14ac:dyDescent="0.45">
      <c r="B128" s="2"/>
      <c r="C128" s="3"/>
      <c r="D128" s="4"/>
      <c r="E128" s="4"/>
      <c r="F128" s="4"/>
      <c r="G128" s="4"/>
      <c r="H128" s="4"/>
    </row>
    <row r="129" spans="2:9" x14ac:dyDescent="0.45">
      <c r="B129" s="2"/>
      <c r="C129" s="2"/>
      <c r="D129" s="4"/>
      <c r="E129" s="4"/>
      <c r="F129" s="4"/>
      <c r="G129" s="4"/>
      <c r="H129" s="4"/>
    </row>
    <row r="130" spans="2:9" x14ac:dyDescent="0.45">
      <c r="B130" s="2"/>
      <c r="C130" s="1"/>
      <c r="D130" s="4"/>
      <c r="E130" s="4"/>
      <c r="F130" s="4"/>
      <c r="G130" s="4"/>
      <c r="H130" s="4"/>
    </row>
    <row r="131" spans="2:9" x14ac:dyDescent="0.45">
      <c r="B131" s="2"/>
      <c r="E131" s="4"/>
      <c r="F131" s="4"/>
      <c r="G131" s="4"/>
      <c r="H131" s="4"/>
    </row>
    <row r="132" spans="2:9" x14ac:dyDescent="0.45">
      <c r="B132" s="2"/>
      <c r="E132" s="4"/>
      <c r="F132" s="4"/>
      <c r="G132" s="4"/>
      <c r="H132" s="4"/>
    </row>
    <row r="133" spans="2:9" x14ac:dyDescent="0.45">
      <c r="B133" s="2"/>
      <c r="E133" s="4"/>
      <c r="F133" s="4"/>
      <c r="G133" s="4"/>
      <c r="H133" s="4"/>
    </row>
    <row r="134" spans="2:9" x14ac:dyDescent="0.45">
      <c r="B134" s="2"/>
      <c r="E134" s="4"/>
      <c r="F134" s="4"/>
      <c r="G134" s="4"/>
      <c r="H134" s="4"/>
    </row>
    <row r="135" spans="2:9" x14ac:dyDescent="0.45">
      <c r="B135" s="2"/>
      <c r="E135" s="4"/>
      <c r="F135" s="4"/>
      <c r="G135" s="4"/>
      <c r="H135" s="4"/>
    </row>
    <row r="136" spans="2:9" x14ac:dyDescent="0.45">
      <c r="B136" s="2"/>
      <c r="D136" s="4"/>
      <c r="E136" s="4"/>
      <c r="F136" s="4"/>
      <c r="G136" s="4"/>
      <c r="H136" s="4"/>
    </row>
    <row r="137" spans="2:9" x14ac:dyDescent="0.45">
      <c r="B137" s="2"/>
      <c r="E137" s="4"/>
      <c r="F137" s="4"/>
      <c r="G137" s="4"/>
      <c r="H137" s="4"/>
    </row>
    <row r="138" spans="2:9" x14ac:dyDescent="0.45">
      <c r="B138" s="2"/>
      <c r="E138" s="4"/>
      <c r="F138" s="4"/>
      <c r="G138" s="4"/>
      <c r="H138" s="4"/>
    </row>
    <row r="139" spans="2:9" x14ac:dyDescent="0.45">
      <c r="B139" s="2"/>
      <c r="E139" s="4"/>
      <c r="F139" s="4"/>
      <c r="G139" s="4"/>
      <c r="H139" s="4"/>
    </row>
    <row r="140" spans="2:9" x14ac:dyDescent="0.45">
      <c r="B140" s="2"/>
      <c r="E140" s="4"/>
      <c r="F140" s="4"/>
      <c r="G140" s="4"/>
      <c r="H140" s="4"/>
    </row>
    <row r="141" spans="2:9" x14ac:dyDescent="0.45">
      <c r="B141" s="2"/>
      <c r="E141" s="4"/>
      <c r="F141" s="4"/>
      <c r="G141" s="4"/>
      <c r="H141" s="4"/>
    </row>
    <row r="142" spans="2:9" x14ac:dyDescent="0.45">
      <c r="B142" s="2"/>
      <c r="C142" s="3"/>
      <c r="D142" s="4"/>
      <c r="E142" s="4"/>
      <c r="F142" s="4"/>
      <c r="G142" s="4"/>
      <c r="H142" s="4"/>
    </row>
    <row r="143" spans="2:9" x14ac:dyDescent="0.45">
      <c r="B143" s="2"/>
      <c r="C143" s="3"/>
      <c r="E143" s="4"/>
      <c r="F143" s="4"/>
      <c r="G143" s="4"/>
      <c r="H143" s="4"/>
      <c r="I143" s="4"/>
    </row>
    <row r="144" spans="2:9" x14ac:dyDescent="0.45">
      <c r="B144" s="2"/>
      <c r="C144" s="3"/>
      <c r="E144" s="4"/>
      <c r="F144" s="4"/>
      <c r="G144" s="4"/>
      <c r="H144" s="4"/>
    </row>
    <row r="145" spans="2:9" x14ac:dyDescent="0.45">
      <c r="B145" s="2"/>
      <c r="C145" s="3"/>
      <c r="E145" s="4"/>
      <c r="F145" s="4"/>
      <c r="G145" s="4"/>
      <c r="H145" s="4"/>
    </row>
    <row r="146" spans="2:9" x14ac:dyDescent="0.45">
      <c r="B146" s="2"/>
      <c r="E146" s="4"/>
      <c r="F146" s="4"/>
      <c r="G146" s="4"/>
      <c r="H146" s="4"/>
    </row>
    <row r="147" spans="2:9" x14ac:dyDescent="0.45">
      <c r="B147" s="2"/>
      <c r="D147" s="4"/>
      <c r="E147" s="4"/>
      <c r="F147" s="4"/>
      <c r="G147" s="4"/>
      <c r="H147" s="4"/>
    </row>
    <row r="148" spans="2:9" x14ac:dyDescent="0.45">
      <c r="B148" s="2"/>
      <c r="D148" s="4"/>
      <c r="E148" s="4"/>
      <c r="F148" s="4"/>
      <c r="G148" s="4"/>
      <c r="H148" s="4"/>
    </row>
    <row r="149" spans="2:9" x14ac:dyDescent="0.45">
      <c r="B149" s="2"/>
      <c r="C149" s="3"/>
      <c r="D149" s="4"/>
      <c r="E149" s="4"/>
      <c r="F149" s="4"/>
      <c r="G149" s="4"/>
      <c r="H149" s="4"/>
    </row>
    <row r="150" spans="2:9" x14ac:dyDescent="0.45">
      <c r="B150" s="2"/>
      <c r="C150" s="3"/>
      <c r="D150" s="35"/>
      <c r="E150" s="18"/>
      <c r="F150" s="18"/>
      <c r="G150" s="18"/>
      <c r="H150" s="18"/>
      <c r="I150" s="6"/>
    </row>
    <row r="151" spans="2:9" x14ac:dyDescent="0.45">
      <c r="B151" s="2"/>
      <c r="C151" s="3"/>
      <c r="D151" s="4"/>
      <c r="E151" s="9"/>
      <c r="F151" s="9"/>
      <c r="G151" s="9"/>
      <c r="H151" s="9"/>
    </row>
    <row r="152" spans="2:9" x14ac:dyDescent="0.45">
      <c r="B152" s="2"/>
      <c r="C152" s="3"/>
      <c r="D152" s="36"/>
      <c r="E152" s="36"/>
      <c r="F152" s="36"/>
      <c r="G152" s="36"/>
      <c r="H152" s="36"/>
    </row>
    <row r="153" spans="2:9" x14ac:dyDescent="0.45">
      <c r="B153" s="2"/>
      <c r="C153" s="3"/>
      <c r="E153" s="37"/>
      <c r="F153" s="37"/>
      <c r="G153" s="37"/>
      <c r="H153" s="37"/>
    </row>
    <row r="154" spans="2:9" x14ac:dyDescent="0.45">
      <c r="B154" s="2"/>
      <c r="C154" s="3"/>
      <c r="E154" s="37"/>
      <c r="F154" s="37"/>
      <c r="G154" s="37"/>
      <c r="H154" s="37"/>
    </row>
    <row r="155" spans="2:9" x14ac:dyDescent="0.45">
      <c r="B155" s="2"/>
      <c r="C155" s="3"/>
      <c r="E155" s="37"/>
      <c r="F155" s="37"/>
      <c r="G155" s="37"/>
      <c r="H155" s="37"/>
    </row>
    <row r="156" spans="2:9" x14ac:dyDescent="0.45">
      <c r="B156" s="2"/>
      <c r="C156" s="3"/>
      <c r="E156" s="37"/>
      <c r="F156" s="37"/>
      <c r="G156" s="37"/>
      <c r="H156" s="37"/>
    </row>
    <row r="157" spans="2:9" x14ac:dyDescent="0.45">
      <c r="B157" s="2"/>
      <c r="C157" s="3"/>
      <c r="E157" s="37"/>
      <c r="F157" s="37"/>
      <c r="G157" s="37"/>
      <c r="H157" s="37"/>
    </row>
    <row r="158" spans="2:9" x14ac:dyDescent="0.45">
      <c r="B158" s="2"/>
      <c r="C158" s="3"/>
    </row>
    <row r="159" spans="2:9" x14ac:dyDescent="0.45">
      <c r="B159" s="2"/>
      <c r="C159" s="3"/>
      <c r="E159" s="37"/>
      <c r="F159" s="38"/>
      <c r="G159" s="37"/>
      <c r="H159" s="37"/>
    </row>
    <row r="160" spans="2:9" x14ac:dyDescent="0.45">
      <c r="B160" s="2"/>
      <c r="C160" s="3"/>
      <c r="E160" s="37"/>
      <c r="F160" s="37"/>
      <c r="G160" s="37"/>
      <c r="H160" s="37"/>
    </row>
    <row r="161" spans="2:8" x14ac:dyDescent="0.45">
      <c r="B161" s="2"/>
      <c r="C161" s="3"/>
      <c r="E161" s="37"/>
      <c r="F161" s="37"/>
      <c r="G161" s="37"/>
      <c r="H161" s="37"/>
    </row>
    <row r="162" spans="2:8" x14ac:dyDescent="0.45">
      <c r="B162" s="2"/>
      <c r="C162" s="3"/>
      <c r="D162" s="4"/>
      <c r="E162" s="4"/>
      <c r="F162" s="4"/>
      <c r="G162" s="4"/>
      <c r="H162" s="4"/>
    </row>
    <row r="163" spans="2:8" x14ac:dyDescent="0.45">
      <c r="B163" s="2"/>
      <c r="C163" s="3"/>
      <c r="D163" s="4"/>
      <c r="E163" s="4"/>
      <c r="F163" s="4"/>
      <c r="G163" s="4"/>
      <c r="H163" s="4"/>
    </row>
    <row r="164" spans="2:8" x14ac:dyDescent="0.45">
      <c r="B164" s="2"/>
      <c r="C164" s="3"/>
      <c r="D164" s="4"/>
      <c r="E164" s="4"/>
      <c r="F164" s="4"/>
      <c r="G164" s="4"/>
      <c r="H164" s="4"/>
    </row>
    <row r="165" spans="2:8" x14ac:dyDescent="0.45">
      <c r="B165" s="2"/>
      <c r="C165" s="3"/>
      <c r="D165" s="4"/>
      <c r="E165" s="4"/>
      <c r="F165" s="4"/>
      <c r="G165" s="9"/>
      <c r="H165" s="4"/>
    </row>
    <row r="166" spans="2:8" x14ac:dyDescent="0.45">
      <c r="B166" s="2"/>
      <c r="C166" s="2"/>
      <c r="D166" s="4"/>
      <c r="E166" s="4"/>
      <c r="F166" s="4"/>
      <c r="G166" s="9"/>
      <c r="H166" s="4"/>
    </row>
    <row r="167" spans="2:8" x14ac:dyDescent="0.45">
      <c r="B167" s="2"/>
      <c r="C167" s="39"/>
      <c r="D167" s="4"/>
      <c r="E167" s="4"/>
      <c r="F167" s="4"/>
      <c r="G167" s="9"/>
      <c r="H167" s="4"/>
    </row>
    <row r="168" spans="2:8" x14ac:dyDescent="0.45">
      <c r="B168" s="2"/>
      <c r="E168" s="4"/>
      <c r="F168" s="4"/>
      <c r="G168" s="9"/>
      <c r="H168" s="4"/>
    </row>
    <row r="169" spans="2:8" x14ac:dyDescent="0.45">
      <c r="B169" s="2"/>
      <c r="E169" s="4"/>
      <c r="F169" s="4"/>
      <c r="G169" s="9"/>
      <c r="H169" s="4"/>
    </row>
    <row r="170" spans="2:8" x14ac:dyDescent="0.45">
      <c r="B170" s="2"/>
      <c r="E170" s="4"/>
      <c r="F170" s="4"/>
      <c r="G170" s="9"/>
      <c r="H170" s="4"/>
    </row>
    <row r="171" spans="2:8" x14ac:dyDescent="0.45">
      <c r="B171" s="2"/>
      <c r="E171" s="4"/>
      <c r="F171" s="4"/>
      <c r="G171" s="9"/>
      <c r="H171" s="4"/>
    </row>
    <row r="172" spans="2:8" x14ac:dyDescent="0.45">
      <c r="B172" s="2"/>
      <c r="D172" s="4"/>
      <c r="E172" s="4"/>
      <c r="F172" s="4"/>
      <c r="G172" s="9"/>
      <c r="H172" s="4"/>
    </row>
    <row r="173" spans="2:8" x14ac:dyDescent="0.45">
      <c r="B173" s="2"/>
      <c r="C173" s="4"/>
      <c r="E173" s="4"/>
      <c r="F173" s="4"/>
      <c r="G173" s="9"/>
      <c r="H173" s="4"/>
    </row>
    <row r="174" spans="2:8" x14ac:dyDescent="0.45">
      <c r="B174" s="2"/>
      <c r="E174" s="4"/>
      <c r="F174" s="4"/>
      <c r="G174" s="9"/>
      <c r="H174" s="4"/>
    </row>
    <row r="175" spans="2:8" x14ac:dyDescent="0.45">
      <c r="B175" s="2"/>
      <c r="E175" s="4"/>
      <c r="F175" s="4"/>
      <c r="G175" s="9"/>
      <c r="H175" s="4"/>
    </row>
    <row r="176" spans="2:8" x14ac:dyDescent="0.45">
      <c r="B176" s="2"/>
      <c r="C176" s="3"/>
      <c r="D176" s="4"/>
      <c r="E176" s="4"/>
      <c r="F176" s="4"/>
      <c r="G176" s="9"/>
      <c r="H176" s="4"/>
    </row>
    <row r="177" spans="2:8" x14ac:dyDescent="0.45">
      <c r="B177" s="2"/>
      <c r="E177" s="4"/>
      <c r="F177" s="4"/>
      <c r="G177" s="9"/>
      <c r="H177" s="4"/>
    </row>
    <row r="178" spans="2:8" x14ac:dyDescent="0.45">
      <c r="B178" s="2"/>
      <c r="E178" s="4"/>
      <c r="F178" s="4"/>
      <c r="G178" s="9"/>
      <c r="H178" s="4"/>
    </row>
    <row r="179" spans="2:8" x14ac:dyDescent="0.45">
      <c r="B179" s="2"/>
      <c r="D179" s="4"/>
      <c r="E179" s="4"/>
      <c r="F179" s="4"/>
      <c r="G179" s="9"/>
      <c r="H179" s="4"/>
    </row>
    <row r="180" spans="2:8" x14ac:dyDescent="0.45">
      <c r="B180" s="2"/>
      <c r="C180" s="3"/>
      <c r="D180" s="4"/>
      <c r="E180" s="4"/>
      <c r="F180" s="4"/>
      <c r="G180" s="9"/>
      <c r="H180" s="4"/>
    </row>
    <row r="181" spans="2:8" x14ac:dyDescent="0.45">
      <c r="B181" s="2"/>
      <c r="E181" s="4"/>
      <c r="F181" s="4"/>
      <c r="G181" s="9"/>
      <c r="H181" s="4"/>
    </row>
    <row r="182" spans="2:8" x14ac:dyDescent="0.45">
      <c r="B182" s="2"/>
      <c r="E182" s="4"/>
      <c r="F182" s="4"/>
      <c r="G182" s="9"/>
      <c r="H182" s="4"/>
    </row>
    <row r="183" spans="2:8" x14ac:dyDescent="0.45">
      <c r="B183" s="2"/>
      <c r="D183" s="4"/>
      <c r="E183" s="4"/>
      <c r="F183" s="4"/>
      <c r="G183" s="9"/>
      <c r="H183" s="4"/>
    </row>
    <row r="184" spans="2:8" x14ac:dyDescent="0.45">
      <c r="B184" s="2"/>
      <c r="C184" s="3"/>
      <c r="D184" s="4"/>
      <c r="E184" s="4"/>
      <c r="F184" s="4"/>
      <c r="G184" s="9"/>
      <c r="H184" s="4"/>
    </row>
    <row r="185" spans="2:8" x14ac:dyDescent="0.45">
      <c r="C185" s="3"/>
      <c r="D185" s="4"/>
      <c r="E185" s="4"/>
      <c r="F185" s="4"/>
      <c r="G185" s="4"/>
      <c r="H185" s="4"/>
    </row>
    <row r="186" spans="2:8" x14ac:dyDescent="0.45">
      <c r="B186" s="2"/>
      <c r="C186" s="3"/>
    </row>
    <row r="187" spans="2:8" x14ac:dyDescent="0.45">
      <c r="B187" s="2"/>
      <c r="C187" s="2"/>
      <c r="D187" s="4"/>
      <c r="E187" s="8"/>
    </row>
    <row r="188" spans="2:8" x14ac:dyDescent="0.45">
      <c r="B188" s="2"/>
      <c r="C188" s="1"/>
      <c r="D188" s="4"/>
      <c r="E188" s="4"/>
    </row>
    <row r="189" spans="2:8" x14ac:dyDescent="0.45">
      <c r="B189" s="2"/>
      <c r="E189" s="4"/>
    </row>
    <row r="190" spans="2:8" x14ac:dyDescent="0.45">
      <c r="E190" s="4"/>
    </row>
    <row r="194" spans="3:9" x14ac:dyDescent="0.45">
      <c r="C194" s="4"/>
    </row>
    <row r="196" spans="3:9" x14ac:dyDescent="0.45">
      <c r="I196" s="3"/>
    </row>
    <row r="199" spans="3:9" x14ac:dyDescent="0.45">
      <c r="C199" s="3"/>
    </row>
    <row r="200" spans="3:9" x14ac:dyDescent="0.45">
      <c r="E200" s="4"/>
      <c r="F200" s="4"/>
      <c r="G200" s="4"/>
      <c r="H200" s="4"/>
    </row>
    <row r="201" spans="3:9" x14ac:dyDescent="0.45">
      <c r="E201" s="4"/>
      <c r="F201" s="4"/>
      <c r="G201" s="4"/>
      <c r="H201" s="4"/>
    </row>
    <row r="202" spans="3:9" x14ac:dyDescent="0.45">
      <c r="E202" s="4"/>
      <c r="F202" s="4"/>
      <c r="G202" s="4"/>
      <c r="H202" s="4"/>
    </row>
    <row r="203" spans="3:9" x14ac:dyDescent="0.45">
      <c r="E203" s="4"/>
      <c r="F203" s="4"/>
      <c r="G203" s="4"/>
      <c r="H203" s="4"/>
    </row>
    <row r="204" spans="3:9" x14ac:dyDescent="0.45">
      <c r="C204" s="3"/>
      <c r="E204" s="9"/>
      <c r="F204" s="9"/>
      <c r="G204" s="10"/>
      <c r="H204" s="10"/>
    </row>
    <row r="205" spans="3:9" x14ac:dyDescent="0.45">
      <c r="E205" s="9"/>
      <c r="F205" s="17"/>
      <c r="G205" s="17"/>
      <c r="H205" s="17"/>
    </row>
    <row r="206" spans="3:9" x14ac:dyDescent="0.45">
      <c r="E206" s="10"/>
      <c r="F206" s="17"/>
      <c r="G206" s="17"/>
      <c r="H206" s="17"/>
      <c r="I206" s="4"/>
    </row>
    <row r="207" spans="3:9" x14ac:dyDescent="0.45">
      <c r="E207" s="17"/>
      <c r="F207" s="17"/>
      <c r="G207" s="9"/>
      <c r="H207" s="17"/>
      <c r="I207" s="4"/>
    </row>
    <row r="208" spans="3:9" x14ac:dyDescent="0.45">
      <c r="C208" s="4"/>
      <c r="E208" s="17"/>
      <c r="F208" s="17"/>
      <c r="G208" s="17"/>
      <c r="H208" s="9"/>
      <c r="I208" s="4"/>
    </row>
    <row r="209" spans="2:9" x14ac:dyDescent="0.45">
      <c r="E209" s="17"/>
      <c r="F209" s="17"/>
      <c r="G209" s="17"/>
      <c r="H209" s="9"/>
      <c r="I209" s="4"/>
    </row>
    <row r="210" spans="2:9" x14ac:dyDescent="0.45">
      <c r="E210" s="17"/>
      <c r="F210" s="17"/>
      <c r="G210" s="9"/>
      <c r="H210" s="17"/>
      <c r="I210" s="4"/>
    </row>
    <row r="211" spans="2:9" x14ac:dyDescent="0.45">
      <c r="C211" s="3"/>
      <c r="E211" s="10"/>
      <c r="F211" s="17"/>
      <c r="G211" s="17"/>
      <c r="H211" s="17"/>
      <c r="I211" s="4"/>
    </row>
    <row r="212" spans="2:9" x14ac:dyDescent="0.45">
      <c r="E212" s="17"/>
      <c r="F212" s="9"/>
      <c r="G212" s="17"/>
      <c r="H212" s="17"/>
      <c r="I212" s="4"/>
    </row>
    <row r="213" spans="2:9" x14ac:dyDescent="0.45">
      <c r="E213" s="17"/>
      <c r="F213" s="9"/>
      <c r="G213" s="17"/>
      <c r="H213" s="17"/>
      <c r="I213" s="4"/>
    </row>
    <row r="214" spans="2:9" x14ac:dyDescent="0.45">
      <c r="E214" s="9"/>
      <c r="F214" s="4"/>
      <c r="G214" s="4"/>
      <c r="H214" s="4"/>
      <c r="I214" s="4"/>
    </row>
    <row r="215" spans="2:9" x14ac:dyDescent="0.45">
      <c r="E215" s="9"/>
      <c r="F215" s="9"/>
      <c r="G215" s="9"/>
      <c r="H215" s="9"/>
    </row>
    <row r="216" spans="2:9" x14ac:dyDescent="0.45">
      <c r="C216" s="3"/>
      <c r="E216" s="9"/>
      <c r="F216" s="9"/>
      <c r="G216" s="17"/>
      <c r="H216" s="9"/>
    </row>
    <row r="217" spans="2:9" x14ac:dyDescent="0.45">
      <c r="E217" s="9"/>
      <c r="F217" s="9"/>
      <c r="G217" s="9"/>
      <c r="H217" s="9"/>
    </row>
    <row r="218" spans="2:9" x14ac:dyDescent="0.45">
      <c r="E218" s="9"/>
      <c r="F218" s="9"/>
      <c r="G218" s="9"/>
      <c r="H218" s="9"/>
    </row>
    <row r="219" spans="2:9" x14ac:dyDescent="0.45">
      <c r="E219" s="9"/>
      <c r="F219" s="9"/>
      <c r="G219" s="9"/>
      <c r="H219" s="9"/>
    </row>
    <row r="220" spans="2:9" x14ac:dyDescent="0.45">
      <c r="E220" s="9"/>
      <c r="F220" s="9"/>
      <c r="G220" s="9"/>
      <c r="H220" s="9"/>
    </row>
    <row r="221" spans="2:9" x14ac:dyDescent="0.45">
      <c r="D221" s="6"/>
      <c r="E221" s="18"/>
      <c r="F221" s="18"/>
      <c r="G221" s="18"/>
      <c r="H221" s="18"/>
      <c r="I221" s="6"/>
    </row>
    <row r="222" spans="2:9" x14ac:dyDescent="0.45">
      <c r="B222" s="2"/>
      <c r="C222" s="2"/>
      <c r="D222" s="6"/>
      <c r="E222" s="18"/>
      <c r="F222" s="18"/>
      <c r="G222" s="18"/>
      <c r="H222" s="18"/>
      <c r="I222" s="6"/>
    </row>
    <row r="223" spans="2:9" x14ac:dyDescent="0.45">
      <c r="E223" s="9"/>
      <c r="F223" s="9"/>
      <c r="G223" s="9"/>
      <c r="H223" s="9"/>
    </row>
    <row r="224" spans="2:9" x14ac:dyDescent="0.45">
      <c r="D224" s="6"/>
      <c r="E224" s="19"/>
      <c r="F224" s="18"/>
      <c r="G224" s="18"/>
      <c r="H224" s="18"/>
    </row>
    <row r="225" spans="3:8" x14ac:dyDescent="0.45">
      <c r="D225" s="6"/>
      <c r="E225" s="18"/>
      <c r="F225" s="18"/>
      <c r="G225" s="18"/>
      <c r="H225" s="18"/>
    </row>
    <row r="226" spans="3:8" x14ac:dyDescent="0.45">
      <c r="E226" s="9"/>
      <c r="F226" s="9"/>
      <c r="G226" s="9"/>
      <c r="H226" s="9"/>
    </row>
    <row r="227" spans="3:8" x14ac:dyDescent="0.45">
      <c r="E227" s="9"/>
      <c r="F227" s="9"/>
      <c r="G227" s="9"/>
      <c r="H227" s="9"/>
    </row>
    <row r="228" spans="3:8" x14ac:dyDescent="0.45">
      <c r="E228" s="9"/>
      <c r="F228" s="17"/>
      <c r="G228" s="9"/>
      <c r="H228" s="17"/>
    </row>
    <row r="229" spans="3:8" x14ac:dyDescent="0.45">
      <c r="C229" s="4"/>
      <c r="D229" s="6"/>
      <c r="E229" s="18"/>
      <c r="F229" s="18"/>
      <c r="G229" s="18"/>
      <c r="H229" s="18"/>
    </row>
    <row r="230" spans="3:8" x14ac:dyDescent="0.45">
      <c r="D230" s="6"/>
      <c r="E230" s="18"/>
      <c r="F230" s="18"/>
      <c r="G230" s="20"/>
      <c r="H230" s="18"/>
    </row>
    <row r="231" spans="3:8" x14ac:dyDescent="0.45">
      <c r="D231" s="6"/>
      <c r="E231" s="18"/>
      <c r="F231" s="18"/>
      <c r="G231" s="18"/>
      <c r="H231" s="18"/>
    </row>
    <row r="232" spans="3:8" x14ac:dyDescent="0.45">
      <c r="C232" s="3"/>
      <c r="E232" s="9"/>
      <c r="F232" s="9"/>
      <c r="G232" s="17"/>
      <c r="H232" s="9"/>
    </row>
    <row r="233" spans="3:8" x14ac:dyDescent="0.45">
      <c r="E233" s="17"/>
      <c r="F233" s="9"/>
      <c r="G233" s="17"/>
      <c r="H233" s="17"/>
    </row>
    <row r="234" spans="3:8" x14ac:dyDescent="0.45">
      <c r="D234" s="4"/>
      <c r="E234" s="4"/>
      <c r="F234" s="4"/>
      <c r="G234" s="4"/>
    </row>
    <row r="235" spans="3:8" x14ac:dyDescent="0.45">
      <c r="C235" s="3"/>
      <c r="D235" s="4"/>
      <c r="E235" s="4"/>
      <c r="F235" s="4"/>
      <c r="G235" s="4"/>
    </row>
    <row r="236" spans="3:8" x14ac:dyDescent="0.45">
      <c r="D236" s="4"/>
      <c r="E236" s="9"/>
      <c r="F236" s="9"/>
      <c r="G236" s="4"/>
    </row>
    <row r="237" spans="3:8" x14ac:dyDescent="0.45">
      <c r="D237" s="4"/>
      <c r="E237" s="4"/>
      <c r="F237" s="4"/>
      <c r="G237" s="4"/>
    </row>
    <row r="238" spans="3:8" x14ac:dyDescent="0.45">
      <c r="E238" s="4"/>
      <c r="F238" s="4"/>
      <c r="G238" s="4"/>
      <c r="H238" s="4"/>
    </row>
  </sheetData>
  <mergeCells count="2">
    <mergeCell ref="E105:F105"/>
    <mergeCell ref="E91:G91"/>
  </mergeCells>
  <hyperlinks>
    <hyperlink ref="A1" location="GHRS!A1" display="Main" xr:uid="{64609A15-71FA-4E4C-A520-BFB68D7FAE18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35"/>
  <sheetViews>
    <sheetView workbookViewId="0">
      <selection activeCell="C15" sqref="C15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14</v>
      </c>
    </row>
    <row r="3" spans="1:6" x14ac:dyDescent="0.45">
      <c r="C3" s="1" t="s">
        <v>25</v>
      </c>
      <c r="D3" s="6"/>
      <c r="E3" s="6"/>
      <c r="F3" s="6"/>
    </row>
    <row r="4" spans="1:6" x14ac:dyDescent="0.45">
      <c r="C4" s="1" t="s">
        <v>65</v>
      </c>
      <c r="D4" s="6"/>
      <c r="E4" s="6"/>
      <c r="F4" s="6"/>
    </row>
    <row r="5" spans="1:6" x14ac:dyDescent="0.45">
      <c r="C5" s="1"/>
      <c r="D5" s="6"/>
      <c r="E5" s="6"/>
      <c r="F5" s="6"/>
    </row>
    <row r="6" spans="1:6" x14ac:dyDescent="0.45">
      <c r="C6" s="1" t="s">
        <v>30</v>
      </c>
    </row>
    <row r="7" spans="1:6" x14ac:dyDescent="0.45">
      <c r="C7" s="1" t="s">
        <v>63</v>
      </c>
    </row>
    <row r="8" spans="1:6" x14ac:dyDescent="0.45">
      <c r="C8" s="1" t="s">
        <v>64</v>
      </c>
    </row>
    <row r="9" spans="1:6" x14ac:dyDescent="0.45">
      <c r="C9" s="1"/>
    </row>
    <row r="10" spans="1:6" x14ac:dyDescent="0.45">
      <c r="C10" s="1" t="s">
        <v>66</v>
      </c>
    </row>
    <row r="11" spans="1:6" x14ac:dyDescent="0.45">
      <c r="C11" s="1" t="s">
        <v>67</v>
      </c>
    </row>
    <row r="12" spans="1:6" x14ac:dyDescent="0.45">
      <c r="C12" s="1" t="s">
        <v>68</v>
      </c>
    </row>
    <row r="13" spans="1:6" x14ac:dyDescent="0.45">
      <c r="C13" s="16"/>
    </row>
    <row r="14" spans="1:6" x14ac:dyDescent="0.45">
      <c r="C14" s="1" t="s">
        <v>92</v>
      </c>
    </row>
    <row r="15" spans="1:6" x14ac:dyDescent="0.45">
      <c r="C15" s="1" t="s">
        <v>141</v>
      </c>
    </row>
    <row r="16" spans="1:6" x14ac:dyDescent="0.45">
      <c r="C16" s="1" t="s">
        <v>142</v>
      </c>
    </row>
    <row r="17" spans="3:3" x14ac:dyDescent="0.45">
      <c r="C17" s="16"/>
    </row>
    <row r="18" spans="3:3" x14ac:dyDescent="0.45">
      <c r="C18" s="16"/>
    </row>
    <row r="19" spans="3:3" x14ac:dyDescent="0.45">
      <c r="C19" s="16"/>
    </row>
    <row r="20" spans="3:3" x14ac:dyDescent="0.45">
      <c r="C20" s="16"/>
    </row>
    <row r="21" spans="3:3" x14ac:dyDescent="0.45">
      <c r="C21" s="16"/>
    </row>
    <row r="22" spans="3:3" x14ac:dyDescent="0.45">
      <c r="C22" s="16"/>
    </row>
    <row r="23" spans="3:3" x14ac:dyDescent="0.45">
      <c r="C23" s="16"/>
    </row>
    <row r="24" spans="3:3" x14ac:dyDescent="0.45">
      <c r="C24" s="16"/>
    </row>
    <row r="25" spans="3:3" x14ac:dyDescent="0.45">
      <c r="C25" s="16"/>
    </row>
    <row r="26" spans="3:3" x14ac:dyDescent="0.45">
      <c r="C26" s="16"/>
    </row>
    <row r="27" spans="3:3" x14ac:dyDescent="0.45">
      <c r="C27" s="16"/>
    </row>
    <row r="28" spans="3:3" x14ac:dyDescent="0.45">
      <c r="C28" s="16"/>
    </row>
    <row r="30" spans="3:3" x14ac:dyDescent="0.45">
      <c r="C30" s="16"/>
    </row>
    <row r="31" spans="3:3" x14ac:dyDescent="0.45">
      <c r="C31" s="16"/>
    </row>
    <row r="32" spans="3:3" x14ac:dyDescent="0.45">
      <c r="C32" s="16"/>
    </row>
    <row r="33" spans="3:3" x14ac:dyDescent="0.45">
      <c r="C33" s="16"/>
    </row>
    <row r="35" spans="3:3" x14ac:dyDescent="0.45">
      <c r="C35" s="1"/>
    </row>
  </sheetData>
  <hyperlinks>
    <hyperlink ref="A1" location="GHRS!A1" display="Main" xr:uid="{D70C4A8A-2E87-4D7E-872E-1FA77D15F472}"/>
    <hyperlink ref="C3" r:id="rId1" display="https://www.tourmalinebio.com/about/" xr:uid="{05877E6A-3DFD-462D-B669-A091CFD97D17}"/>
    <hyperlink ref="C6" r:id="rId2" display="https://www.tourmalinebio.com/science/" xr:uid="{DCC30C8D-B19F-4460-A9CD-0277F5EB710F}"/>
    <hyperlink ref="C7" r:id="rId3" display="https://www.tourmalinebio.com/pipeline/" xr:uid="{B7297D12-B112-4713-88F4-3FC7DADC5F13}"/>
    <hyperlink ref="C8" r:id="rId4" display="https://www.tourmalinebio.com/disease-focus/" xr:uid="{E458302F-4AC0-404C-B3E4-600F98CC7C86}"/>
    <hyperlink ref="C4" r:id="rId5" display="https://ir.tourmalinebio.com/news" xr:uid="{D804223D-1224-4394-835D-7F8F843F1A2F}"/>
    <hyperlink ref="C10" r:id="rId6" display="https://ir.tourmalinebio.com/events-presentations/publications" xr:uid="{3C9613A2-EF68-4D7D-BDE7-C32F95918C30}"/>
    <hyperlink ref="C11" r:id="rId7" display="https://ir.tourmalinebio.com/events-presentations/presentations" xr:uid="{D3FAC230-5027-4B26-BE2B-55E8EEBD315B}"/>
    <hyperlink ref="C12" r:id="rId8" display="https://ir.tourmalinebio.com/events-presentations/events" xr:uid="{94886FFC-38A1-45DC-95DA-7F57D9F66121}"/>
    <hyperlink ref="C14" r:id="rId9" display="https://pubmed.ncbi.nlm.nih.gov/30081019/" xr:uid="{21D20BEA-C699-4A2A-92D2-BE4EA2AC3CBC}"/>
    <hyperlink ref="C15" r:id="rId10" display="https://pubmed.ncbi.nlm.nih.gov/29776017/" xr:uid="{062B53C1-FA6D-421E-B86C-C774166A976B}"/>
    <hyperlink ref="C16" r:id="rId11" display="https://www.thelancet.com/journals/lancet/article/PIIS0140-6736(21)00520-1/abstract" xr:uid="{9FC21F22-6A9F-4311-BFA4-1CB8B29DCC37}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0DE6-4D63-4D4B-9BDE-323AE57A804D}">
  <dimension ref="A1:G15"/>
  <sheetViews>
    <sheetView workbookViewId="0">
      <selection activeCell="I26" sqref="I26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51</v>
      </c>
    </row>
    <row r="3" spans="1:7" x14ac:dyDescent="0.45">
      <c r="B3" t="s">
        <v>52</v>
      </c>
    </row>
    <row r="4" spans="1:7" x14ac:dyDescent="0.45">
      <c r="B4" t="s">
        <v>53</v>
      </c>
    </row>
    <row r="5" spans="1:7" x14ac:dyDescent="0.45">
      <c r="B5" t="s">
        <v>54</v>
      </c>
    </row>
    <row r="6" spans="1:7" x14ac:dyDescent="0.45">
      <c r="B6" t="s">
        <v>55</v>
      </c>
    </row>
    <row r="8" spans="1:7" x14ac:dyDescent="0.45">
      <c r="B8" t="s">
        <v>56</v>
      </c>
    </row>
    <row r="9" spans="1:7" x14ac:dyDescent="0.45">
      <c r="B9" t="s">
        <v>57</v>
      </c>
    </row>
    <row r="10" spans="1:7" x14ac:dyDescent="0.45">
      <c r="B10" t="s">
        <v>58</v>
      </c>
    </row>
    <row r="11" spans="1:7" x14ac:dyDescent="0.45">
      <c r="B11" t="s">
        <v>59</v>
      </c>
      <c r="G11" s="1"/>
    </row>
    <row r="12" spans="1:7" x14ac:dyDescent="0.45">
      <c r="B12" t="s">
        <v>60</v>
      </c>
    </row>
    <row r="14" spans="1:7" x14ac:dyDescent="0.45">
      <c r="B14" s="2" t="s">
        <v>61</v>
      </c>
      <c r="F14" s="1"/>
    </row>
    <row r="15" spans="1:7" x14ac:dyDescent="0.45">
      <c r="B15" s="2" t="s">
        <v>62</v>
      </c>
    </row>
  </sheetData>
  <hyperlinks>
    <hyperlink ref="A1" location="GHRS!A1" display="Main" xr:uid="{F16BF3D6-E0A0-4927-AEA2-DB7787F1E7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D3EF-22CF-4BF1-BB21-6A037F2BE66F}">
  <dimension ref="A1:B9"/>
  <sheetViews>
    <sheetView workbookViewId="0">
      <selection activeCell="H25" sqref="H25"/>
    </sheetView>
  </sheetViews>
  <sheetFormatPr defaultRowHeight="14.25" x14ac:dyDescent="0.45"/>
  <sheetData>
    <row r="1" spans="1:2" x14ac:dyDescent="0.45">
      <c r="A1" s="1" t="s">
        <v>12</v>
      </c>
    </row>
    <row r="2" spans="1:2" x14ac:dyDescent="0.45">
      <c r="B2" s="6" t="s">
        <v>84</v>
      </c>
    </row>
    <row r="3" spans="1:2" x14ac:dyDescent="0.45">
      <c r="B3" t="s">
        <v>85</v>
      </c>
    </row>
    <row r="4" spans="1:2" x14ac:dyDescent="0.45">
      <c r="B4" t="s">
        <v>86</v>
      </c>
    </row>
    <row r="5" spans="1:2" x14ac:dyDescent="0.45">
      <c r="B5" t="s">
        <v>87</v>
      </c>
    </row>
    <row r="7" spans="1:2" x14ac:dyDescent="0.45">
      <c r="B7" s="1" t="s">
        <v>92</v>
      </c>
    </row>
    <row r="9" spans="1:2" x14ac:dyDescent="0.45">
      <c r="B9" t="s">
        <v>93</v>
      </c>
    </row>
  </sheetData>
  <hyperlinks>
    <hyperlink ref="A1" location="GHRS!A1" display="Main" xr:uid="{F2CFA6B9-92FC-480F-92D3-9422DFDADC91}"/>
    <hyperlink ref="B7" r:id="rId1" display="https://pubmed.ncbi.nlm.nih.gov/30081019/" xr:uid="{41ABFF0A-0326-41A3-B880-9BA7A175536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BC4D-029C-416F-8D3D-16F36768B1B2}">
  <dimension ref="A1:H62"/>
  <sheetViews>
    <sheetView topLeftCell="A33" workbookViewId="0">
      <selection activeCell="B60" sqref="B60"/>
    </sheetView>
  </sheetViews>
  <sheetFormatPr defaultRowHeight="14.25" x14ac:dyDescent="0.45"/>
  <sheetData>
    <row r="1" spans="1:8" x14ac:dyDescent="0.45">
      <c r="A1" s="1" t="s">
        <v>12</v>
      </c>
    </row>
    <row r="2" spans="1:8" x14ac:dyDescent="0.45">
      <c r="B2" s="2" t="s">
        <v>33</v>
      </c>
      <c r="C2" s="3"/>
      <c r="D2" s="1" t="s">
        <v>30</v>
      </c>
      <c r="G2" s="1"/>
      <c r="H2" s="3"/>
    </row>
    <row r="4" spans="1:8" x14ac:dyDescent="0.45">
      <c r="B4" t="s">
        <v>34</v>
      </c>
    </row>
    <row r="5" spans="1:8" x14ac:dyDescent="0.45">
      <c r="B5" t="s">
        <v>35</v>
      </c>
    </row>
    <row r="7" spans="1:8" x14ac:dyDescent="0.45">
      <c r="B7" t="s">
        <v>36</v>
      </c>
    </row>
    <row r="8" spans="1:8" x14ac:dyDescent="0.45">
      <c r="B8" t="s">
        <v>37</v>
      </c>
    </row>
    <row r="9" spans="1:8" x14ac:dyDescent="0.45">
      <c r="B9" t="s">
        <v>38</v>
      </c>
    </row>
    <row r="11" spans="1:8" x14ac:dyDescent="0.45">
      <c r="B11" t="s">
        <v>39</v>
      </c>
      <c r="C11" s="15"/>
    </row>
    <row r="12" spans="1:8" x14ac:dyDescent="0.45">
      <c r="B12" t="s">
        <v>40</v>
      </c>
    </row>
    <row r="13" spans="1:8" x14ac:dyDescent="0.45">
      <c r="B13" s="11"/>
    </row>
    <row r="14" spans="1:8" x14ac:dyDescent="0.45">
      <c r="B14" t="s">
        <v>44</v>
      </c>
    </row>
    <row r="15" spans="1:8" x14ac:dyDescent="0.45">
      <c r="B15" t="s">
        <v>45</v>
      </c>
      <c r="D15" s="1"/>
    </row>
    <row r="16" spans="1:8" x14ac:dyDescent="0.45">
      <c r="B16" t="s">
        <v>46</v>
      </c>
    </row>
    <row r="17" spans="2:5" x14ac:dyDescent="0.45">
      <c r="B17" t="s">
        <v>47</v>
      </c>
    </row>
    <row r="19" spans="2:5" x14ac:dyDescent="0.45">
      <c r="B19" t="s">
        <v>48</v>
      </c>
    </row>
    <row r="20" spans="2:5" x14ac:dyDescent="0.45">
      <c r="B20" t="s">
        <v>49</v>
      </c>
    </row>
    <row r="21" spans="2:5" x14ac:dyDescent="0.45">
      <c r="B21" t="s">
        <v>50</v>
      </c>
    </row>
    <row r="23" spans="2:5" x14ac:dyDescent="0.45">
      <c r="B23" s="6" t="s">
        <v>72</v>
      </c>
    </row>
    <row r="24" spans="2:5" x14ac:dyDescent="0.45">
      <c r="C24" t="s">
        <v>73</v>
      </c>
    </row>
    <row r="25" spans="2:5" x14ac:dyDescent="0.45">
      <c r="C25" t="s">
        <v>74</v>
      </c>
    </row>
    <row r="27" spans="2:5" x14ac:dyDescent="0.45">
      <c r="B27" t="s">
        <v>75</v>
      </c>
    </row>
    <row r="28" spans="2:5" x14ac:dyDescent="0.45">
      <c r="C28" t="s">
        <v>76</v>
      </c>
    </row>
    <row r="29" spans="2:5" x14ac:dyDescent="0.45">
      <c r="C29" t="s">
        <v>77</v>
      </c>
    </row>
    <row r="31" spans="2:5" x14ac:dyDescent="0.45">
      <c r="B31" t="s">
        <v>78</v>
      </c>
    </row>
    <row r="32" spans="2:5" x14ac:dyDescent="0.45">
      <c r="C32" t="s">
        <v>79</v>
      </c>
      <c r="E32" s="1"/>
    </row>
    <row r="33" spans="2:5" x14ac:dyDescent="0.45">
      <c r="C33" t="s">
        <v>80</v>
      </c>
    </row>
    <row r="35" spans="2:5" x14ac:dyDescent="0.45">
      <c r="B35" t="s">
        <v>90</v>
      </c>
    </row>
    <row r="37" spans="2:5" x14ac:dyDescent="0.45">
      <c r="B37" s="3" t="s">
        <v>91</v>
      </c>
    </row>
    <row r="39" spans="2:5" x14ac:dyDescent="0.45">
      <c r="E39" s="1"/>
    </row>
    <row r="44" spans="2:5" x14ac:dyDescent="0.45">
      <c r="B44" s="11"/>
    </row>
    <row r="60" spans="2:2" x14ac:dyDescent="0.45">
      <c r="B60" s="1" t="s">
        <v>92</v>
      </c>
    </row>
    <row r="62" spans="2:2" x14ac:dyDescent="0.45">
      <c r="B62" t="s">
        <v>95</v>
      </c>
    </row>
  </sheetData>
  <hyperlinks>
    <hyperlink ref="A1" location="GHRS!A1" display="Main" xr:uid="{0E843247-D933-4391-ADA9-5AEC19A3D48F}"/>
    <hyperlink ref="D2" r:id="rId1" display="https://www.tourmalinebio.com/science/" xr:uid="{1F351A28-2DEF-4EC9-B4CF-06CCC88636E0}"/>
    <hyperlink ref="B60" r:id="rId2" display="https://pubmed.ncbi.nlm.nih.gov/30081019/" xr:uid="{47C16B48-205A-4393-B301-BF8795D3BFB1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F39"/>
  <sheetViews>
    <sheetView tabSelected="1" workbookViewId="0">
      <selection activeCell="E20" sqref="E20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15</v>
      </c>
    </row>
    <row r="3" spans="1:6" x14ac:dyDescent="0.45">
      <c r="B3" s="2"/>
      <c r="D3" s="3" t="s">
        <v>88</v>
      </c>
    </row>
    <row r="4" spans="1:6" x14ac:dyDescent="0.45">
      <c r="B4" s="2"/>
      <c r="D4" s="3"/>
      <c r="E4" t="s">
        <v>143</v>
      </c>
    </row>
    <row r="5" spans="1:6" x14ac:dyDescent="0.45">
      <c r="B5" s="2"/>
      <c r="D5" s="3"/>
      <c r="E5" t="s">
        <v>144</v>
      </c>
    </row>
    <row r="6" spans="1:6" x14ac:dyDescent="0.45">
      <c r="B6" s="2"/>
      <c r="D6" s="3"/>
    </row>
    <row r="7" spans="1:6" x14ac:dyDescent="0.45">
      <c r="B7" s="2"/>
      <c r="D7" s="3" t="s">
        <v>151</v>
      </c>
    </row>
    <row r="8" spans="1:6" x14ac:dyDescent="0.45">
      <c r="B8" s="2"/>
      <c r="E8" t="s">
        <v>132</v>
      </c>
    </row>
    <row r="9" spans="1:6" x14ac:dyDescent="0.45">
      <c r="B9" s="2"/>
      <c r="E9" t="s">
        <v>131</v>
      </c>
    </row>
    <row r="10" spans="1:6" x14ac:dyDescent="0.45">
      <c r="B10" s="2"/>
    </row>
    <row r="11" spans="1:6" x14ac:dyDescent="0.45">
      <c r="B11" s="2"/>
      <c r="E11" t="s">
        <v>152</v>
      </c>
    </row>
    <row r="12" spans="1:6" x14ac:dyDescent="0.45">
      <c r="B12" s="2"/>
      <c r="E12" t="s">
        <v>153</v>
      </c>
    </row>
    <row r="13" spans="1:6" x14ac:dyDescent="0.45">
      <c r="B13" s="2"/>
    </row>
    <row r="14" spans="1:6" x14ac:dyDescent="0.45">
      <c r="D14" s="3" t="s">
        <v>146</v>
      </c>
    </row>
    <row r="15" spans="1:6" x14ac:dyDescent="0.45">
      <c r="D15" s="3"/>
      <c r="E15" t="s">
        <v>94</v>
      </c>
    </row>
    <row r="16" spans="1:6" x14ac:dyDescent="0.45">
      <c r="F16" t="s">
        <v>129</v>
      </c>
    </row>
    <row r="18" spans="2:4" x14ac:dyDescent="0.45">
      <c r="D18" s="3"/>
    </row>
    <row r="21" spans="2:4" x14ac:dyDescent="0.45">
      <c r="D21" s="3"/>
    </row>
    <row r="24" spans="2:4" x14ac:dyDescent="0.45">
      <c r="D24" s="3"/>
    </row>
    <row r="28" spans="2:4" x14ac:dyDescent="0.45">
      <c r="B28" s="2"/>
      <c r="D28" s="11"/>
    </row>
    <row r="29" spans="2:4" x14ac:dyDescent="0.45">
      <c r="B29" s="2"/>
    </row>
    <row r="31" spans="2:4" x14ac:dyDescent="0.45">
      <c r="D31" s="6"/>
    </row>
    <row r="33" spans="2:4" x14ac:dyDescent="0.45">
      <c r="B33" s="2"/>
    </row>
    <row r="38" spans="2:4" x14ac:dyDescent="0.45">
      <c r="B38" s="2"/>
      <c r="D38" s="11"/>
    </row>
    <row r="39" spans="2:4" x14ac:dyDescent="0.45">
      <c r="B39" s="2"/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702-F9B4-418B-9831-A3C8370DFC22}">
  <dimension ref="A1:D24"/>
  <sheetViews>
    <sheetView workbookViewId="0">
      <selection activeCell="R13" sqref="R13"/>
    </sheetView>
  </sheetViews>
  <sheetFormatPr defaultRowHeight="14.25" x14ac:dyDescent="0.45"/>
  <sheetData>
    <row r="1" spans="1:4" x14ac:dyDescent="0.45">
      <c r="A1" s="1" t="s">
        <v>12</v>
      </c>
    </row>
    <row r="2" spans="1:4" x14ac:dyDescent="0.45">
      <c r="B2" s="2" t="s">
        <v>19</v>
      </c>
      <c r="C2" s="2"/>
    </row>
    <row r="4" spans="1:4" x14ac:dyDescent="0.45">
      <c r="C4" s="2" t="s">
        <v>147</v>
      </c>
      <c r="D4" s="6"/>
    </row>
    <row r="5" spans="1:4" x14ac:dyDescent="0.45">
      <c r="C5" s="2"/>
      <c r="D5" s="6"/>
    </row>
    <row r="6" spans="1:4" x14ac:dyDescent="0.45">
      <c r="C6" s="2"/>
      <c r="D6" s="6"/>
    </row>
    <row r="7" spans="1:4" x14ac:dyDescent="0.45">
      <c r="C7" s="2"/>
      <c r="D7" s="6"/>
    </row>
    <row r="8" spans="1:4" x14ac:dyDescent="0.45">
      <c r="D8" s="2"/>
    </row>
    <row r="9" spans="1:4" x14ac:dyDescent="0.45">
      <c r="D9" s="2"/>
    </row>
    <row r="11" spans="1:4" x14ac:dyDescent="0.45">
      <c r="C11" s="21"/>
    </row>
    <row r="12" spans="1:4" x14ac:dyDescent="0.45">
      <c r="C12" s="21"/>
    </row>
    <row r="23" spans="3:3" x14ac:dyDescent="0.45">
      <c r="C23" t="s">
        <v>148</v>
      </c>
    </row>
    <row r="24" spans="3:3" x14ac:dyDescent="0.45">
      <c r="C24" t="s">
        <v>149</v>
      </c>
    </row>
  </sheetData>
  <hyperlinks>
    <hyperlink ref="A1" location="GHRS!A1" display="Main" xr:uid="{0E057615-D9F9-4F98-ACE1-AB804FAB79ED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TRML</vt:lpstr>
      <vt:lpstr>Drugs</vt:lpstr>
      <vt:lpstr>Clinical Trials</vt:lpstr>
      <vt:lpstr>Literature</vt:lpstr>
      <vt:lpstr>ASCVD</vt:lpstr>
      <vt:lpstr>TED</vt:lpstr>
      <vt:lpstr>IL-6</vt:lpstr>
      <vt:lpstr>Conclusion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2025-03-28T17:53:41Z</dcterms:modified>
</cp:coreProperties>
</file>