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filterPrivacy="1"/>
  <xr:revisionPtr revIDLastSave="2717" documentId="13_ncr:1_{DCB4F45A-1DF9-4530-B991-156C34B3E3CD}" xr6:coauthVersionLast="47" xr6:coauthVersionMax="47" xr10:uidLastSave="{37F49872-6EF1-4839-9845-23E27DB28247}"/>
  <bookViews>
    <workbookView xWindow="-98" yWindow="-98" windowWidth="20715" windowHeight="13155" activeTab="3" xr2:uid="{00000000-000D-0000-FFFF-FFFF00000000}"/>
  </bookViews>
  <sheets>
    <sheet name="VIR" sheetId="1" r:id="rId1"/>
    <sheet name="Clinical Trials" sheetId="13" r:id="rId2"/>
    <sheet name="Drugs" sheetId="12" r:id="rId3"/>
    <sheet name="Conclusion" sheetId="6" r:id="rId4"/>
    <sheet name="Literature" sheetId="14" r:id="rId5"/>
    <sheet name="TO-DO"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 l="1"/>
  <c r="C9" i="1" s="1"/>
</calcChain>
</file>

<file path=xl/sharedStrings.xml><?xml version="1.0" encoding="utf-8"?>
<sst xmlns="http://schemas.openxmlformats.org/spreadsheetml/2006/main" count="188" uniqueCount="156">
  <si>
    <t>Company</t>
  </si>
  <si>
    <t>Ticker</t>
  </si>
  <si>
    <t>Cash</t>
  </si>
  <si>
    <t>S o/s</t>
  </si>
  <si>
    <t>Debt</t>
  </si>
  <si>
    <t>EV</t>
  </si>
  <si>
    <t>MC</t>
  </si>
  <si>
    <t>Price</t>
  </si>
  <si>
    <t>Downside</t>
  </si>
  <si>
    <t>Main</t>
  </si>
  <si>
    <t>Duration</t>
  </si>
  <si>
    <t>Literature</t>
  </si>
  <si>
    <t>Conclusion</t>
  </si>
  <si>
    <t>Drug</t>
  </si>
  <si>
    <t>TO-DO</t>
  </si>
  <si>
    <t>Name</t>
  </si>
  <si>
    <t>Position</t>
  </si>
  <si>
    <t>Experience</t>
  </si>
  <si>
    <t>$VIR</t>
  </si>
  <si>
    <t>Vir Biotechnology</t>
  </si>
  <si>
    <t>Our Strategy | Vir Biotechnology</t>
  </si>
  <si>
    <t>Vir Biotechnology | Powering the Immune System to Transform Lives</t>
  </si>
  <si>
    <t>Our Leadership | Vir Biotechnology</t>
  </si>
  <si>
    <t>Marianne De Backer</t>
  </si>
  <si>
    <t>CEO</t>
  </si>
  <si>
    <t>Board of Directors of Bluerock Therapeutics, Asklepios</t>
  </si>
  <si>
    <t xml:space="preserve"> Biopharmaceutical, Vividion Therapeutics, Kronos Bio</t>
  </si>
  <si>
    <t xml:space="preserve"> and Arrowhead Therapeutics</t>
  </si>
  <si>
    <t>28 years at J&amp;J, multiple business and development roles</t>
  </si>
  <si>
    <t>Our Board of Directors | Vir Biotechnology</t>
  </si>
  <si>
    <t>Our Development Pipeline | Vir Biotechnology</t>
  </si>
  <si>
    <t>Vir Biotechnology, Inc. - News</t>
  </si>
  <si>
    <t>Vir Biotechnology, Inc. - Events &amp; Presentations</t>
  </si>
  <si>
    <t>Q Spend</t>
  </si>
  <si>
    <t>-\-</t>
  </si>
  <si>
    <t>Drugs</t>
  </si>
  <si>
    <t>Tobevibart + elebsiran + PEG-IFNꭤ</t>
  </si>
  <si>
    <t>Tobevibart + elebsiran + PEG-IFNꭤ for Hepatitis B Virus</t>
  </si>
  <si>
    <t>Phase 2 functional cure data in Q2 2025 (MARCH Study)</t>
  </si>
  <si>
    <t>Pathway</t>
  </si>
  <si>
    <t>Class</t>
  </si>
  <si>
    <t>Binds to the antigenic loop (AGL) on hepatitis B surface antigen (HBsAg)</t>
  </si>
  <si>
    <t>Target</t>
  </si>
  <si>
    <t>MOA</t>
  </si>
  <si>
    <t>monoclonal antibody (mab)</t>
  </si>
  <si>
    <t>Description</t>
  </si>
  <si>
    <t>Tobevibart is a monoclonal antibody that binds to hepatitis B surface antigen (HBsAg), specifically targeting the antigenic loop (AGL).</t>
  </si>
  <si>
    <t xml:space="preserve"> The AGL helps HBV bind to hepatocytes and subsequently infect these cells. By binding to the AGL, it is designed to prevent viral entry, preventing the spread of HDV to uninfected hepatocytes.</t>
  </si>
  <si>
    <t>AGL binding -&gt; prevention of viral entry -&gt; prevention of spread of HDV to uninfected hepatocytes</t>
  </si>
  <si>
    <t xml:space="preserve"> Through a process called opsonization, tobevibart also helps remove HBV virions and sub-viral particles (SVPs) from the blood.</t>
  </si>
  <si>
    <t>HBsAg</t>
  </si>
  <si>
    <t>HBsAg inhibition</t>
  </si>
  <si>
    <t xml:space="preserve"> targets a region of HBV that is conserved in the large majority of HBV intDNA, this single siRNA is predicted to be able to prevent the production of HBV</t>
  </si>
  <si>
    <t xml:space="preserve"> proteins derived from intDNA, as well as the production of all other HBV proteins from covalently closed circular DNA (cccDNA).</t>
  </si>
  <si>
    <t>Once inside the infected cell, DNA from the HBV virus can become integrated into human DNA as integrated DNA (intDNA). Because elebsiran</t>
  </si>
  <si>
    <t>???</t>
  </si>
  <si>
    <t>Primary</t>
  </si>
  <si>
    <t>Secondaries</t>
  </si>
  <si>
    <t>Arms</t>
  </si>
  <si>
    <t>Locations</t>
  </si>
  <si>
    <t>Vir Biotechnology Announces Positive End-of-Treatment Results for Tobevibart and Elebsiran Combinations in Chronic Hepatitis B from the MARCH Study at AASLD The Liver Meeting</t>
  </si>
  <si>
    <t>5 US, 3 Canada, 3 Germany, 3 Hong Kong, 4 Korea, 1 Malaysia, 1 Moldova, 5 New Zealand, 1 Romania, 6 Taiwan, 1 Ukraine, 4 UK</t>
  </si>
  <si>
    <t>Proportion of participants with HBsAg loss (defined as undetectable HBsAg) at 24 weeks post-end of treatment (week 72)</t>
  </si>
  <si>
    <t>Proportion of participants with hepatitis B surface antigen (HBsAg) loss (defined as undetectable HBsAg) at end of treatment (week 48)</t>
  </si>
  <si>
    <t>48 weeks treatment + 24 weeks post-treatment</t>
  </si>
  <si>
    <t>Tobevibart + elebsiran</t>
  </si>
  <si>
    <t>Results</t>
  </si>
  <si>
    <r>
      <t xml:space="preserve">39% of participants </t>
    </r>
    <r>
      <rPr>
        <u/>
        <sz val="11"/>
        <color theme="1"/>
        <rFont val="Calibri"/>
        <family val="2"/>
        <scheme val="minor"/>
      </rPr>
      <t>with low baseline Hepatitis B surface antigen (HBsAg)</t>
    </r>
    <r>
      <rPr>
        <sz val="11"/>
        <color theme="1"/>
        <rFont val="Calibri"/>
        <family val="2"/>
        <scheme val="minor"/>
      </rPr>
      <t xml:space="preserve"> achieved HBsAg loss with tobevibart + elebsiran, and 46% with tobevibart + elebsiran + pegylated interferon alfa</t>
    </r>
  </si>
  <si>
    <t>The proportion of participants with varying baseline HBsAg levels who achieved HBsAg loss at end of treatment was 16% (8/51) for the doublet and 22% (6/27) for the triplet regimen.</t>
  </si>
  <si>
    <t>If hepatitis B surface antigen (HBsAg) loss is sustained 24 weeks after stopping treatment, it can be concluded that the combination of tobevibart and elebsiran is the best-working cure for BHV</t>
  </si>
  <si>
    <t>Check for other tobevibart and elebsiran clinical data</t>
  </si>
  <si>
    <t>PMCID: PMC11750937</t>
  </si>
  <si>
    <t>PMCID: PMC11925432</t>
  </si>
  <si>
    <t>PMCID: PMC11609720</t>
  </si>
  <si>
    <t>PMCID: PMC11659939</t>
  </si>
  <si>
    <t>1:  Investigational RNA Interference Agents for Hepatitis B Rex Wan-Hin Hui, Lung-Yi Mak, Wai-Kay Seto, Man-Fung Yuen BioDrugs. 2025; 39(1): 21–32.  Published online 2024 Dec 7. doi: 10.1007/s40259-024-00694-x</t>
  </si>
  <si>
    <t>2:  Prospect of emerging treatments for hepatitis B virus functional cure Rex Wan-Hin Hui, Lung-Yi Mak, James Fung, Wai-Kay Seto, Man-Fung Yuen Clin Mol Hepatol. 2025 Feb; 31(Suppl): S165–S181.  Published online 2024 Nov 14. doi: 10.3350/cmh.2024.0855</t>
  </si>
  <si>
    <t>3:  Hepatocyte targeting via the asialoglycoprotein receptor Fabricio Ramírez-Cortés, Petra Ménová RSC Med Chem. 2025 Feb 19; 16(2): 525–544.  Published online 2024 Dec 2. doi: 10.1039/d4md00652f</t>
  </si>
  <si>
    <t>4:  Fc‐FcγR interactions during infections: From neutralizing antibodies to antibody‐dependent enhancement Julia E. Edgar, Stylianos Bournazos Immunol Rev. 2024 Nov; 328(1): 221–242.  Published online 2024 Sep 13. doi: 10.1111/imr.13393</t>
  </si>
  <si>
    <t>Read Literature</t>
  </si>
  <si>
    <t>PMCID: PMC11787428</t>
  </si>
  <si>
    <t>PMCID: PMC11946339</t>
  </si>
  <si>
    <t>PMCID: PMC11925436</t>
  </si>
  <si>
    <t>PMCID: PMC11768139</t>
  </si>
  <si>
    <t>PMCID: PMC11633095</t>
  </si>
  <si>
    <t>4:  Development, opportunities, and challenges of siRNA nucleic acid drugs Bowen Xiao, Shaopeng Wang, Yu Pan, Wenjun Zhi, Chensheng Gu, Tao Guo, Jiaqi Zhai, Chenxu Li, Yong Q. Chen, Rong Wang Mol Ther Nucleic Acids. 2025 Mar 11; 36(1): 102437.  Published online 2024 Dec 21. doi: 10.1016/j.omtn.2024.102437</t>
  </si>
  <si>
    <t>5:  In Vitro Transcribed Artificial Primary MicroRNA for the Inhibition of Hepatitis B Virus Gene Expression in Cultured Cells Creanne Shrilall, Patrick Arbuthnot, Abdullah Ely Microorganisms. 2025 Mar; 13(3): 604.  Published online 2025 Mar 5. doi: 10.3390/microorganisms13030604</t>
  </si>
  <si>
    <t>6:  Update on the treatment navigation for functional cure of chronic hepatitis B: Expert consensus 2.0 Di Wu, Jia-Horng Kao, Teerha Piratvisuth, Xiaojing Wang, Patrick T.F. Kennedy, Motoyuki Otsuka, Sang Hoon Ahn, Yasuhito Tanaka, Guiqiang Wang, Zhenghong Yuan, Wenhui Li, Young-Suk Lim, Junqi Niu, Fengmin Lu, Wenhong Zhang, Zhiliang Gao, Apichat Kaewdech, Meifang Han, Weiming Yan, Hong Ren, Peng Hu, Sainan Shu, Paul Yien Kwo, Fu-sheng Wang, Man-Fung Yuen, Qin Ning Clin Mol Hepatol. 2025 Feb; 31(Suppl): S134–S164.  Published online 2025 Jan 22. doi: 10.3350/cmh.2024.0780</t>
  </si>
  <si>
    <t>7:  Surveillance Following Hepatitis B Surface Antigen Loss: An Issue Requiring Attention Shuai-Wen Huang, Hong Long, Jia-Quan Huang Pathogens. 2025 Jan; 14(1): 8.  Published online 2024 Dec 27. doi: 10.3390/pathogens14010008</t>
  </si>
  <si>
    <t>8:  Augmented epigenetic repression of hepatitis B virus covalently closed circular DNA by interferon-α and small-interfering RNA synergy Kongying Hu, Wenjing Zai, Mingzhu Xu, Haiyu Wang, Xinluo Song, Chao Huang, Jiangxia Liu, Juan Chen, Qiang Deng, Zhenghong Yuan, Jieliang Chen mBio. 2024 Dec; 15(12): e02415-24.  Published online 2024 Nov 21. doi: 10.1128/mbio.02415-24</t>
  </si>
  <si>
    <t>Tobevibart (VIR-3434)</t>
  </si>
  <si>
    <t>Elebsiran (VIR-2218)</t>
  </si>
  <si>
    <t>term="elebsiran" or "VIR-2218"</t>
  </si>
  <si>
    <t>PMCID: PMC8602582</t>
  </si>
  <si>
    <t>1:  Clinical and Preclinical Single-Dose Pharmacokinetics of VIR-2218, an RNAi Therapeutic Targeting HBV Infection Sneha V. Gupta, Marie C. Fanget, Christopher MacLauchlin, Valerie A. Clausen, Jing Li, Daniel Cloutier, Ling Shen, Gabriel J. Robbie, Erik Mogalian Drugs R D. 2021 Dec; 21(4): 455–465.  Published online 2021 Nov 6. doi: 10.1007/s40268-021-00369-w</t>
  </si>
  <si>
    <t>PMCID: PMC10989302</t>
  </si>
  <si>
    <t>2:  Advances in discovery of novel investigational agents for functional cure of chronic hepatitis B: A comprehensive review of phases II and III therapeutic agents Robert Lam, Joseph K Lim World J Hepatol. 2024 Mar 27; 16(3): 331–343.  Published online 2024 Mar 27. doi: 10.4254/wjh.v16.i3.331</t>
  </si>
  <si>
    <t>PMCID: PMC10986727</t>
  </si>
  <si>
    <t>4:  New Treatment Options in Chronic Hepatitis B: How Close Are We to Cure? Pınar Korkmaz, Ali Asan, Faruk Karakeçili, Süda Tekin, Neşe Demirtürk Infect Dis Clin Microbiol. 2023 Dec; 5(4): 267–280.  Published online 2023 Dec 29. doi: 10.36519/idcm.2023.265</t>
  </si>
  <si>
    <t>term="tobevibart" or "VIR-3434"</t>
  </si>
  <si>
    <t>PMCID: PMC11022716</t>
  </si>
  <si>
    <t>PMCID: PMC11653528</t>
  </si>
  <si>
    <t>1:  A Dual‐domain Engineered Antibody for Efficient HBV Suppression and Immune Responses Restoration Yichao Jiang, Xiaoqing Chen, Xinya Ye, Can Wen, Tao Xu, Chao Yu, Wenjing Ning, Guosong Wang, Xinchu Xiang, Xiaomin Liu, Yalin Wang, Yuanzhi Chen, Xue Liu, Changrong Shi, Chao Liu, Quan Yuan, Yixin Chen, Tianying Zhang, Wenxin Luo, Ningshao Xia Adv Sci (Weinh) 2024 Apr; 11(15): 2305316.  Published online 2024 Feb 11. doi: 10.1002/advs.202305316</t>
  </si>
  <si>
    <t>2:  Development of a highly potent anti-HBs monoclonal antibody for HBV and HDV therapy: An improvement with unsettled questions Karim Mouzannar, T. Jake Liang J Hepatol. Author manuscript; available in PMC 2024 Dec 18.Published in final edited form as: J Hepatol. 2023 Nov; 79(5): 1079–1081. Published online 2023 Aug 15.  doi: 10.1016/j.jhep.2023.08.002</t>
  </si>
  <si>
    <t>small interfering RNA (siRNA)</t>
  </si>
  <si>
    <t>Study Details | A Study of ALN-HBV in Healthy Adult Volunteers and Non-cirrhotic Patients With Chronic Hepatitis B Virus (HBV) Infection | ClinicalTrials.gov</t>
  </si>
  <si>
    <t>Study Details | Study of VIR-2218 in Healthy Subjects and Patients With Chronic Hepatitis B | ClinicalTrials.gov</t>
  </si>
  <si>
    <t>Phase 2 Open-Label, non-randomized Study (MARCH Part B) of Tobevibart + elebsiran + PEG-IFNꭤ in CHB n=78 NCT04856085</t>
  </si>
  <si>
    <t>Indication</t>
  </si>
  <si>
    <t>Chronic Hepatitis B</t>
  </si>
  <si>
    <t>Phase 2b randomized, investigator-unblinded Study (B-CLEAR) of Bepirovirsen in CHB n=457 NCT04449029</t>
  </si>
  <si>
    <t>3 UK, 5 Thailand, 2 Taiwan, 8 Spain, 6 South Africa, 3 Singapore, 11 Russian Federation, 8 Romania, 4 Poland, 1 Malaysia, 2 Philippines, 9 Korea, 14 Japan, 4 Italy, 1 Hong Kong,</t>
  </si>
  <si>
    <t>5 Germany, 6 France, 8 China, 7 Canada, 4 Bulgaria, 2 Argentina, 8 US</t>
  </si>
  <si>
    <t>48 weeks</t>
  </si>
  <si>
    <t xml:space="preserve"> (a composite endpoint defined as Hepatitis B surface antigen (HBsAg) and Hepatitis B virus (HBV) Deoxyribonucleic acid (DNA) levels were less than (&lt;) Lower limit of quantitation (LLOQ))</t>
  </si>
  <si>
    <t>Number of Participants Achieving HBsAg and HBV DNA&lt;LLOQ at week 26</t>
  </si>
  <si>
    <t>Number of Participants Achieving Sustained Virologic Response (SVR) at week 48</t>
  </si>
  <si>
    <t>Number of Participants With Categorical Changes From Baseline in HBsAg Values at week 24</t>
  </si>
  <si>
    <t>Number of Participants With Categorical Changes From Baseline in HBV DNA Values at week 24</t>
  </si>
  <si>
    <t>nejm - Efficacy and Safety of Bepirovirsen in Chronic Hepatitis B Infection</t>
  </si>
  <si>
    <t>weekly subcutaneous injections of bepirovirsen 300mg for 24 weeks (group 1)</t>
  </si>
  <si>
    <t>weekly subcutaneous injections of bepirovirsen 300mg for 12 weeks then 150mg for 12 weeks (group 2)</t>
  </si>
  <si>
    <t>weekly subcutaneous injections of bepirovirsen 300mg for 12 weeks then placebo for 12 weeks (group 3)</t>
  </si>
  <si>
    <t>weekly placebo for 12 weeks then bepirovirsen 300mg for 12 weeks (group 4)</t>
  </si>
  <si>
    <t>Group 1</t>
  </si>
  <si>
    <t>Group 4</t>
  </si>
  <si>
    <t>Group 2</t>
  </si>
  <si>
    <t>Group 3</t>
  </si>
  <si>
    <t>on nucleotide/nucleoside therapy</t>
  </si>
  <si>
    <t>not on nucleotide/nucleoside therapy</t>
  </si>
  <si>
    <t>n</t>
  </si>
  <si>
    <t>n=138</t>
  </si>
  <si>
    <t>n=136</t>
  </si>
  <si>
    <t>n=47</t>
  </si>
  <si>
    <t>HBsAg &amp; HBV DNA &lt; LLOQ</t>
  </si>
  <si>
    <t>HBsAg max decline</t>
  </si>
  <si>
    <t>HBV DNA max decline</t>
  </si>
  <si>
    <t>Competitors</t>
  </si>
  <si>
    <t>Bepirovirsen</t>
  </si>
  <si>
    <t>Daplusiran/tomligisiran?</t>
  </si>
  <si>
    <t>Imdusiran?</t>
  </si>
  <si>
    <t>Xalnesiran?</t>
  </si>
  <si>
    <t>Selgantolimod?</t>
  </si>
  <si>
    <t>Ruzotolimod?</t>
  </si>
  <si>
    <t>siRNA</t>
  </si>
  <si>
    <t>Vesatolimod?</t>
  </si>
  <si>
    <t>Envafolimab?</t>
  </si>
  <si>
    <t>Cemiplimab?</t>
  </si>
  <si>
    <t>Nivolumab?</t>
  </si>
  <si>
    <t>Lenvervimab?</t>
  </si>
  <si>
    <t>IM</t>
  </si>
  <si>
    <t>Lenvervimab is another monoclonal antibody that has entered clinical trials. Lenvervimab was administered at weekly doses for 4 doses in a phase I trial on patients with baseline HBsAg</t>
  </si>
  <si>
    <t>This readout may not be relevant to the stock's price</t>
  </si>
  <si>
    <t>Unlikely that tobevibart's effect will hold up 24 weeks after treatment</t>
  </si>
  <si>
    <t>More tobevibart/elebsiran? data</t>
  </si>
  <si>
    <r>
      <t xml:space="preserve"> &lt;1,000 IU/mL. 10.3% of patients (3 out of 29) achieved undetectable HBsAg during treatment, </t>
    </r>
    <r>
      <rPr>
        <u/>
        <sz val="11"/>
        <color theme="1"/>
        <rFont val="Calibri"/>
        <family val="2"/>
        <scheme val="minor"/>
      </rPr>
      <t>although the HBsAg levels subsequently rebounded after EOT.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</si>
</sst>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13">
    <font>
      <sz val="11"/>
      <color theme="1"/>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b/>
      <sz val="11"/>
      <color theme="1"/>
      <name val="Calibri"/>
      <family val="2"/>
      <scheme val="minor"/>
    </font>
    <font>
      <u/>
      <sz val="11"/>
      <color theme="1"/>
      <name val="Calibri"/>
      <family val="2"/>
      <scheme val="minor"/>
    </font>
    <font>
      <i/>
      <u/>
      <sz val="11"/>
      <color theme="1"/>
      <name val="Calibri"/>
      <family val="2"/>
      <scheme val="minor"/>
    </font>
    <font>
      <b/>
      <i/>
      <sz val="11"/>
      <color theme="1"/>
      <name val="Calibri"/>
      <family val="2"/>
      <scheme val="minor"/>
    </font>
    <font>
      <i/>
      <sz val="11"/>
      <color theme="1"/>
      <name val="Calibri"/>
      <family val="2"/>
      <scheme val="minor"/>
    </font>
    <font>
      <sz val="11"/>
      <color theme="10"/>
      <name val="Calibri"/>
      <family val="2"/>
      <scheme val="minor"/>
    </font>
    <font>
      <b/>
      <i/>
      <sz val="10"/>
      <color indexed="9"/>
      <name val="Calibri"/>
      <family val="2"/>
      <scheme val="minor"/>
    </font>
    <font>
      <sz val="10"/>
      <color rgb="FF000000"/>
      <name val="Arial Unicode MS"/>
    </font>
    <font>
      <u/>
      <sz val="10"/>
      <color rgb="FF000000"/>
      <name val="Arial Unicode MS"/>
    </font>
  </fonts>
  <fills count="4">
    <fill>
      <patternFill patternType="none"/>
    </fill>
    <fill>
      <patternFill patternType="gray125"/>
    </fill>
    <fill>
      <patternFill patternType="solid">
        <fgColor rgb="FFC00000"/>
        <bgColor indexed="24"/>
      </patternFill>
    </fill>
    <fill>
      <patternFill patternType="solid">
        <fgColor theme="0"/>
        <bgColor indexed="24"/>
      </patternFill>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164" fontId="1" fillId="0" borderId="0" applyFont="0" applyFill="0" applyBorder="0" applyAlignment="0" applyProtection="0"/>
  </cellStyleXfs>
  <cellXfs count="30">
    <xf numFmtId="0" fontId="0" fillId="0" borderId="0" xfId="0"/>
    <xf numFmtId="0" fontId="2" fillId="0" borderId="0" xfId="2"/>
    <xf numFmtId="0" fontId="3" fillId="0" borderId="0" xfId="0" applyFont="1"/>
    <xf numFmtId="0" fontId="5" fillId="0" borderId="0" xfId="0" applyFont="1"/>
    <xf numFmtId="0" fontId="4" fillId="0" borderId="0" xfId="0" applyFont="1"/>
    <xf numFmtId="0" fontId="6" fillId="0" borderId="0" xfId="0" applyFont="1"/>
    <xf numFmtId="0" fontId="7" fillId="0" borderId="0" xfId="0" applyFont="1"/>
    <xf numFmtId="0" fontId="9" fillId="0" borderId="0" xfId="2" applyFont="1"/>
    <xf numFmtId="0" fontId="10" fillId="2" borderId="1" xfId="0" applyFont="1" applyFill="1" applyBorder="1" applyAlignment="1">
      <alignment horizontal="right"/>
    </xf>
    <xf numFmtId="0" fontId="10" fillId="2" borderId="2" xfId="0" applyFont="1" applyFill="1" applyBorder="1" applyAlignment="1">
      <alignment horizontal="right"/>
    </xf>
    <xf numFmtId="0" fontId="10" fillId="2" borderId="7" xfId="0" applyFont="1" applyFill="1" applyBorder="1" applyAlignment="1">
      <alignment horizontal="right"/>
    </xf>
    <xf numFmtId="0" fontId="10" fillId="2" borderId="8" xfId="0" applyFont="1" applyFill="1" applyBorder="1" applyAlignment="1">
      <alignment horizontal="right"/>
    </xf>
    <xf numFmtId="0" fontId="0" fillId="3" borderId="3" xfId="0" applyFill="1" applyBorder="1"/>
    <xf numFmtId="0" fontId="0" fillId="3" borderId="4" xfId="0" applyFill="1" applyBorder="1"/>
    <xf numFmtId="164" fontId="0" fillId="3" borderId="4" xfId="3" applyFont="1" applyFill="1" applyBorder="1" applyAlignment="1"/>
    <xf numFmtId="2" fontId="0" fillId="3" borderId="4" xfId="0" applyNumberFormat="1" applyFill="1" applyBorder="1"/>
    <xf numFmtId="0" fontId="0" fillId="3" borderId="5" xfId="0" applyFill="1" applyBorder="1"/>
    <xf numFmtId="0" fontId="8" fillId="0" borderId="0" xfId="0" applyFont="1"/>
    <xf numFmtId="0" fontId="0" fillId="3" borderId="0" xfId="0" applyFill="1"/>
    <xf numFmtId="9" fontId="0" fillId="3" borderId="0" xfId="1" quotePrefix="1" applyFont="1" applyFill="1" applyBorder="1" applyAlignment="1">
      <alignment horizontal="right"/>
    </xf>
    <xf numFmtId="164" fontId="0" fillId="3" borderId="6" xfId="3" quotePrefix="1" applyFont="1" applyFill="1" applyBorder="1" applyAlignment="1">
      <alignment horizontal="right"/>
    </xf>
    <xf numFmtId="2" fontId="0" fillId="3" borderId="4" xfId="0" quotePrefix="1" applyNumberFormat="1" applyFill="1" applyBorder="1" applyAlignment="1">
      <alignment horizontal="right"/>
    </xf>
    <xf numFmtId="0" fontId="0" fillId="0" borderId="9" xfId="0" applyBorder="1"/>
    <xf numFmtId="0" fontId="0" fillId="0" borderId="0" xfId="0" applyAlignment="1">
      <alignment vertical="center"/>
    </xf>
    <xf numFmtId="0" fontId="11" fillId="0" borderId="0" xfId="0" applyFont="1" applyAlignment="1">
      <alignment vertical="center"/>
    </xf>
    <xf numFmtId="0" fontId="12" fillId="0" borderId="0" xfId="0" applyFont="1" applyAlignment="1">
      <alignment vertical="center"/>
    </xf>
    <xf numFmtId="10" fontId="0" fillId="0" borderId="0" xfId="0" applyNumberFormat="1"/>
    <xf numFmtId="9" fontId="0" fillId="0" borderId="0" xfId="0" applyNumberFormat="1"/>
    <xf numFmtId="165" fontId="0" fillId="0" borderId="0" xfId="0" applyNumberFormat="1"/>
    <xf numFmtId="0" fontId="0" fillId="0" borderId="0" xfId="0" applyAlignment="1">
      <alignment horizontal="center"/>
    </xf>
  </cellXfs>
  <cellStyles count="4">
    <cellStyle name="Comma" xfId="3" builtinId="3"/>
    <cellStyle name="Hyperlink" xfId="2" builtinId="8"/>
    <cellStyle name="Normal" xfId="0" builtinId="0"/>
    <cellStyle name="Percent" xfId="1" builtinId="5"/>
  </cellStyles>
  <dxfs count="0"/>
  <tableStyles count="0" defaultTableStyle="TableStyleMedium2" defaultPivotStyle="PivotStyleLight16"/>
  <colors>
    <mruColors>
      <color rgb="FFF3F3FF"/>
      <color rgb="FFD5D5FF"/>
      <color rgb="FFAFAFFF"/>
      <color rgb="FFFFCCFF"/>
      <color rgb="FF9999FF"/>
      <color rgb="FFFFFFFF"/>
      <color rgb="FFFFCCCC"/>
      <color rgb="FFFF9999"/>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vir.bio/about/leadership/" TargetMode="External"/><Relationship Id="rId7" Type="http://schemas.openxmlformats.org/officeDocument/2006/relationships/hyperlink" Target="https://investors.vir.bio/events-and-presentations/default.aspx" TargetMode="External"/><Relationship Id="rId2" Type="http://schemas.openxmlformats.org/officeDocument/2006/relationships/hyperlink" Target="https://www.vir.bio/" TargetMode="External"/><Relationship Id="rId1" Type="http://schemas.openxmlformats.org/officeDocument/2006/relationships/hyperlink" Target="https://www.vir.bio/about/strategy/" TargetMode="External"/><Relationship Id="rId6" Type="http://schemas.openxmlformats.org/officeDocument/2006/relationships/hyperlink" Target="https://investors.vir.bio/news/default.aspx" TargetMode="External"/><Relationship Id="rId5" Type="http://schemas.openxmlformats.org/officeDocument/2006/relationships/hyperlink" Target="https://www.vir.bio/pipeline/" TargetMode="External"/><Relationship Id="rId4" Type="http://schemas.openxmlformats.org/officeDocument/2006/relationships/hyperlink" Target="https://www.vir.bio/about/bo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linicaltrials.gov/study/NCT03672188" TargetMode="External"/><Relationship Id="rId2" Type="http://schemas.openxmlformats.org/officeDocument/2006/relationships/hyperlink" Target="https://clinicaltrials.gov/study/NCT02826018" TargetMode="External"/><Relationship Id="rId1" Type="http://schemas.openxmlformats.org/officeDocument/2006/relationships/hyperlink" Target="https://www.nejm.org/doi/pdf/10.1056/NEJMoa2210027"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natap.org/2024/AASLD/AASLD_51.htm"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linicaltrials.gov/study/NCT03672188" TargetMode="External"/><Relationship Id="rId1" Type="http://schemas.openxmlformats.org/officeDocument/2006/relationships/hyperlink" Target="https://clinicaltrials.gov/study/NCT02826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2"/>
  <sheetViews>
    <sheetView workbookViewId="0">
      <selection activeCell="H18" sqref="H18"/>
    </sheetView>
  </sheetViews>
  <sheetFormatPr defaultRowHeight="14.25"/>
  <cols>
    <col min="2" max="2" width="8.46484375" bestFit="1" customWidth="1"/>
    <col min="3" max="3" width="20.06640625" bestFit="1" customWidth="1"/>
    <col min="8" max="8" width="9.796875" bestFit="1" customWidth="1"/>
    <col min="9" max="9" width="37.265625" bestFit="1" customWidth="1"/>
  </cols>
  <sheetData>
    <row r="1" spans="2:10" ht="14.65" thickBot="1"/>
    <row r="2" spans="2:10">
      <c r="B2" s="8" t="s">
        <v>1</v>
      </c>
      <c r="C2" s="9" t="s">
        <v>18</v>
      </c>
      <c r="G2" s="3" t="s">
        <v>15</v>
      </c>
      <c r="I2" s="3" t="s">
        <v>16</v>
      </c>
      <c r="J2" s="3" t="s">
        <v>17</v>
      </c>
    </row>
    <row r="3" spans="2:10">
      <c r="B3" s="10" t="s">
        <v>0</v>
      </c>
      <c r="C3" s="11" t="s">
        <v>19</v>
      </c>
      <c r="G3" s="17" t="s">
        <v>23</v>
      </c>
      <c r="H3" s="2"/>
      <c r="I3" s="4" t="s">
        <v>24</v>
      </c>
      <c r="J3" t="s">
        <v>25</v>
      </c>
    </row>
    <row r="4" spans="2:10">
      <c r="B4" s="12" t="s">
        <v>7</v>
      </c>
      <c r="C4" s="13">
        <v>5.5</v>
      </c>
      <c r="J4" t="s">
        <v>26</v>
      </c>
    </row>
    <row r="5" spans="2:10">
      <c r="B5" s="12" t="s">
        <v>6</v>
      </c>
      <c r="C5" s="14">
        <v>754.29</v>
      </c>
      <c r="J5" t="s">
        <v>27</v>
      </c>
    </row>
    <row r="6" spans="2:10">
      <c r="B6" s="12" t="s">
        <v>3</v>
      </c>
      <c r="C6" s="14">
        <v>137.13999999999999</v>
      </c>
      <c r="G6" s="17"/>
      <c r="I6" s="4"/>
      <c r="J6" t="s">
        <v>28</v>
      </c>
    </row>
    <row r="7" spans="2:10">
      <c r="B7" s="12" t="s">
        <v>2</v>
      </c>
      <c r="C7" s="15">
        <v>905.35</v>
      </c>
      <c r="G7" s="17"/>
      <c r="I7" s="4"/>
    </row>
    <row r="8" spans="2:10">
      <c r="B8" s="12" t="s">
        <v>4</v>
      </c>
      <c r="C8" s="15">
        <f>5.08+7.75+90.14</f>
        <v>102.97</v>
      </c>
      <c r="G8" s="17"/>
      <c r="I8" s="4"/>
    </row>
    <row r="9" spans="2:10">
      <c r="B9" s="12" t="s">
        <v>5</v>
      </c>
      <c r="C9" s="15">
        <f>C5-C7+C8</f>
        <v>-48.09000000000006</v>
      </c>
    </row>
    <row r="10" spans="2:10">
      <c r="B10" s="12" t="s">
        <v>8</v>
      </c>
      <c r="C10" s="21" t="s">
        <v>34</v>
      </c>
    </row>
    <row r="11" spans="2:10" ht="14.65" thickBot="1">
      <c r="B11" s="16" t="s">
        <v>33</v>
      </c>
      <c r="C11" s="20">
        <v>105</v>
      </c>
    </row>
    <row r="12" spans="2:10">
      <c r="B12" s="18"/>
      <c r="C12" s="19"/>
    </row>
    <row r="13" spans="2:10">
      <c r="B13" s="1" t="s">
        <v>21</v>
      </c>
    </row>
    <row r="14" spans="2:10">
      <c r="B14" s="1" t="s">
        <v>20</v>
      </c>
      <c r="G14" s="6"/>
      <c r="I14" s="4"/>
    </row>
    <row r="15" spans="2:10">
      <c r="B15" s="1" t="s">
        <v>22</v>
      </c>
      <c r="G15" s="6"/>
      <c r="I15" s="4"/>
    </row>
    <row r="16" spans="2:10">
      <c r="B16" s="1" t="s">
        <v>29</v>
      </c>
      <c r="G16" s="6"/>
      <c r="I16" s="4"/>
    </row>
    <row r="17" spans="2:9">
      <c r="B17" s="1"/>
      <c r="G17" s="6"/>
      <c r="I17" s="4"/>
    </row>
    <row r="18" spans="2:9">
      <c r="B18" s="1" t="s">
        <v>30</v>
      </c>
      <c r="G18" s="6"/>
      <c r="I18" s="4"/>
    </row>
    <row r="19" spans="2:9">
      <c r="B19" s="1"/>
      <c r="G19" s="6"/>
      <c r="I19" s="4"/>
    </row>
    <row r="20" spans="2:9">
      <c r="B20" s="1" t="s">
        <v>31</v>
      </c>
      <c r="G20" s="6"/>
      <c r="I20" s="4"/>
    </row>
    <row r="21" spans="2:9">
      <c r="B21" s="1" t="s">
        <v>32</v>
      </c>
      <c r="G21" s="6"/>
      <c r="I21" s="4"/>
    </row>
    <row r="22" spans="2:9">
      <c r="B22" s="1"/>
      <c r="F22" s="3"/>
      <c r="G22" s="6"/>
      <c r="I22" s="4"/>
    </row>
    <row r="23" spans="2:9">
      <c r="B23" s="1"/>
      <c r="F23" s="3"/>
      <c r="G23" s="6"/>
      <c r="I23" s="4"/>
    </row>
    <row r="24" spans="2:9">
      <c r="B24" s="1"/>
    </row>
    <row r="25" spans="2:9">
      <c r="B25" s="1"/>
    </row>
    <row r="27" spans="2:9">
      <c r="B27" s="1"/>
    </row>
    <row r="28" spans="2:9">
      <c r="B28" s="1"/>
    </row>
    <row r="29" spans="2:9">
      <c r="B29" s="1"/>
    </row>
    <row r="30" spans="2:9">
      <c r="B30" s="2"/>
    </row>
    <row r="32" spans="2:9">
      <c r="B32" s="2"/>
    </row>
  </sheetData>
  <hyperlinks>
    <hyperlink ref="B14" r:id="rId1" display="https://www.vir.bio/about/strategy/" xr:uid="{FF9169D0-329D-4763-9FA0-B32E61F3FDED}"/>
    <hyperlink ref="B13" r:id="rId2" display="https://www.vir.bio/" xr:uid="{D94C3676-FC2F-43E8-9414-ADDB30B53C9E}"/>
    <hyperlink ref="B15" r:id="rId3" display="https://www.vir.bio/about/leadership/" xr:uid="{3961A690-A4DF-4FD4-B3AF-CFCF8D51254D}"/>
    <hyperlink ref="B16" r:id="rId4" display="https://www.vir.bio/about/bod/" xr:uid="{48055EC2-0521-44FB-B792-FF33BF1B371D}"/>
    <hyperlink ref="B18" r:id="rId5" display="https://www.vir.bio/pipeline/" xr:uid="{360FBF12-C6E2-4512-9C9C-70E47F5BE81E}"/>
    <hyperlink ref="B20" r:id="rId6" display="https://investors.vir.bio/news/default.aspx" xr:uid="{1F36D3F6-099A-49E6-9958-414CF2842207}"/>
    <hyperlink ref="B21" r:id="rId7" display="https://investors.vir.bio/events-and-presentations/default.aspx" xr:uid="{262EFC0D-1D7B-4321-8F6C-1BBFCB68950B}"/>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6E509-9596-4725-9CB9-1C8C929C5995}">
  <dimension ref="A1:M47"/>
  <sheetViews>
    <sheetView workbookViewId="0">
      <selection activeCell="B17" sqref="B17"/>
    </sheetView>
  </sheetViews>
  <sheetFormatPr defaultRowHeight="14.25"/>
  <cols>
    <col min="2" max="2" width="9.9296875" customWidth="1"/>
    <col min="3" max="3" width="21.3984375" customWidth="1"/>
  </cols>
  <sheetData>
    <row r="1" spans="1:3">
      <c r="A1" s="1" t="s">
        <v>9</v>
      </c>
    </row>
    <row r="2" spans="1:3">
      <c r="B2" s="2" t="s">
        <v>107</v>
      </c>
    </row>
    <row r="4" spans="1:3">
      <c r="B4" t="s">
        <v>56</v>
      </c>
      <c r="C4" t="s">
        <v>63</v>
      </c>
    </row>
    <row r="5" spans="1:3">
      <c r="C5" t="s">
        <v>62</v>
      </c>
    </row>
    <row r="6" spans="1:3">
      <c r="B6" t="s">
        <v>108</v>
      </c>
      <c r="C6" t="s">
        <v>109</v>
      </c>
    </row>
    <row r="7" spans="1:3">
      <c r="B7" t="s">
        <v>10</v>
      </c>
      <c r="C7" t="s">
        <v>64</v>
      </c>
    </row>
    <row r="8" spans="1:3">
      <c r="B8" t="s">
        <v>59</v>
      </c>
      <c r="C8" t="s">
        <v>61</v>
      </c>
    </row>
    <row r="9" spans="1:3">
      <c r="B9" t="s">
        <v>58</v>
      </c>
    </row>
    <row r="10" spans="1:3">
      <c r="C10" t="s">
        <v>65</v>
      </c>
    </row>
    <row r="11" spans="1:3">
      <c r="C11" t="s">
        <v>36</v>
      </c>
    </row>
    <row r="13" spans="1:3">
      <c r="B13" s="3" t="s">
        <v>66</v>
      </c>
    </row>
    <row r="14" spans="1:3">
      <c r="C14" t="s">
        <v>67</v>
      </c>
    </row>
    <row r="15" spans="1:3">
      <c r="C15" t="s">
        <v>68</v>
      </c>
    </row>
    <row r="18" spans="2:3">
      <c r="B18" s="2" t="s">
        <v>154</v>
      </c>
    </row>
    <row r="19" spans="2:3">
      <c r="B19" s="1" t="s">
        <v>105</v>
      </c>
    </row>
    <row r="20" spans="2:3">
      <c r="B20" s="1" t="s">
        <v>106</v>
      </c>
    </row>
    <row r="24" spans="2:3">
      <c r="B24" s="2" t="s">
        <v>110</v>
      </c>
    </row>
    <row r="25" spans="2:3">
      <c r="B25" s="1" t="s">
        <v>119</v>
      </c>
    </row>
    <row r="26" spans="2:3">
      <c r="B26" t="s">
        <v>56</v>
      </c>
      <c r="C26" t="s">
        <v>116</v>
      </c>
    </row>
    <row r="27" spans="2:3">
      <c r="C27" t="s">
        <v>114</v>
      </c>
    </row>
    <row r="28" spans="2:3">
      <c r="B28" t="s">
        <v>57</v>
      </c>
      <c r="C28" t="s">
        <v>115</v>
      </c>
    </row>
    <row r="29" spans="2:3">
      <c r="C29" t="s">
        <v>117</v>
      </c>
    </row>
    <row r="30" spans="2:3">
      <c r="C30" t="s">
        <v>118</v>
      </c>
    </row>
    <row r="31" spans="2:3">
      <c r="B31" t="s">
        <v>108</v>
      </c>
      <c r="C31" t="s">
        <v>109</v>
      </c>
    </row>
    <row r="32" spans="2:3">
      <c r="B32" t="s">
        <v>10</v>
      </c>
      <c r="C32" t="s">
        <v>113</v>
      </c>
    </row>
    <row r="33" spans="2:13">
      <c r="B33" t="s">
        <v>59</v>
      </c>
      <c r="C33" t="s">
        <v>111</v>
      </c>
    </row>
    <row r="34" spans="2:13">
      <c r="C34" t="s">
        <v>112</v>
      </c>
    </row>
    <row r="35" spans="2:13">
      <c r="B35" t="s">
        <v>58</v>
      </c>
    </row>
    <row r="36" spans="2:13">
      <c r="C36" t="s">
        <v>120</v>
      </c>
      <c r="M36" t="s">
        <v>131</v>
      </c>
    </row>
    <row r="37" spans="2:13">
      <c r="C37" t="s">
        <v>121</v>
      </c>
      <c r="M37" t="s">
        <v>132</v>
      </c>
    </row>
    <row r="38" spans="2:13">
      <c r="C38" t="s">
        <v>122</v>
      </c>
      <c r="M38" t="s">
        <v>132</v>
      </c>
    </row>
    <row r="39" spans="2:13">
      <c r="C39" t="s">
        <v>123</v>
      </c>
      <c r="M39" t="s">
        <v>133</v>
      </c>
    </row>
    <row r="41" spans="2:13">
      <c r="D41" s="29" t="s">
        <v>128</v>
      </c>
      <c r="E41" s="29"/>
      <c r="F41" s="29"/>
      <c r="G41" s="29"/>
      <c r="H41" s="29" t="s">
        <v>129</v>
      </c>
      <c r="I41" s="29"/>
      <c r="J41" s="29"/>
      <c r="K41" s="29"/>
    </row>
    <row r="42" spans="2:13">
      <c r="B42" s="3" t="s">
        <v>66</v>
      </c>
      <c r="D42" t="s">
        <v>124</v>
      </c>
      <c r="E42" t="s">
        <v>126</v>
      </c>
      <c r="F42" t="s">
        <v>127</v>
      </c>
      <c r="G42" t="s">
        <v>125</v>
      </c>
      <c r="H42" t="s">
        <v>124</v>
      </c>
      <c r="I42" t="s">
        <v>126</v>
      </c>
      <c r="J42" t="s">
        <v>127</v>
      </c>
      <c r="K42" t="s">
        <v>125</v>
      </c>
    </row>
    <row r="43" spans="2:13">
      <c r="B43" s="3"/>
      <c r="C43" t="s">
        <v>130</v>
      </c>
      <c r="D43">
        <v>68</v>
      </c>
      <c r="E43">
        <v>68</v>
      </c>
      <c r="F43">
        <v>68</v>
      </c>
      <c r="G43">
        <v>23</v>
      </c>
      <c r="H43">
        <v>70</v>
      </c>
      <c r="I43">
        <v>68</v>
      </c>
      <c r="J43">
        <v>68</v>
      </c>
      <c r="K43">
        <v>24</v>
      </c>
    </row>
    <row r="44" spans="2:13">
      <c r="C44" t="s">
        <v>56</v>
      </c>
      <c r="D44" s="28">
        <v>8.7999999999999995E-2</v>
      </c>
      <c r="E44" s="28">
        <v>8.7999999999999995E-2</v>
      </c>
      <c r="F44" s="28">
        <v>2.9000000000000001E-2</v>
      </c>
      <c r="G44" s="27">
        <v>0</v>
      </c>
      <c r="H44" s="27">
        <v>0.1</v>
      </c>
      <c r="I44" s="28">
        <v>5.8999999999999997E-2</v>
      </c>
      <c r="J44" s="28">
        <v>1.4999999999999999E-2</v>
      </c>
      <c r="K44" s="27">
        <v>0</v>
      </c>
    </row>
    <row r="45" spans="2:13">
      <c r="C45" t="s">
        <v>134</v>
      </c>
      <c r="D45" s="28">
        <v>0.23499999999999999</v>
      </c>
      <c r="E45" s="28">
        <v>0.13200000000000001</v>
      </c>
      <c r="F45" s="28">
        <v>0.11799999999999999</v>
      </c>
      <c r="G45" s="28">
        <v>0.17399999999999999</v>
      </c>
      <c r="H45" s="28">
        <v>0.24299999999999999</v>
      </c>
      <c r="I45" s="28">
        <v>0.14699999999999999</v>
      </c>
      <c r="J45" s="28">
        <v>8.7999999999999995E-2</v>
      </c>
      <c r="K45" s="28">
        <v>4.2000000000000003E-2</v>
      </c>
    </row>
    <row r="46" spans="2:13">
      <c r="C46" t="s">
        <v>135</v>
      </c>
      <c r="D46" s="26">
        <v>0.53100000000000003</v>
      </c>
      <c r="E46" s="26">
        <v>0.254</v>
      </c>
      <c r="F46" s="26">
        <v>7.9000000000000001E-2</v>
      </c>
      <c r="G46" s="26">
        <v>0.45500000000000002</v>
      </c>
      <c r="H46" s="26">
        <v>0.55600000000000005</v>
      </c>
      <c r="I46" s="26">
        <v>0.20599999999999999</v>
      </c>
      <c r="J46" s="26">
        <v>6.9000000000000006E-2</v>
      </c>
      <c r="K46" s="26">
        <v>0.39100000000000001</v>
      </c>
    </row>
    <row r="47" spans="2:13">
      <c r="C47" t="s">
        <v>136</v>
      </c>
      <c r="D47" s="27">
        <v>0</v>
      </c>
      <c r="E47" s="27">
        <v>0</v>
      </c>
      <c r="F47" s="27">
        <v>0</v>
      </c>
      <c r="G47" s="27">
        <v>0</v>
      </c>
      <c r="H47" s="28">
        <v>0.45800000000000002</v>
      </c>
      <c r="I47" s="28">
        <v>0.30199999999999999</v>
      </c>
      <c r="J47" s="28">
        <v>0.19</v>
      </c>
      <c r="K47" s="28">
        <v>0.39100000000000001</v>
      </c>
    </row>
  </sheetData>
  <mergeCells count="2">
    <mergeCell ref="D41:G41"/>
    <mergeCell ref="H41:K41"/>
  </mergeCells>
  <hyperlinks>
    <hyperlink ref="A1" location="GHRS!A1" display="Main" xr:uid="{120FE359-6021-4FF3-B31E-1575A0ED5EE4}"/>
    <hyperlink ref="B25" r:id="rId1" location=":~:text=In%20this%20phase%202b%20trial%2C%20bepirovirsen%20at%20a,to%20assess%20the%20efficacy%20and%20safety%20of%20bepirovirsen." display="https://www.nejm.org/doi/pdf/10.1056/NEJMoa2210027 - :~:text=In%20this%20phase%202b%20trial%2C%20bepirovirsen%20at%20a,to%20assess%20the%20efficacy%20and%20safety%20of%20bepirovirsen." xr:uid="{A15282F0-98ED-4080-B254-45459A89E700}"/>
    <hyperlink ref="B19" r:id="rId2" display="https://clinicaltrials.gov/study/NCT02826018" xr:uid="{CFB03779-7C07-45C1-916C-1D14E619055A}"/>
    <hyperlink ref="B20" r:id="rId3" display="https://clinicaltrials.gov/study/NCT03672188" xr:uid="{E86C9E60-E074-41B3-B6EF-63F002D1ED4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DA1C8-7390-4DE8-B957-6BF20EDD0A3B}">
  <dimension ref="A1:R30"/>
  <sheetViews>
    <sheetView workbookViewId="0">
      <selection activeCell="O3" sqref="O3"/>
    </sheetView>
  </sheetViews>
  <sheetFormatPr defaultRowHeight="14.25"/>
  <cols>
    <col min="2" max="2" width="9.53125" customWidth="1"/>
  </cols>
  <sheetData>
    <row r="1" spans="1:18">
      <c r="A1" s="1" t="s">
        <v>9</v>
      </c>
    </row>
    <row r="2" spans="1:18">
      <c r="B2" s="2" t="s">
        <v>35</v>
      </c>
    </row>
    <row r="4" spans="1:18">
      <c r="B4" s="2" t="s">
        <v>37</v>
      </c>
      <c r="H4" s="2" t="s">
        <v>137</v>
      </c>
    </row>
    <row r="5" spans="1:18">
      <c r="B5" t="s">
        <v>38</v>
      </c>
      <c r="H5" s="17" t="s">
        <v>144</v>
      </c>
      <c r="I5" t="s">
        <v>138</v>
      </c>
      <c r="K5" t="s">
        <v>139</v>
      </c>
      <c r="N5" t="s">
        <v>140</v>
      </c>
      <c r="P5" t="s">
        <v>141</v>
      </c>
    </row>
    <row r="6" spans="1:18">
      <c r="H6" s="17" t="s">
        <v>150</v>
      </c>
      <c r="I6" t="s">
        <v>142</v>
      </c>
      <c r="K6" t="s">
        <v>143</v>
      </c>
      <c r="N6" t="s">
        <v>145</v>
      </c>
      <c r="P6" t="s">
        <v>146</v>
      </c>
      <c r="R6" t="s">
        <v>147</v>
      </c>
    </row>
    <row r="7" spans="1:18">
      <c r="I7" t="s">
        <v>148</v>
      </c>
      <c r="K7" t="s">
        <v>149</v>
      </c>
    </row>
    <row r="8" spans="1:18" s="22" customFormat="1"/>
    <row r="9" spans="1:18">
      <c r="B9" s="17" t="s">
        <v>13</v>
      </c>
      <c r="C9" t="s">
        <v>90</v>
      </c>
    </row>
    <row r="10" spans="1:18">
      <c r="B10" s="17" t="s">
        <v>40</v>
      </c>
      <c r="C10" t="s">
        <v>44</v>
      </c>
    </row>
    <row r="11" spans="1:18">
      <c r="B11" s="17" t="s">
        <v>42</v>
      </c>
      <c r="C11" t="s">
        <v>41</v>
      </c>
    </row>
    <row r="12" spans="1:18">
      <c r="B12" s="17" t="s">
        <v>43</v>
      </c>
      <c r="C12" t="s">
        <v>51</v>
      </c>
    </row>
    <row r="13" spans="1:18">
      <c r="B13" s="17" t="s">
        <v>39</v>
      </c>
      <c r="C13" t="s">
        <v>48</v>
      </c>
    </row>
    <row r="14" spans="1:18">
      <c r="B14" s="17"/>
    </row>
    <row r="15" spans="1:18">
      <c r="B15" s="17" t="s">
        <v>45</v>
      </c>
      <c r="C15" t="s">
        <v>46</v>
      </c>
    </row>
    <row r="16" spans="1:18">
      <c r="C16" t="s">
        <v>47</v>
      </c>
    </row>
    <row r="17" spans="2:3">
      <c r="C17" t="s">
        <v>49</v>
      </c>
    </row>
    <row r="19" spans="2:3" s="22" customFormat="1"/>
    <row r="20" spans="2:3">
      <c r="B20" s="17" t="s">
        <v>13</v>
      </c>
      <c r="C20" t="s">
        <v>91</v>
      </c>
    </row>
    <row r="21" spans="2:3">
      <c r="B21" s="17" t="s">
        <v>40</v>
      </c>
      <c r="C21" t="s">
        <v>104</v>
      </c>
    </row>
    <row r="22" spans="2:3">
      <c r="B22" s="17" t="s">
        <v>42</v>
      </c>
      <c r="C22" t="s">
        <v>50</v>
      </c>
    </row>
    <row r="23" spans="2:3">
      <c r="B23" s="17" t="s">
        <v>43</v>
      </c>
      <c r="C23" t="s">
        <v>51</v>
      </c>
    </row>
    <row r="24" spans="2:3">
      <c r="B24" s="17" t="s">
        <v>39</v>
      </c>
      <c r="C24" t="s">
        <v>55</v>
      </c>
    </row>
    <row r="25" spans="2:3">
      <c r="B25" s="17"/>
    </row>
    <row r="26" spans="2:3">
      <c r="B26" s="17" t="s">
        <v>45</v>
      </c>
      <c r="C26" t="s">
        <v>54</v>
      </c>
    </row>
    <row r="27" spans="2:3">
      <c r="C27" t="s">
        <v>52</v>
      </c>
    </row>
    <row r="28" spans="2:3">
      <c r="C28" t="s">
        <v>53</v>
      </c>
    </row>
    <row r="30" spans="2:3" s="22" customFormat="1"/>
  </sheetData>
  <hyperlinks>
    <hyperlink ref="A1" location="GHRS!A1" display="Main" xr:uid="{C5C0837B-B5EB-482C-819B-0FD33F733A1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AA988-254B-4456-86B2-D018880EDDD0}">
  <dimension ref="A1:E32"/>
  <sheetViews>
    <sheetView tabSelected="1" workbookViewId="0">
      <selection activeCell="K15" sqref="K15"/>
    </sheetView>
  </sheetViews>
  <sheetFormatPr defaultRowHeight="14.25"/>
  <sheetData>
    <row r="1" spans="1:5">
      <c r="A1" s="1" t="s">
        <v>9</v>
      </c>
    </row>
    <row r="2" spans="1:5">
      <c r="B2" s="2" t="s">
        <v>12</v>
      </c>
    </row>
    <row r="3" spans="1:5">
      <c r="B3" s="2"/>
      <c r="C3" t="s">
        <v>69</v>
      </c>
    </row>
    <row r="4" spans="1:5">
      <c r="B4" s="2"/>
      <c r="D4" t="s">
        <v>151</v>
      </c>
      <c r="E4" s="3"/>
    </row>
    <row r="5" spans="1:5">
      <c r="D5" t="s">
        <v>155</v>
      </c>
    </row>
    <row r="6" spans="1:5">
      <c r="D6" s="3"/>
      <c r="E6" s="3" t="s">
        <v>153</v>
      </c>
    </row>
    <row r="7" spans="1:5">
      <c r="D7" s="3"/>
    </row>
    <row r="8" spans="1:5">
      <c r="C8" t="s">
        <v>152</v>
      </c>
      <c r="D8" s="3"/>
    </row>
    <row r="11" spans="1:5">
      <c r="D11" s="3"/>
    </row>
    <row r="14" spans="1:5">
      <c r="D14" s="3"/>
    </row>
    <row r="17" spans="2:4">
      <c r="D17" s="3"/>
    </row>
    <row r="21" spans="2:4">
      <c r="B21" s="2"/>
      <c r="D21" s="5"/>
    </row>
    <row r="22" spans="2:4">
      <c r="B22" s="2"/>
    </row>
    <row r="24" spans="2:4">
      <c r="D24" s="4"/>
    </row>
    <row r="26" spans="2:4">
      <c r="B26" s="2"/>
    </row>
    <row r="31" spans="2:4">
      <c r="B31" s="2"/>
      <c r="D31" s="5"/>
    </row>
    <row r="32" spans="2:4">
      <c r="B32" s="2"/>
    </row>
  </sheetData>
  <hyperlinks>
    <hyperlink ref="A1" location="GHRS!A1" display="Main" xr:uid="{133E1E78-10E4-4ECA-85D2-A2D68BBB35F4}"/>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DA939-08A9-42BC-9E36-B7A2952E0ACE}">
  <dimension ref="A1:E54"/>
  <sheetViews>
    <sheetView workbookViewId="0">
      <selection activeCell="B10" sqref="B10"/>
    </sheetView>
  </sheetViews>
  <sheetFormatPr defaultRowHeight="14.25"/>
  <sheetData>
    <row r="1" spans="1:5">
      <c r="A1" s="1" t="s">
        <v>9</v>
      </c>
    </row>
    <row r="2" spans="1:5">
      <c r="B2" s="2" t="s">
        <v>11</v>
      </c>
    </row>
    <row r="3" spans="1:5">
      <c r="C3" s="7" t="s">
        <v>60</v>
      </c>
    </row>
    <row r="5" spans="1:5">
      <c r="C5" t="s">
        <v>99</v>
      </c>
    </row>
    <row r="6" spans="1:5">
      <c r="D6" s="25" t="s">
        <v>75</v>
      </c>
      <c r="E6" s="3"/>
    </row>
    <row r="7" spans="1:5">
      <c r="D7" s="3"/>
      <c r="E7" s="24" t="s">
        <v>71</v>
      </c>
    </row>
    <row r="8" spans="1:5">
      <c r="D8" s="24" t="s">
        <v>76</v>
      </c>
      <c r="E8" s="3"/>
    </row>
    <row r="9" spans="1:5">
      <c r="D9" s="3"/>
      <c r="E9" s="24" t="s">
        <v>72</v>
      </c>
    </row>
    <row r="10" spans="1:5">
      <c r="D10" s="25" t="s">
        <v>77</v>
      </c>
      <c r="E10" s="3"/>
    </row>
    <row r="11" spans="1:5">
      <c r="D11" s="3"/>
      <c r="E11" s="24" t="s">
        <v>73</v>
      </c>
    </row>
    <row r="12" spans="1:5">
      <c r="D12" s="25" t="s">
        <v>78</v>
      </c>
      <c r="E12" s="3"/>
    </row>
    <row r="13" spans="1:5">
      <c r="D13" s="3"/>
      <c r="E13" s="24" t="s">
        <v>74</v>
      </c>
    </row>
    <row r="14" spans="1:5">
      <c r="D14" s="25" t="s">
        <v>102</v>
      </c>
      <c r="E14" s="24"/>
    </row>
    <row r="15" spans="1:5">
      <c r="D15" s="24"/>
      <c r="E15" s="24" t="s">
        <v>100</v>
      </c>
    </row>
    <row r="16" spans="1:5">
      <c r="D16" s="25" t="s">
        <v>103</v>
      </c>
      <c r="E16" s="24"/>
    </row>
    <row r="17" spans="3:5">
      <c r="D17" s="24"/>
      <c r="E17" s="24" t="s">
        <v>101</v>
      </c>
    </row>
    <row r="19" spans="3:5">
      <c r="C19" t="s">
        <v>92</v>
      </c>
    </row>
    <row r="20" spans="3:5">
      <c r="D20" s="25" t="s">
        <v>75</v>
      </c>
    </row>
    <row r="21" spans="3:5">
      <c r="D21" s="24"/>
      <c r="E21" s="24" t="s">
        <v>71</v>
      </c>
    </row>
    <row r="22" spans="3:5">
      <c r="D22" s="25" t="s">
        <v>76</v>
      </c>
    </row>
    <row r="23" spans="3:5">
      <c r="E23" s="24" t="s">
        <v>72</v>
      </c>
    </row>
    <row r="24" spans="3:5">
      <c r="D24" s="25" t="s">
        <v>77</v>
      </c>
    </row>
    <row r="25" spans="3:5">
      <c r="D25" s="24"/>
      <c r="E25" s="24" t="s">
        <v>73</v>
      </c>
    </row>
    <row r="26" spans="3:5">
      <c r="D26" s="25" t="s">
        <v>85</v>
      </c>
    </row>
    <row r="27" spans="3:5">
      <c r="D27" s="24"/>
      <c r="E27" s="24" t="s">
        <v>80</v>
      </c>
    </row>
    <row r="28" spans="3:5">
      <c r="D28" s="25" t="s">
        <v>86</v>
      </c>
    </row>
    <row r="29" spans="3:5">
      <c r="D29" s="24"/>
      <c r="E29" s="24" t="s">
        <v>81</v>
      </c>
    </row>
    <row r="30" spans="3:5">
      <c r="D30" s="25" t="s">
        <v>87</v>
      </c>
    </row>
    <row r="31" spans="3:5">
      <c r="D31" s="24"/>
      <c r="E31" s="24" t="s">
        <v>82</v>
      </c>
    </row>
    <row r="32" spans="3:5">
      <c r="D32" s="25" t="s">
        <v>88</v>
      </c>
    </row>
    <row r="33" spans="4:5">
      <c r="D33" s="24"/>
      <c r="E33" s="24" t="s">
        <v>83</v>
      </c>
    </row>
    <row r="34" spans="4:5">
      <c r="D34" s="25" t="s">
        <v>89</v>
      </c>
    </row>
    <row r="35" spans="4:5">
      <c r="E35" s="24" t="s">
        <v>84</v>
      </c>
    </row>
    <row r="36" spans="4:5">
      <c r="D36" s="25" t="s">
        <v>94</v>
      </c>
    </row>
    <row r="37" spans="4:5">
      <c r="D37" s="24"/>
      <c r="E37" s="24" t="s">
        <v>93</v>
      </c>
    </row>
    <row r="38" spans="4:5">
      <c r="D38" s="25" t="s">
        <v>96</v>
      </c>
    </row>
    <row r="39" spans="4:5">
      <c r="D39" s="24"/>
      <c r="E39" s="24" t="s">
        <v>95</v>
      </c>
    </row>
    <row r="40" spans="4:5">
      <c r="D40" s="25" t="s">
        <v>98</v>
      </c>
    </row>
    <row r="41" spans="4:5">
      <c r="D41" s="24"/>
      <c r="E41" s="24" t="s">
        <v>97</v>
      </c>
    </row>
    <row r="42" spans="4:5">
      <c r="D42" s="24"/>
    </row>
    <row r="51" spans="4:4">
      <c r="D51" s="23"/>
    </row>
    <row r="53" spans="4:4">
      <c r="D53" s="24"/>
    </row>
    <row r="54" spans="4:4">
      <c r="D54" s="24"/>
    </row>
  </sheetData>
  <hyperlinks>
    <hyperlink ref="A1" location="GHRS!A1" display="Main" xr:uid="{CD09B54F-965A-456B-8CFF-A83828C45654}"/>
    <hyperlink ref="C3" r:id="rId1" display="https://www.natap.org/2024/AASLD/AASLD_51.htm" xr:uid="{787B6A25-2DDE-4E17-8358-FAB66743DA1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A702-F9B4-418B-9831-A3C8370DFC22}">
  <dimension ref="A1:D6"/>
  <sheetViews>
    <sheetView workbookViewId="0">
      <selection activeCell="J24" sqref="J24"/>
    </sheetView>
  </sheetViews>
  <sheetFormatPr defaultRowHeight="14.25"/>
  <sheetData>
    <row r="1" spans="1:4">
      <c r="A1" s="1" t="s">
        <v>9</v>
      </c>
    </row>
    <row r="2" spans="1:4">
      <c r="B2" s="2" t="s">
        <v>14</v>
      </c>
      <c r="C2" s="2"/>
    </row>
    <row r="3" spans="1:4">
      <c r="C3" t="s">
        <v>70</v>
      </c>
    </row>
    <row r="4" spans="1:4">
      <c r="D4" s="1" t="s">
        <v>105</v>
      </c>
    </row>
    <row r="5" spans="1:4">
      <c r="D5" s="1" t="s">
        <v>106</v>
      </c>
    </row>
    <row r="6" spans="1:4">
      <c r="C6" t="s">
        <v>79</v>
      </c>
    </row>
  </sheetData>
  <hyperlinks>
    <hyperlink ref="A1" location="GHRS!A1" display="Main" xr:uid="{0E057615-D9F9-4F98-ACE1-AB804FAB79ED}"/>
    <hyperlink ref="D4" r:id="rId1" display="https://clinicaltrials.gov/study/NCT02826018" xr:uid="{C8DC453D-4146-4A6A-B6E8-46AD235287D6}"/>
    <hyperlink ref="D5" r:id="rId2" display="https://clinicaltrials.gov/study/NCT03672188" xr:uid="{F55F5CBC-1DA7-4198-9615-73251613998C}"/>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VIR</vt:lpstr>
      <vt:lpstr>Clinical Trials</vt:lpstr>
      <vt:lpstr>Drugs</vt:lpstr>
      <vt:lpstr>Conclusion</vt:lpstr>
      <vt:lpstr>Literature</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2025-02-22T05:29:33Z</dcterms:created>
  <dcterms:modified xsi:type="dcterms:W3CDTF">2025-04-18T14:41:20Z</dcterms:modified>
</cp:coreProperties>
</file>