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2456" documentId="11_AD4DF034E34935FBC521DCE2FF5B45405ADEDD89" xr6:coauthVersionLast="47" xr6:coauthVersionMax="47" xr10:uidLastSave="{645B23EE-3A7E-4714-AF96-891B2B57AF90}"/>
  <bookViews>
    <workbookView xWindow="-98" yWindow="-98" windowWidth="20715" windowHeight="13155" activeTab="7" xr2:uid="{00000000-000D-0000-FFFF-FFFF00000000}"/>
  </bookViews>
  <sheets>
    <sheet name="IMVT" sheetId="1" r:id="rId1"/>
    <sheet name="Drugs" sheetId="4" r:id="rId2"/>
    <sheet name="Clinical Trials" sheetId="2" r:id="rId3"/>
    <sheet name="Literature" sheetId="3" r:id="rId4"/>
    <sheet name="MG" sheetId="7" r:id="rId5"/>
    <sheet name="CIDP" sheetId="8" r:id="rId6"/>
    <sheet name="FcRn" sheetId="10" r:id="rId7"/>
    <sheet name="Conclusion" sheetId="6" r:id="rId8"/>
    <sheet name="TO-D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5" i="1"/>
</calcChain>
</file>

<file path=xl/sharedStrings.xml><?xml version="1.0" encoding="utf-8"?>
<sst xmlns="http://schemas.openxmlformats.org/spreadsheetml/2006/main" count="316" uniqueCount="196">
  <si>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</si>
  <si>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</si>
  <si>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</si>
  <si>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</si>
  <si>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</si>
  <si>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</si>
  <si>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</si>
  <si>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</si>
  <si>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</si>
  <si>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</si>
  <si>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</si>
  <si>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</si>
  <si>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</si>
  <si>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Primary Endpoint</t>
  </si>
  <si>
    <t>Duration</t>
  </si>
  <si>
    <t>Results</t>
  </si>
  <si>
    <t>Literature</t>
  </si>
  <si>
    <t>Locations</t>
  </si>
  <si>
    <t>Study Arms</t>
  </si>
  <si>
    <t>Conclusion</t>
  </si>
  <si>
    <t>Readout</t>
  </si>
  <si>
    <t>Secondary Endpoints</t>
  </si>
  <si>
    <t>Endpoint</t>
  </si>
  <si>
    <t>p value</t>
  </si>
  <si>
    <t>$IMVT</t>
  </si>
  <si>
    <t>Immunovant Inc</t>
  </si>
  <si>
    <t>Immunovant, Inc. (IMVT)</t>
  </si>
  <si>
    <t>News &amp; Events :: Immunovant, Inc. (IMVT)</t>
  </si>
  <si>
    <t>Our Leadership :: Immunovant, Inc. (IMVT)</t>
  </si>
  <si>
    <t>Introduction to FCRN :: Immunovant, Inc. (IMVT)</t>
  </si>
  <si>
    <t>Pipeline &amp; Therapeutic Areas :: Immunovant, Inc. (IMVT)</t>
  </si>
  <si>
    <t>Therapeutic Areas &amp; Clinical Trials :: Immunovant, Inc. (IMVT)</t>
  </si>
  <si>
    <t>Company Information :: Immunovant, Inc. (IMVT)</t>
  </si>
  <si>
    <t>Graves' Disease</t>
  </si>
  <si>
    <t>2b</t>
  </si>
  <si>
    <t>ACPA + Difficult-to-treat rheumatoid arthritis</t>
  </si>
  <si>
    <t>Flex Study</t>
  </si>
  <si>
    <t>Myasthenia Gravis (MG)</t>
  </si>
  <si>
    <t>Chronic Inflammatory Demyelinating Polyneuropathy</t>
  </si>
  <si>
    <t>Drug</t>
  </si>
  <si>
    <t>IMVT-1402</t>
  </si>
  <si>
    <t>IMVT-1401</t>
  </si>
  <si>
    <t>?</t>
  </si>
  <si>
    <t>31/3/2025</t>
  </si>
  <si>
    <t>\</t>
  </si>
  <si>
    <t>Batoclimab and IMVT-1402 promote the removal of harmful autoantibodies by binding to FcRn, leading to IgG degradation.</t>
  </si>
  <si>
    <t>Batoclimab (IMVT-1401) and IMVT-1402</t>
  </si>
  <si>
    <t xml:space="preserve">Myasthenia Gravis </t>
  </si>
  <si>
    <t>Chronic inflammatory demyelinating polyneuropathy (CIDP) is an acquired autoimmune disease of the peripheral nervous system characterized by progressive weakness and impaired sensory</t>
  </si>
  <si>
    <t xml:space="preserve"> function in the legs and arms. The disorder is sometimes called chronic relapsing polyneuropathy (CRP) or chronic inflammatory demyelinating polyradiculoneuropathy (because it involves the nerve roots).</t>
  </si>
  <si>
    <t>In its traditional manifestation, chronic inflammatory demyelinating polyneuropathy is characterized by symmetric, progressive limb weakness and sensory loss, which typically starts in the legs.</t>
  </si>
  <si>
    <t xml:space="preserve"> Patients report having trouble getting out of a chair, walking, climbing stairs, and falling. Problems with gripping objects, tying shoe laces, and using utensils can all be brought on by upper limb involvement. </t>
  </si>
  <si>
    <t>Myasthenia gravis (MG) is a long-term neuromuscular junction disease that leads to varying degrees of skeletal muscle weakness.</t>
  </si>
  <si>
    <t>The most commonly affected muscles are those of the eyes, face, and swallowing.</t>
  </si>
  <si>
    <t>It can result in double vision, drooping eyelids, and difficulties in talking and walking.</t>
  </si>
  <si>
    <t>Myasthenia gravis is an autoimmune disease of the neuromuscular junction which results from antibodies that block or destroy nicotinic acetylcholine receptors (AChR) at the junction between the nerve</t>
  </si>
  <si>
    <t xml:space="preserve"> and muscle. This prevents nerve impulses from triggering muscle contractions.</t>
  </si>
  <si>
    <t xml:space="preserve"> Most cases are due to immunoglobulin G1 (IgG1) and IgG3 antibodies that attack AChR in the postsynaptic membrane, causing complement-mediated damage and muscle weakness.</t>
  </si>
  <si>
    <t>Myasthenia gravis is generally treated with medications known as acetylcholinesterase inhibitors, such as neostigmine and pyridostigmine.</t>
  </si>
  <si>
    <t xml:space="preserve"> Immunosuppressants, such as prednisone or azathioprine, may also be used.</t>
  </si>
  <si>
    <t>Immunovant Reports Positive Initial Phase 2 Results for Batoclimab in Graves’ Disease :: Immunovant, Inc. (IMVT)</t>
  </si>
  <si>
    <t>TO-DO</t>
  </si>
  <si>
    <t>Immunovant Announces Positive Topline Results from Multi-Center, Placebo-Controlled Phase 2a Trial of IMVT-1401, A Novel Investigational Anti-FcRn Antibody Delivered by Subcutaneous Injection, in Myasthenia Gravis :: Immunovant, Inc. (IMVT)</t>
  </si>
  <si>
    <t>Immunovant Announces Positive Clinical Results from Ongoing Phase 2a Proof-of-Concept Study of IMVT-1401, A Novel Investigational Anti-FcRn Antibody Delivered by Subcutaneous Injection, in Thyroid Eye Disease :: Immunovant, Inc. (IMVT)</t>
  </si>
  <si>
    <t>Phase 2a randomized, double-blind, placebo-controlled Study of IMVT-1401 (batoclimab) in MG n=17 NCT03863080</t>
  </si>
  <si>
    <t>Safety</t>
  </si>
  <si>
    <t>Myasthenia Gravis</t>
  </si>
  <si>
    <t>7 weeks</t>
  </si>
  <si>
    <t>15 US, 5 Canada</t>
  </si>
  <si>
    <t>IMVT-1401 340mg weekly for 6 weeks</t>
  </si>
  <si>
    <t>IMVT-1401 680mg weekly for 6 weeks</t>
  </si>
  <si>
    <t>Placebo for 6 weeks</t>
  </si>
  <si>
    <t>IMVT-1401 340mg</t>
  </si>
  <si>
    <t>IMVT-1401 680mg</t>
  </si>
  <si>
    <t>Placebo</t>
  </si>
  <si>
    <t>IgG Reduction</t>
  </si>
  <si>
    <t>&lt;0.0001</t>
  </si>
  <si>
    <t>Percent change in levels of total Immunoglobulin G (IgG) from baseline to week 7</t>
  </si>
  <si>
    <t>Percent change in anti-acetylcholine receptor immunoglubulin G (IgG) from baseline to week 7</t>
  </si>
  <si>
    <t>anti-AChR IgG</t>
  </si>
  <si>
    <t>Change in quantitative Myasthenia Gravis Score (QMG) from baseline to week 7</t>
  </si>
  <si>
    <t>QMG</t>
  </si>
  <si>
    <t>completers analysis</t>
  </si>
  <si>
    <t>Change in Myasthenia Gravis Activities of Daily Living Score from baseline to week 7</t>
  </si>
  <si>
    <t>MG-ADL</t>
  </si>
  <si>
    <t>Change in Myasthenia Gravis Composite Score (MGC) from baseline to week 7</t>
  </si>
  <si>
    <t>MGC</t>
  </si>
  <si>
    <t>Myasthenia Gravis Phase 2a's efficacy data is inconclusive</t>
  </si>
  <si>
    <t>Completer's analysis reduces placebo's effect and enhances IMVT-1401's as shown in the weekly data (including week at which patients were excluded)</t>
  </si>
  <si>
    <t>Change in Myasthenia Gravis Activities of Daily Living (MG-ADL) score in acetylcholine receptor (AChR) Ab seropositive (AChRAb+) participants from baseline to week 12</t>
  </si>
  <si>
    <t>Phase 3 randomized, double-blind, placebo-controlled Study of IMVT-1401 (batoclimab) in MG n=240 NCT05403541</t>
  </si>
  <si>
    <t>12 weeks</t>
  </si>
  <si>
    <t>2 UK, 5 Spain, 2 Serbia, 3 Romania, 8 Poland, 1 Mexico, 2 Korea, 20 Japan, 7 Italy, 2 Hungary, 6 Germany, 5 Georgia, 4 Canada, 2 Brazil, 3 Argentina, 33 US</t>
  </si>
  <si>
    <t>31/03/25</t>
  </si>
  <si>
    <t>Batoclimab is a fully human anti-neonatal fragment crystallizable receptor (FcRn) monoclonal antibody</t>
  </si>
  <si>
    <t>IMVT-340mg bi-weekly</t>
  </si>
  <si>
    <t xml:space="preserve">IMVT-1401 680mg weekly </t>
  </si>
  <si>
    <t xml:space="preserve">IMVT-1401 340mg weekly </t>
  </si>
  <si>
    <t>Matching Placebo</t>
  </si>
  <si>
    <t>IMVT-1401 680mg weekly</t>
  </si>
  <si>
    <t>IMVT-1401 340mg weekly</t>
  </si>
  <si>
    <t>Phase 2 randomized, double-blind, placebo-controlled Study of IMVT-1401 (batoclimab) in CIDP n=277 NCT05581199</t>
  </si>
  <si>
    <t>Proportion of participants who remain relapse-free at Week 36 (randomized withdrawal phase)</t>
  </si>
  <si>
    <t>12 weeks (double-blind phase)</t>
  </si>
  <si>
    <t>Results (double-blind phase)</t>
  </si>
  <si>
    <t>6 UK, 1 Sweden, 4 Spain, 4 Slovakia, 4 Serbia, 4 Romania, 5 Portugal, 12 Poland, 1 Norway, 2 Korea, 10 Italy, 7 Greece, 1 Finland, 1 Denmark,</t>
  </si>
  <si>
    <t xml:space="preserve"> 5 Germany, 2 Canada, 5 Brazil, 2 Belgium, 4 Argentina, 36 US</t>
  </si>
  <si>
    <t>Efgartigimod</t>
  </si>
  <si>
    <t>Rozanolixizumab</t>
  </si>
  <si>
    <t>Nipocalimab</t>
  </si>
  <si>
    <t>This high-affinity humanized IgG4 monoclonal antibody targets FcRn, leading to marked decreases in IgG concentrations. In a phase II study,</t>
  </si>
  <si>
    <t xml:space="preserve"> rozanolixizumab achieved significant reductions in total IgG and anti-AChR antibody levels, with clinical improvements observed in gMG patients.</t>
  </si>
  <si>
    <t xml:space="preserve"> The treatment was generally well-tolerated, with no serious safety concerns reported.</t>
  </si>
  <si>
    <t xml:space="preserve"> A fully human aglycosylated IgG1 monoclonal antibody that binds with high affinity to FcRn, nipocalimab has shown promise in reducing pathogenic autoantibodies.</t>
  </si>
  <si>
    <t xml:space="preserve"> In the Vivacity MG Phase 2 study, nipocalimab induced substantial, dose-dependent, and rapid reductions in serum total IgG,</t>
  </si>
  <si>
    <t xml:space="preserve"> including all IgG subtypes and anti-AChR autoantibodies. These reductions were associated with rapid and durable improvements in clinical symptoms of gMG patients. </t>
  </si>
  <si>
    <t>This high-affinity humanized IgG4 monoclonal antibody targets FcRn, leading to marked decreases in IgG concentrations.</t>
  </si>
  <si>
    <t xml:space="preserve"> In a phase II study, rozanolixizumab achieved significant reductions in total IgG and anti-AChR antibody levels, with clinical improvements observed in gMG patients.</t>
  </si>
  <si>
    <t>Safety, efficacy, and tolerability of efgartigimod in patients with generalised myasthenia gravis (ADAPT): a multicentre, randomised, placebo-controlled, phase 3 trial - The Lancet Neurology</t>
  </si>
  <si>
    <t>Nipocalimab pivotal Phase 3 trial demonstrates longest sustained disease control in FcRn class for broadest population of myasthenia gravis patients</t>
  </si>
  <si>
    <t>Nipocalimab is an experimental high affinity, fully human, aglycosylated, effectorless immunoglobulin G (IgG) anti-FcRn monoclonal antibody.</t>
  </si>
  <si>
    <t>Neonatal Fragment Crystallizable Receptor (FcRn)</t>
  </si>
  <si>
    <t>Neonatal fragment crystallizable receptor - Wikipedia</t>
  </si>
  <si>
    <t>Drugs targeting FcRn</t>
  </si>
  <si>
    <t>Study Results | A Study to Test Efficacy and Safety of Rozanolixizumab in Adult Patients With Generalized Myasthenia Gravis | ClinicalTrials.gov</t>
  </si>
  <si>
    <t>Roza</t>
  </si>
  <si>
    <t>Change in MG-ADL Score from baseline to week 24</t>
  </si>
  <si>
    <t>24 weeks</t>
  </si>
  <si>
    <t>2 Austria, 5 Belgium, 3 Canada, 14 China, 3 Czechia, 2 Denmark, 4 France, 6 Germany, 7 Italy, 16 Japan, 4 Korea, 3 Mexico, 5 Poland, 8 Spain, 2 Sweden, 3 Taiwan, 24 US</t>
  </si>
  <si>
    <t>&lt;0.001</t>
  </si>
  <si>
    <t>Myasthenia gravis (MG) is an autoantibody disease in which autoantibodies target proteins at the neuromuscular junction, disrupt neuromuscular signaling, and impair or prevent muscle contraction.</t>
  </si>
  <si>
    <t xml:space="preserve"> In MG, the immune system mistakenly attacks muscle receptors by producing anti-receptor antibodies (e.g., anti-acetylcholine receptor [AChR], anti-muscle-specific tyrosine kinase [MuSK]</t>
  </si>
  <si>
    <t xml:space="preserve"> or anti-low density lipoprotein-related protein 4 [LRP4]) that can block or destroy these muscle receptors, preventing signals from transferring from nerves to muscles.</t>
  </si>
  <si>
    <t xml:space="preserve"> The disease impacts an estimated 700,000 people worldwide. Initial disease manifestations are usually ocular but in 53 percent or more, the disease generalizes (gMG) which is characterized</t>
  </si>
  <si>
    <t xml:space="preserve"> by fluctuating weakness of the skeletal muscles leading to symptoms like limb weakness, drooping eyelids, double vision, and difficulties with chewing, swallowing, speech, and breathing.</t>
  </si>
  <si>
    <t xml:space="preserve"> Although gMG may be managed with current SOC therapies, research is needed to develop new treatments for those who may not respond well enough to or tolerate those therapies.</t>
  </si>
  <si>
    <t>Phase 3 randomized, double-blind, placebo-controlled Study of Nipocalimab in MG n=153 NCT04951622</t>
  </si>
  <si>
    <t>2 Belgium, 3 Canada, 3 Czechia, 2 Denmark, 2 France, 3 Georgia, 1 Germany, 2 Hungary, 2 Italy, 9 Japan, 1 Netherlands, 4 Poland, 4 Russia, 1 Serbia, 2 UK, 25 US</t>
  </si>
  <si>
    <t>Phase 3 randomized, double-blind, placebo-controlled Study (ADAPT) of efgartigimod (ARGX-113) in MG n=167 NCT03669588</t>
  </si>
  <si>
    <t>efgartigimod (ARGX-113)</t>
  </si>
  <si>
    <t>63 days</t>
  </si>
  <si>
    <t>Percentage of MG-ADL responders in the AChR-Ab Seropositive population from baseline to day 63</t>
  </si>
  <si>
    <t>MG-ADL Resp.</t>
  </si>
  <si>
    <t>Secondary Endpoint</t>
  </si>
  <si>
    <t>Percentage of QMG responders in the AChR-Ab Seropositive population from baseline to day 63</t>
  </si>
  <si>
    <t>QMG Resp.</t>
  </si>
  <si>
    <t>Mean Change</t>
  </si>
  <si>
    <t>Immunovant Announces Voluntary Pause in Clinical Dosing of IMVT-1401 :: Immunovant, Inc. (IMVT)</t>
  </si>
  <si>
    <t>Elevated total cholesterol and LDL levels in IMVT-1401-treated patients was recognized by Immunovant</t>
  </si>
  <si>
    <t>Justifiably, it is expected that IMVT-1401's Myasthenia Gravis Trial is Immunovant's Proof-Of-Concept for IMVT-1402</t>
  </si>
  <si>
    <t>Other FcRn targeting drugs have succeeded in the treatment of Myasthenia Gravis</t>
  </si>
  <si>
    <t>The design of the pivotal trials for this drugs is extremely similar to Immunovant's Flex Study</t>
  </si>
  <si>
    <t>Phase 3 randomized, double-blind, placebo-controlled Study of Rozanolixizumab in MG n=200 NCT03971422</t>
  </si>
  <si>
    <t>2 UK, 4 Taiwan, 9 Spain, 2 Serbia, 8 Russia, 4 Poland, 12 Japan, 7 Italy, 2 Hungary, 6 Germany, 4 Georgia, 11 France, 4 Denmark, 2 Czechia, 4 Canada, 1 Belgium, 30 US</t>
  </si>
  <si>
    <t>Change in MG-ADL from baseline to day 43</t>
  </si>
  <si>
    <t>43 days</t>
  </si>
  <si>
    <t>Rozanolixizumab 7mg/kg</t>
  </si>
  <si>
    <t>Rozanolixizumab 10mg/kg</t>
  </si>
  <si>
    <t>Roza 10mg/kg</t>
  </si>
  <si>
    <t>Roza 7mg/kg</t>
  </si>
  <si>
    <t>MG-C</t>
  </si>
  <si>
    <t>Percentage of Participants achieving MG-ADL Response at day 43</t>
  </si>
  <si>
    <t>Change in MG-C (MG-Composite) Score from baseline to day 43</t>
  </si>
  <si>
    <t>placebo</t>
  </si>
  <si>
    <t>7 UK, 9 Ukraine, 5 Turkey, 7 Taiwan, 7 Spain, 3 Serbia, 8 Russia, 4 Romania, 7 Poland, 2 Netherlands, 1 Latvia, 23 Japan, 11 Italy, 3 Israel,</t>
  </si>
  <si>
    <t xml:space="preserve"> 2 Hungary, 11 Germany, 5 Georgia, 10 France, 3 Denmark, 1 Czechia, 27 China, 4 Bulgaria, 6 Belgium, 5 Austria, 45 US</t>
  </si>
  <si>
    <t>Time to First Adjusted INCAT Deterioration Compared to Stage B baseline up to week 48</t>
  </si>
  <si>
    <t>Argenx Reports Positive Findings in ADHERE Study of Chronic Inflammatory Demyelinating Polyneuropathy</t>
  </si>
  <si>
    <t>48 weeks</t>
  </si>
  <si>
    <t>The primary end point was measured once 88 total relapses or events were achieved in Stage B of the study and was based on the hazard ratio (HR)</t>
  </si>
  <si>
    <t xml:space="preserve"> for the time to first adjusted Inflammatory Neuropathy Cause and Treatment (INCAT) deterioration</t>
  </si>
  <si>
    <t xml:space="preserve"> while maintaining a safety and tolerability profile that was consistent with previous studies.</t>
  </si>
  <si>
    <t>Vyvgart Hytrulo, a subcutaneous combination of efgartigimod alfa, a human IgG1 antibody fragment, and recombinant human hyaluronidase PH20</t>
  </si>
  <si>
    <t>All told, treatment with Vyvgart Hytrulo resulted in a 61% reduction in the risk of relapse relative to placebo (p =.000039)</t>
  </si>
  <si>
    <t>Phase 3 randomized, double-blind, placebo-controlled Study of efgartigimod PH20 in CIDP n=322 NCT04281472</t>
  </si>
  <si>
    <t>Myasthenia Gravis Conclusion</t>
  </si>
  <si>
    <t>No previous efficacy data of IMVT-1401 for CIDP</t>
  </si>
  <si>
    <t>A combination of efgartigimod with recombinant human hyaluronidase PH20 demonstrated efficacy in a Phase 3 trial</t>
  </si>
  <si>
    <t>The few FcRn trials with data available have had mixed results in the treatment of CIDP</t>
  </si>
  <si>
    <t>Less obvious conclusion for CIDP</t>
  </si>
  <si>
    <t>Results (open-label phase)</t>
  </si>
  <si>
    <t>The primary endpoint was Percentage of Participants with Confirmed Evidence of Clinical Improvement (ECI)</t>
  </si>
  <si>
    <t>66.5% (n=322)</t>
  </si>
  <si>
    <t>7 US, 3 Belgium, 1 Denmark, 3 France, 4 Germany, 1 Netherlands, 2 Spain, 1 UK</t>
  </si>
  <si>
    <t>Change in Inflammatory Rasch-built Overall Disability Scale (iRODS) Scale from baseline to week 13</t>
  </si>
  <si>
    <t>13 weeks</t>
  </si>
  <si>
    <t>Phase 2 randomized, double-blind, placebo-controlled Study of Rozanolixizumab in CIDP n=34 NCT03861481</t>
  </si>
  <si>
    <t>iRODS</t>
  </si>
  <si>
    <t>???</t>
  </si>
  <si>
    <t>*more is better</t>
  </si>
  <si>
    <t>On the other hand, Rozanolixizumab failed to show any separation (placebo beat Rozanolixizumab) in a small (n=34) phase 2 trial</t>
  </si>
  <si>
    <t>efgartigimod</t>
  </si>
  <si>
    <t>Safety and efficacy of nipocalimab in adults with generalised myasthenia gravis (Vivacity-MG3): a phase 3, randomised, double-blind, placebo-controlled study - PubMed</t>
  </si>
  <si>
    <t>Safety and Efficacy of Nipocalimab in Patients With Generalized Myasthenia Gravis: Results From the Randomized Phase 2 Vivacity-MG Study - PMC</t>
  </si>
  <si>
    <t>Batoclimab's chinese trial had a lower baseline MG-ADL (compared against the ADAPT trial), which could suppress reduction</t>
  </si>
  <si>
    <t>IMVT-1401's Myastenia Gravis trial a decently high probability of being a success (beating or equiparating ArgenX's)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</si>
</sst>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2" fontId="6" fillId="2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9" fontId="6" fillId="2" borderId="2" xfId="1" applyFont="1" applyFill="1" applyBorder="1" applyAlignme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6" fillId="4" borderId="0" xfId="3" applyFont="1" applyFill="1"/>
    <xf numFmtId="0" fontId="9" fillId="0" borderId="0" xfId="2" applyFont="1"/>
    <xf numFmtId="0" fontId="0" fillId="0" borderId="4" xfId="0" applyBorder="1"/>
    <xf numFmtId="0" fontId="0" fillId="0" borderId="5" xfId="0" applyBorder="1"/>
    <xf numFmtId="0" fontId="10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5" xfId="0" applyNumberFormat="1" applyBorder="1"/>
    <xf numFmtId="14" fontId="0" fillId="0" borderId="4" xfId="0" applyNumberFormat="1" applyBorder="1"/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mmunovant.com/about-us/our-leadership" TargetMode="External"/><Relationship Id="rId7" Type="http://schemas.openxmlformats.org/officeDocument/2006/relationships/hyperlink" Target="https://www.immunovant.com/investors/company-information" TargetMode="External"/><Relationship Id="rId2" Type="http://schemas.openxmlformats.org/officeDocument/2006/relationships/hyperlink" Target="https://www.immunovant.com/investors/news-events" TargetMode="External"/><Relationship Id="rId1" Type="http://schemas.openxmlformats.org/officeDocument/2006/relationships/hyperlink" Target="https://www.immunovant.com/" TargetMode="External"/><Relationship Id="rId6" Type="http://schemas.openxmlformats.org/officeDocument/2006/relationships/hyperlink" Target="https://www.immunovant.com/patients-caregivers/therapeutic-areas-clinical-trials" TargetMode="External"/><Relationship Id="rId5" Type="http://schemas.openxmlformats.org/officeDocument/2006/relationships/hyperlink" Target="https://www.immunovant.com/our-science/pipeline-and-therapeutic-areas" TargetMode="External"/><Relationship Id="rId4" Type="http://schemas.openxmlformats.org/officeDocument/2006/relationships/hyperlink" Target="https://www.immunovant.com/our-science/introduction-to-fc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munovant.com/investors/news-events/press-releases/detail/9/immunovant-announces-positive-topline-results-from" TargetMode="External"/><Relationship Id="rId13" Type="http://schemas.openxmlformats.org/officeDocument/2006/relationships/hyperlink" Target="https://clinicaltrials.gov/study/NCT03971422?cond=myasthenia%20gravis&amp;intr=rozanolixizumab&amp;rank=7&amp;tab=results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immunovant.com/about-us/our-leadership" TargetMode="External"/><Relationship Id="rId7" Type="http://schemas.openxmlformats.org/officeDocument/2006/relationships/hyperlink" Target="https://www.immunovant.com/investors/company-information" TargetMode="External"/><Relationship Id="rId12" Type="http://schemas.openxmlformats.org/officeDocument/2006/relationships/hyperlink" Target="https://www.prnewswire.com/news-releases/nipocalimab-pivotal-phase-3-trial-demonstrates-longest-sustained-disease-control-in-fcrn-class-for-broadest-population-of-myasthenia-gravis-patients-302185879.html?utm_source=chatgpt.com" TargetMode="External"/><Relationship Id="rId17" Type="http://schemas.openxmlformats.org/officeDocument/2006/relationships/hyperlink" Target="https://pmc.ncbi.nlm.nih.gov/articles/PMC10962909/" TargetMode="External"/><Relationship Id="rId2" Type="http://schemas.openxmlformats.org/officeDocument/2006/relationships/hyperlink" Target="https://www.immunovant.com/investors/news-events" TargetMode="External"/><Relationship Id="rId16" Type="http://schemas.openxmlformats.org/officeDocument/2006/relationships/hyperlink" Target="https://pubmed.ncbi.nlm.nih.gov/39862879/" TargetMode="External"/><Relationship Id="rId1" Type="http://schemas.openxmlformats.org/officeDocument/2006/relationships/hyperlink" Target="https://www.immunovant.com/" TargetMode="External"/><Relationship Id="rId6" Type="http://schemas.openxmlformats.org/officeDocument/2006/relationships/hyperlink" Target="https://www.immunovant.com/patients-caregivers/therapeutic-areas-clinical-trials" TargetMode="External"/><Relationship Id="rId11" Type="http://schemas.openxmlformats.org/officeDocument/2006/relationships/hyperlink" Target="https://www.thelancet.com/journals/laneur/article/PIIS1474-4422(21)00159-9/abstract" TargetMode="External"/><Relationship Id="rId5" Type="http://schemas.openxmlformats.org/officeDocument/2006/relationships/hyperlink" Target="https://www.immunovant.com/our-science/pipeline-and-therapeutic-areas" TargetMode="External"/><Relationship Id="rId15" Type="http://schemas.openxmlformats.org/officeDocument/2006/relationships/hyperlink" Target="https://www.neurologylive.com/view/argenx-reports-positive-findings-adhere-study-chronic-inflammatory-demyelinating-polyneuropathy" TargetMode="External"/><Relationship Id="rId10" Type="http://schemas.openxmlformats.org/officeDocument/2006/relationships/hyperlink" Target="https://www.immunovant.com/investors/news-events/press-releases/detail/58/immunovant-reports-positive-initial-phase-2-results-for" TargetMode="External"/><Relationship Id="rId4" Type="http://schemas.openxmlformats.org/officeDocument/2006/relationships/hyperlink" Target="https://www.immunovant.com/our-science/introduction-to-fcrn" TargetMode="External"/><Relationship Id="rId9" Type="http://schemas.openxmlformats.org/officeDocument/2006/relationships/hyperlink" Target="https://www.immunovant.com/investors/news-events/press-releases/detail/16/immunovant-announces-positive-clinical-results-from-ongoing" TargetMode="External"/><Relationship Id="rId14" Type="http://schemas.openxmlformats.org/officeDocument/2006/relationships/hyperlink" Target="https://www.immunovant.com/investors/news-events/press-releases/detail/4/immunovant-announces-voluntary-pause-in-clinical-dosing-o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lancet.com/journals/laneur/article/PIIS1474-4422(21)00159-9/abstract" TargetMode="External"/><Relationship Id="rId2" Type="http://schemas.openxmlformats.org/officeDocument/2006/relationships/hyperlink" Target="https://www.prnewswire.com/news-releases/nipocalimab-pivotal-phase-3-trial-demonstrates-longest-sustained-disease-control-in-fcrn-class-for-broadest-population-of-myasthenia-gravis-patients-302185879.html?utm_source=chatgpt.com" TargetMode="External"/><Relationship Id="rId1" Type="http://schemas.openxmlformats.org/officeDocument/2006/relationships/hyperlink" Target="https://en.wikipedia.org/wiki/Neonatal_fragment_crystallizable_receptor" TargetMode="External"/><Relationship Id="rId4" Type="http://schemas.openxmlformats.org/officeDocument/2006/relationships/hyperlink" Target="https://clinicaltrials.gov/study/NCT03971422?cond=myasthenia%20gravis&amp;intr=rozanolixizumab&amp;rank=7&amp;tab=resul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B13" sqref="B13"/>
    </sheetView>
  </sheetViews>
  <sheetFormatPr defaultRowHeight="14.25" x14ac:dyDescent="0.45"/>
  <cols>
    <col min="2" max="2" width="8.86328125" bestFit="1" customWidth="1"/>
    <col min="3" max="3" width="19.796875" bestFit="1" customWidth="1"/>
    <col min="8" max="8" width="9.796875" bestFit="1" customWidth="1"/>
    <col min="9" max="9" width="33.53125" bestFit="1" customWidth="1"/>
  </cols>
  <sheetData>
    <row r="2" spans="2:6" x14ac:dyDescent="0.45">
      <c r="B2" s="7" t="s">
        <v>1</v>
      </c>
      <c r="C2" s="12" t="s">
        <v>24</v>
      </c>
    </row>
    <row r="3" spans="2:6" x14ac:dyDescent="0.45">
      <c r="B3" s="7" t="s">
        <v>0</v>
      </c>
      <c r="C3" s="12" t="s">
        <v>25</v>
      </c>
    </row>
    <row r="4" spans="2:6" x14ac:dyDescent="0.45">
      <c r="B4" s="9" t="s">
        <v>7</v>
      </c>
      <c r="C4" s="8">
        <v>19.61</v>
      </c>
    </row>
    <row r="5" spans="2:6" x14ac:dyDescent="0.45">
      <c r="B5" s="9" t="s">
        <v>6</v>
      </c>
      <c r="C5" s="17">
        <f>C4*C6</f>
        <v>3328.6014</v>
      </c>
    </row>
    <row r="6" spans="2:6" x14ac:dyDescent="0.45">
      <c r="B6" s="11" t="s">
        <v>3</v>
      </c>
      <c r="C6" s="10">
        <v>169.74</v>
      </c>
    </row>
    <row r="7" spans="2:6" x14ac:dyDescent="0.45">
      <c r="B7" s="11" t="s">
        <v>2</v>
      </c>
      <c r="C7" s="10">
        <v>374.69</v>
      </c>
    </row>
    <row r="8" spans="2:6" x14ac:dyDescent="0.45">
      <c r="B8" s="11" t="s">
        <v>4</v>
      </c>
      <c r="C8" s="10">
        <v>19.82</v>
      </c>
    </row>
    <row r="9" spans="2:6" x14ac:dyDescent="0.45">
      <c r="B9" s="11" t="s">
        <v>5</v>
      </c>
      <c r="C9" s="10">
        <f>C5-C7+C8</f>
        <v>2973.7314000000001</v>
      </c>
    </row>
    <row r="10" spans="2:6" ht="14.65" thickBot="1" x14ac:dyDescent="0.5">
      <c r="B10" s="13" t="s">
        <v>8</v>
      </c>
      <c r="C10" s="14">
        <f>C9/C5</f>
        <v>0.89338765524763653</v>
      </c>
    </row>
    <row r="11" spans="2:6" ht="14.65" thickTop="1" x14ac:dyDescent="0.45"/>
    <row r="12" spans="2:6" x14ac:dyDescent="0.45">
      <c r="B12" s="1" t="s">
        <v>26</v>
      </c>
    </row>
    <row r="13" spans="2:6" x14ac:dyDescent="0.45">
      <c r="B13" s="1" t="s">
        <v>27</v>
      </c>
    </row>
    <row r="14" spans="2:6" x14ac:dyDescent="0.45">
      <c r="B14" s="1" t="s">
        <v>28</v>
      </c>
    </row>
    <row r="15" spans="2:6" x14ac:dyDescent="0.45">
      <c r="B15" s="1" t="s">
        <v>32</v>
      </c>
      <c r="F15" s="3"/>
    </row>
    <row r="16" spans="2:6" x14ac:dyDescent="0.45">
      <c r="B16" s="1"/>
    </row>
    <row r="17" spans="2:2" x14ac:dyDescent="0.45">
      <c r="B17" s="1" t="s">
        <v>29</v>
      </c>
    </row>
    <row r="18" spans="2:2" x14ac:dyDescent="0.45">
      <c r="B18" s="1" t="s">
        <v>30</v>
      </c>
    </row>
    <row r="19" spans="2:2" x14ac:dyDescent="0.45">
      <c r="B19" s="1" t="s">
        <v>31</v>
      </c>
    </row>
    <row r="20" spans="2:2" x14ac:dyDescent="0.45">
      <c r="B20" s="1"/>
    </row>
    <row r="23" spans="2:2" x14ac:dyDescent="0.45">
      <c r="B23" s="1"/>
    </row>
    <row r="24" spans="2:2" x14ac:dyDescent="0.45">
      <c r="B24" s="1"/>
    </row>
    <row r="25" spans="2:2" x14ac:dyDescent="0.45">
      <c r="B25" s="1"/>
    </row>
  </sheetData>
  <hyperlinks>
    <hyperlink ref="B12" r:id="rId1" display="https://www.immunovant.com/" xr:uid="{0183C775-49BE-4107-9C9D-82E6E452393E}"/>
    <hyperlink ref="B13" r:id="rId2" display="https://www.immunovant.com/investors/news-events" xr:uid="{1CDD4206-8347-413B-B06B-BE28C0B4CCCA}"/>
    <hyperlink ref="B14" r:id="rId3" display="https://www.immunovant.com/about-us/our-leadership" xr:uid="{880CB880-8C10-4FB4-AED9-16B7D9A60C25}"/>
    <hyperlink ref="B17" r:id="rId4" display="https://www.immunovant.com/our-science/introduction-to-fcrn" xr:uid="{7ADC31D2-168E-46EA-AEDB-AC1A33ED9BA2}"/>
    <hyperlink ref="B18" r:id="rId5" display="https://www.immunovant.com/our-science/pipeline-and-therapeutic-areas" xr:uid="{FCB21305-2D75-4B5F-8352-68380C673788}"/>
    <hyperlink ref="B19" r:id="rId6" display="https://www.immunovant.com/patients-caregivers/therapeutic-areas-clinical-trials" xr:uid="{66B11CAF-AB03-4FC6-B1CE-522B5D0D9C7E}"/>
    <hyperlink ref="B15" r:id="rId7" display="https://www.immunovant.com/investors/company-information" xr:uid="{904769F1-5F8B-452F-88A7-81DE5FD80261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49"/>
  <sheetViews>
    <sheetView workbookViewId="0">
      <selection activeCell="B11" sqref="B11"/>
    </sheetView>
  </sheetViews>
  <sheetFormatPr defaultRowHeight="14.25" x14ac:dyDescent="0.45"/>
  <cols>
    <col min="10" max="10" width="10.86328125" customWidth="1"/>
    <col min="11" max="11" width="43.06640625" bestFit="1" customWidth="1"/>
    <col min="12" max="12" width="5.53125" bestFit="1" customWidth="1"/>
    <col min="13" max="13" width="10.265625" bestFit="1" customWidth="1"/>
    <col min="14" max="14" width="9.1992187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J2" s="21" t="s">
        <v>39</v>
      </c>
      <c r="K2" s="21" t="s">
        <v>10</v>
      </c>
      <c r="L2" s="21" t="s">
        <v>9</v>
      </c>
      <c r="M2" s="21" t="s">
        <v>11</v>
      </c>
      <c r="N2" s="21" t="s">
        <v>20</v>
      </c>
    </row>
    <row r="3" spans="1:17" x14ac:dyDescent="0.45">
      <c r="J3" s="19" t="s">
        <v>40</v>
      </c>
      <c r="K3" s="19" t="s">
        <v>33</v>
      </c>
      <c r="L3" s="23" t="s">
        <v>34</v>
      </c>
      <c r="M3" s="23" t="s">
        <v>44</v>
      </c>
      <c r="N3" s="23" t="s">
        <v>42</v>
      </c>
    </row>
    <row r="4" spans="1:17" x14ac:dyDescent="0.45">
      <c r="J4" s="19" t="s">
        <v>40</v>
      </c>
      <c r="K4" s="19" t="s">
        <v>35</v>
      </c>
      <c r="L4" s="23" t="s">
        <v>34</v>
      </c>
      <c r="M4" s="23" t="s">
        <v>44</v>
      </c>
      <c r="N4" s="23" t="s">
        <v>42</v>
      </c>
    </row>
    <row r="5" spans="1:17" x14ac:dyDescent="0.45">
      <c r="J5" s="19" t="s">
        <v>41</v>
      </c>
      <c r="K5" s="19" t="s">
        <v>37</v>
      </c>
      <c r="L5" s="23">
        <v>3</v>
      </c>
      <c r="M5" s="23" t="s">
        <v>36</v>
      </c>
      <c r="N5" s="26" t="s">
        <v>43</v>
      </c>
    </row>
    <row r="6" spans="1:17" ht="14.65" thickBot="1" x14ac:dyDescent="0.5">
      <c r="B6" s="2" t="s">
        <v>46</v>
      </c>
      <c r="J6" s="20" t="s">
        <v>41</v>
      </c>
      <c r="K6" s="20" t="s">
        <v>38</v>
      </c>
      <c r="L6" s="24" t="s">
        <v>34</v>
      </c>
      <c r="M6" s="24" t="s">
        <v>44</v>
      </c>
      <c r="N6" s="25" t="s">
        <v>43</v>
      </c>
      <c r="O6" s="4"/>
      <c r="P6" s="4"/>
      <c r="Q6" s="4"/>
    </row>
    <row r="7" spans="1:17" x14ac:dyDescent="0.45">
      <c r="N7" s="4"/>
      <c r="O7" s="4"/>
      <c r="P7" s="4"/>
      <c r="Q7" s="4"/>
    </row>
    <row r="8" spans="1:17" x14ac:dyDescent="0.45">
      <c r="B8" t="s">
        <v>45</v>
      </c>
      <c r="N8" s="4"/>
      <c r="O8" s="4"/>
      <c r="P8" s="4"/>
      <c r="Q8" s="4"/>
    </row>
    <row r="9" spans="1:17" x14ac:dyDescent="0.45">
      <c r="N9" s="4"/>
      <c r="O9" s="4"/>
      <c r="P9" s="4"/>
      <c r="Q9" s="4"/>
    </row>
    <row r="10" spans="1:17" x14ac:dyDescent="0.45">
      <c r="B10" t="s">
        <v>94</v>
      </c>
      <c r="N10" s="4"/>
      <c r="O10" s="4"/>
      <c r="P10" s="4"/>
      <c r="Q10" s="4"/>
    </row>
    <row r="11" spans="1:17" x14ac:dyDescent="0.45">
      <c r="N11" s="4"/>
      <c r="O11" s="4"/>
      <c r="P11" s="4"/>
      <c r="Q11" s="4"/>
    </row>
    <row r="12" spans="1:17" x14ac:dyDescent="0.45">
      <c r="N12" s="4"/>
      <c r="O12" s="4"/>
      <c r="P12" s="4"/>
      <c r="Q12" s="4"/>
    </row>
    <row r="13" spans="1:17" x14ac:dyDescent="0.45">
      <c r="N13" s="4"/>
      <c r="O13" s="4"/>
      <c r="P13" s="4"/>
      <c r="Q13" s="4"/>
    </row>
    <row r="17" spans="2:3" x14ac:dyDescent="0.45">
      <c r="B17" s="1"/>
    </row>
    <row r="18" spans="2:3" x14ac:dyDescent="0.45">
      <c r="C18" s="1"/>
    </row>
    <row r="19" spans="2:3" x14ac:dyDescent="0.45">
      <c r="B19" s="2"/>
    </row>
    <row r="20" spans="2:3" x14ac:dyDescent="0.45">
      <c r="B20" s="2"/>
    </row>
    <row r="21" spans="2:3" x14ac:dyDescent="0.45">
      <c r="B21" s="2"/>
    </row>
    <row r="22" spans="2:3" x14ac:dyDescent="0.45">
      <c r="B22" s="2"/>
    </row>
    <row r="23" spans="2:3" x14ac:dyDescent="0.45">
      <c r="B23" s="2"/>
    </row>
    <row r="24" spans="2:3" x14ac:dyDescent="0.45">
      <c r="B24" s="2"/>
    </row>
    <row r="25" spans="2:3" x14ac:dyDescent="0.45">
      <c r="B25" s="2"/>
    </row>
    <row r="27" spans="2:3" x14ac:dyDescent="0.45">
      <c r="C27" s="2"/>
    </row>
    <row r="38" spans="3:3" x14ac:dyDescent="0.45">
      <c r="C38" s="2"/>
    </row>
    <row r="49" spans="2:2" x14ac:dyDescent="0.45">
      <c r="B49" s="1"/>
    </row>
  </sheetData>
  <hyperlinks>
    <hyperlink ref="A1" location="GHRS!A1" display="Main" xr:uid="{0E133DCE-5480-4338-A804-B64A340FE396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I153"/>
  <sheetViews>
    <sheetView topLeftCell="A115" zoomScale="90" zoomScaleNormal="90" workbookViewId="0">
      <selection activeCell="L141" sqref="L141"/>
    </sheetView>
  </sheetViews>
  <sheetFormatPr defaultRowHeight="14.25" x14ac:dyDescent="0.45"/>
  <cols>
    <col min="3" max="3" width="17.19921875" customWidth="1"/>
    <col min="4" max="4" width="13.1328125" customWidth="1"/>
    <col min="5" max="6" width="15.46484375" bestFit="1" customWidth="1"/>
    <col min="7" max="7" width="15.1328125" customWidth="1"/>
    <col min="8" max="8" width="12.46484375" customWidth="1"/>
    <col min="9" max="9" width="16.46484375" customWidth="1"/>
  </cols>
  <sheetData>
    <row r="1" spans="1:4" x14ac:dyDescent="0.45">
      <c r="A1" s="1" t="s">
        <v>12</v>
      </c>
    </row>
    <row r="2" spans="1:4" x14ac:dyDescent="0.45">
      <c r="A2" s="1"/>
      <c r="B2" s="2" t="s">
        <v>66</v>
      </c>
    </row>
    <row r="3" spans="1:4" x14ac:dyDescent="0.45">
      <c r="A3" s="1"/>
    </row>
    <row r="4" spans="1:4" x14ac:dyDescent="0.45">
      <c r="C4" s="2" t="s">
        <v>64</v>
      </c>
    </row>
    <row r="5" spans="1:4" x14ac:dyDescent="0.45">
      <c r="C5" s="1"/>
    </row>
    <row r="6" spans="1:4" x14ac:dyDescent="0.45">
      <c r="C6" t="s">
        <v>13</v>
      </c>
      <c r="D6" t="s">
        <v>65</v>
      </c>
    </row>
    <row r="7" spans="1:4" x14ac:dyDescent="0.45">
      <c r="C7" t="s">
        <v>21</v>
      </c>
      <c r="D7" t="s">
        <v>77</v>
      </c>
    </row>
    <row r="8" spans="1:4" x14ac:dyDescent="0.45">
      <c r="D8" t="s">
        <v>78</v>
      </c>
    </row>
    <row r="9" spans="1:4" x14ac:dyDescent="0.45">
      <c r="D9" t="s">
        <v>80</v>
      </c>
    </row>
    <row r="10" spans="1:4" x14ac:dyDescent="0.45">
      <c r="D10" t="s">
        <v>83</v>
      </c>
    </row>
    <row r="11" spans="1:4" x14ac:dyDescent="0.45">
      <c r="D11" t="s">
        <v>85</v>
      </c>
    </row>
    <row r="12" spans="1:4" x14ac:dyDescent="0.45">
      <c r="C12" t="s">
        <v>10</v>
      </c>
      <c r="D12" t="s">
        <v>66</v>
      </c>
    </row>
    <row r="13" spans="1:4" x14ac:dyDescent="0.45">
      <c r="C13" t="s">
        <v>14</v>
      </c>
      <c r="D13" t="s">
        <v>67</v>
      </c>
    </row>
    <row r="14" spans="1:4" x14ac:dyDescent="0.45">
      <c r="C14" t="s">
        <v>17</v>
      </c>
      <c r="D14" t="s">
        <v>68</v>
      </c>
    </row>
    <row r="15" spans="1:4" x14ac:dyDescent="0.45">
      <c r="C15" t="s">
        <v>18</v>
      </c>
    </row>
    <row r="16" spans="1:4" x14ac:dyDescent="0.45">
      <c r="C16" s="4"/>
      <c r="D16" s="5" t="s">
        <v>69</v>
      </c>
    </row>
    <row r="17" spans="3:9" x14ac:dyDescent="0.45">
      <c r="D17" s="5" t="s">
        <v>70</v>
      </c>
    </row>
    <row r="18" spans="3:9" x14ac:dyDescent="0.45">
      <c r="D18" s="5" t="s">
        <v>71</v>
      </c>
    </row>
    <row r="19" spans="3:9" x14ac:dyDescent="0.45">
      <c r="D19" s="5"/>
    </row>
    <row r="20" spans="3:9" x14ac:dyDescent="0.45">
      <c r="C20" s="3" t="s">
        <v>15</v>
      </c>
      <c r="E20" s="30" t="s">
        <v>146</v>
      </c>
      <c r="F20" s="30"/>
      <c r="G20" s="30"/>
    </row>
    <row r="21" spans="3:9" x14ac:dyDescent="0.45">
      <c r="D21" s="4" t="s">
        <v>22</v>
      </c>
      <c r="E21" s="4" t="s">
        <v>72</v>
      </c>
      <c r="F21" s="4" t="s">
        <v>73</v>
      </c>
      <c r="G21" s="4" t="s">
        <v>74</v>
      </c>
      <c r="H21" s="4" t="s">
        <v>23</v>
      </c>
    </row>
    <row r="22" spans="3:9" x14ac:dyDescent="0.45">
      <c r="D22" s="4" t="s">
        <v>75</v>
      </c>
      <c r="E22" s="4">
        <v>-59.49</v>
      </c>
      <c r="F22" s="22">
        <v>-77.66</v>
      </c>
      <c r="G22" s="4">
        <v>-3.17</v>
      </c>
      <c r="H22" s="4" t="s">
        <v>76</v>
      </c>
      <c r="I22" s="4"/>
    </row>
    <row r="23" spans="3:9" x14ac:dyDescent="0.45">
      <c r="D23" s="4" t="s">
        <v>79</v>
      </c>
      <c r="E23" s="4">
        <v>-44.66</v>
      </c>
      <c r="F23" s="4">
        <v>-85.28</v>
      </c>
      <c r="G23" s="4">
        <v>15.92</v>
      </c>
      <c r="H23" s="4">
        <v>8.9999999999999998E-4</v>
      </c>
      <c r="I23" s="4"/>
    </row>
    <row r="24" spans="3:9" x14ac:dyDescent="0.45">
      <c r="C24" s="4"/>
      <c r="D24" s="4" t="s">
        <v>81</v>
      </c>
      <c r="E24" s="4">
        <v>-4</v>
      </c>
      <c r="F24" s="4">
        <v>-3.8</v>
      </c>
      <c r="G24" s="4">
        <v>-1.8</v>
      </c>
      <c r="H24" s="4" t="s">
        <v>42</v>
      </c>
      <c r="I24" s="4" t="s">
        <v>82</v>
      </c>
    </row>
    <row r="25" spans="3:9" x14ac:dyDescent="0.45">
      <c r="D25" s="4" t="s">
        <v>84</v>
      </c>
      <c r="E25" s="4">
        <v>-4.4000000000000004</v>
      </c>
      <c r="F25" s="4">
        <v>-3.2</v>
      </c>
      <c r="G25" s="4">
        <v>-0.2</v>
      </c>
      <c r="H25" s="4">
        <v>2.9000000000000001E-2</v>
      </c>
      <c r="I25" s="4" t="s">
        <v>82</v>
      </c>
    </row>
    <row r="26" spans="3:9" x14ac:dyDescent="0.45">
      <c r="D26" s="4" t="s">
        <v>86</v>
      </c>
      <c r="E26" s="4">
        <v>-9</v>
      </c>
      <c r="F26" s="4">
        <v>-7</v>
      </c>
      <c r="G26" s="4">
        <v>-0.8</v>
      </c>
      <c r="H26" s="4">
        <v>6.0000000000000001E-3</v>
      </c>
      <c r="I26" s="4" t="s">
        <v>82</v>
      </c>
    </row>
    <row r="27" spans="3:9" x14ac:dyDescent="0.45">
      <c r="D27" s="4"/>
      <c r="E27" s="4"/>
      <c r="H27" s="4"/>
      <c r="I27" s="4"/>
    </row>
    <row r="28" spans="3:9" x14ac:dyDescent="0.45">
      <c r="C28" s="2"/>
    </row>
    <row r="29" spans="3:9" x14ac:dyDescent="0.45">
      <c r="C29" s="2" t="s">
        <v>90</v>
      </c>
    </row>
    <row r="30" spans="3:9" x14ac:dyDescent="0.45">
      <c r="C30" s="1"/>
    </row>
    <row r="31" spans="3:9" x14ac:dyDescent="0.45">
      <c r="C31" t="s">
        <v>13</v>
      </c>
      <c r="D31" t="s">
        <v>89</v>
      </c>
    </row>
    <row r="32" spans="3:9" x14ac:dyDescent="0.45">
      <c r="C32" t="s">
        <v>10</v>
      </c>
      <c r="D32" t="s">
        <v>66</v>
      </c>
    </row>
    <row r="33" spans="2:4" x14ac:dyDescent="0.45">
      <c r="C33" t="s">
        <v>14</v>
      </c>
      <c r="D33" t="s">
        <v>91</v>
      </c>
    </row>
    <row r="34" spans="2:4" x14ac:dyDescent="0.45">
      <c r="C34" t="s">
        <v>17</v>
      </c>
      <c r="D34" t="s">
        <v>92</v>
      </c>
    </row>
    <row r="35" spans="2:4" x14ac:dyDescent="0.45">
      <c r="C35" t="s">
        <v>18</v>
      </c>
    </row>
    <row r="36" spans="2:4" x14ac:dyDescent="0.45">
      <c r="C36" s="4"/>
      <c r="D36" s="5" t="s">
        <v>97</v>
      </c>
    </row>
    <row r="37" spans="2:4" x14ac:dyDescent="0.45">
      <c r="D37" s="5" t="s">
        <v>96</v>
      </c>
    </row>
    <row r="38" spans="2:4" x14ac:dyDescent="0.45">
      <c r="D38" s="5" t="s">
        <v>98</v>
      </c>
    </row>
    <row r="39" spans="2:4" x14ac:dyDescent="0.45">
      <c r="D39" s="5" t="s">
        <v>95</v>
      </c>
    </row>
    <row r="40" spans="2:4" x14ac:dyDescent="0.45">
      <c r="B40" t="s">
        <v>93</v>
      </c>
      <c r="C40" s="3" t="s">
        <v>15</v>
      </c>
    </row>
    <row r="41" spans="2:4" x14ac:dyDescent="0.45">
      <c r="C41" s="3"/>
    </row>
    <row r="42" spans="2:4" x14ac:dyDescent="0.45">
      <c r="C42" s="3"/>
    </row>
    <row r="43" spans="2:4" x14ac:dyDescent="0.45">
      <c r="C43" s="2" t="s">
        <v>136</v>
      </c>
    </row>
    <row r="44" spans="2:4" x14ac:dyDescent="0.45">
      <c r="C44" s="1"/>
    </row>
    <row r="45" spans="2:4" x14ac:dyDescent="0.45">
      <c r="C45" t="s">
        <v>13</v>
      </c>
      <c r="D45" t="s">
        <v>126</v>
      </c>
    </row>
    <row r="46" spans="2:4" x14ac:dyDescent="0.45">
      <c r="C46" t="s">
        <v>10</v>
      </c>
      <c r="D46" t="s">
        <v>66</v>
      </c>
    </row>
    <row r="47" spans="2:4" x14ac:dyDescent="0.45">
      <c r="C47" t="s">
        <v>14</v>
      </c>
      <c r="D47" t="s">
        <v>127</v>
      </c>
    </row>
    <row r="48" spans="2:4" x14ac:dyDescent="0.45">
      <c r="C48" t="s">
        <v>17</v>
      </c>
      <c r="D48" t="s">
        <v>128</v>
      </c>
    </row>
    <row r="49" spans="3:8" x14ac:dyDescent="0.45">
      <c r="C49" t="s">
        <v>18</v>
      </c>
    </row>
    <row r="50" spans="3:8" x14ac:dyDescent="0.45">
      <c r="C50" s="4"/>
      <c r="D50" t="s">
        <v>109</v>
      </c>
    </row>
    <row r="51" spans="3:8" x14ac:dyDescent="0.45">
      <c r="D51" t="s">
        <v>74</v>
      </c>
    </row>
    <row r="53" spans="3:8" x14ac:dyDescent="0.45">
      <c r="C53" s="3" t="s">
        <v>15</v>
      </c>
    </row>
    <row r="54" spans="3:8" x14ac:dyDescent="0.45">
      <c r="C54" s="3"/>
      <c r="E54" s="30" t="s">
        <v>146</v>
      </c>
      <c r="F54" s="30"/>
    </row>
    <row r="55" spans="3:8" x14ac:dyDescent="0.45">
      <c r="C55" s="3"/>
      <c r="D55" s="4" t="s">
        <v>22</v>
      </c>
      <c r="E55" s="4" t="s">
        <v>109</v>
      </c>
      <c r="F55" s="4" t="s">
        <v>74</v>
      </c>
      <c r="G55" s="4" t="s">
        <v>23</v>
      </c>
    </row>
    <row r="56" spans="3:8" x14ac:dyDescent="0.45">
      <c r="C56" s="3"/>
      <c r="D56" s="4" t="s">
        <v>84</v>
      </c>
      <c r="E56" s="4">
        <v>-4.7</v>
      </c>
      <c r="F56" s="22">
        <v>-3.25</v>
      </c>
      <c r="G56" s="4">
        <v>2E-3</v>
      </c>
      <c r="H56" s="4"/>
    </row>
    <row r="57" spans="3:8" x14ac:dyDescent="0.45">
      <c r="C57" s="3"/>
      <c r="D57" s="4" t="s">
        <v>81</v>
      </c>
      <c r="E57" s="4">
        <v>-4.8600000000000003</v>
      </c>
      <c r="F57" s="4">
        <v>-2.0499999999999998</v>
      </c>
      <c r="G57" s="4" t="s">
        <v>129</v>
      </c>
      <c r="H57" s="4"/>
    </row>
    <row r="58" spans="3:8" x14ac:dyDescent="0.45">
      <c r="C58" s="3"/>
    </row>
    <row r="59" spans="3:8" x14ac:dyDescent="0.45">
      <c r="C59" s="2" t="s">
        <v>138</v>
      </c>
    </row>
    <row r="60" spans="3:8" x14ac:dyDescent="0.45">
      <c r="C60" s="2"/>
    </row>
    <row r="61" spans="3:8" x14ac:dyDescent="0.45">
      <c r="C61" t="s">
        <v>13</v>
      </c>
      <c r="D61" t="s">
        <v>141</v>
      </c>
    </row>
    <row r="62" spans="3:8" x14ac:dyDescent="0.45">
      <c r="C62" t="s">
        <v>143</v>
      </c>
      <c r="D62" t="s">
        <v>144</v>
      </c>
    </row>
    <row r="63" spans="3:8" x14ac:dyDescent="0.45">
      <c r="C63" t="s">
        <v>10</v>
      </c>
      <c r="D63" t="s">
        <v>66</v>
      </c>
    </row>
    <row r="64" spans="3:8" x14ac:dyDescent="0.45">
      <c r="C64" t="s">
        <v>14</v>
      </c>
      <c r="D64" t="s">
        <v>140</v>
      </c>
    </row>
    <row r="65" spans="3:7" x14ac:dyDescent="0.45">
      <c r="C65" t="s">
        <v>17</v>
      </c>
      <c r="D65" t="s">
        <v>137</v>
      </c>
    </row>
    <row r="66" spans="3:7" x14ac:dyDescent="0.45">
      <c r="C66" t="s">
        <v>18</v>
      </c>
    </row>
    <row r="67" spans="3:7" x14ac:dyDescent="0.45">
      <c r="C67" s="4"/>
      <c r="D67" t="s">
        <v>139</v>
      </c>
    </row>
    <row r="68" spans="3:7" x14ac:dyDescent="0.45">
      <c r="D68" t="s">
        <v>74</v>
      </c>
    </row>
    <row r="70" spans="3:7" x14ac:dyDescent="0.45">
      <c r="C70" s="3" t="s">
        <v>15</v>
      </c>
    </row>
    <row r="71" spans="3:7" x14ac:dyDescent="0.45">
      <c r="C71" s="3"/>
      <c r="E71" s="30" t="s">
        <v>146</v>
      </c>
      <c r="F71" s="30"/>
    </row>
    <row r="72" spans="3:7" x14ac:dyDescent="0.45">
      <c r="C72" s="3"/>
      <c r="D72" s="4" t="s">
        <v>22</v>
      </c>
      <c r="E72" s="4" t="s">
        <v>191</v>
      </c>
      <c r="F72" s="4" t="s">
        <v>74</v>
      </c>
      <c r="G72" s="4" t="s">
        <v>23</v>
      </c>
    </row>
    <row r="73" spans="3:7" x14ac:dyDescent="0.45">
      <c r="C73" s="3"/>
      <c r="D73" s="4" t="s">
        <v>142</v>
      </c>
      <c r="E73" s="27">
        <v>0.67700000000000005</v>
      </c>
      <c r="F73" s="28">
        <v>0.29699999999999999</v>
      </c>
      <c r="G73" s="4" t="s">
        <v>76</v>
      </c>
    </row>
    <row r="74" spans="3:7" x14ac:dyDescent="0.45">
      <c r="C74" s="3"/>
      <c r="D74" s="4" t="s">
        <v>145</v>
      </c>
      <c r="E74" s="27">
        <v>0.63100000000000001</v>
      </c>
      <c r="F74" s="27">
        <v>0.14099999999999999</v>
      </c>
      <c r="G74" s="4" t="s">
        <v>76</v>
      </c>
    </row>
    <row r="75" spans="3:7" x14ac:dyDescent="0.45">
      <c r="C75" s="3"/>
    </row>
    <row r="76" spans="3:7" x14ac:dyDescent="0.45">
      <c r="C76" s="3"/>
    </row>
    <row r="77" spans="3:7" x14ac:dyDescent="0.45">
      <c r="C77" s="2" t="s">
        <v>152</v>
      </c>
    </row>
    <row r="78" spans="3:7" x14ac:dyDescent="0.45">
      <c r="C78" s="3"/>
    </row>
    <row r="79" spans="3:7" x14ac:dyDescent="0.45">
      <c r="C79" t="s">
        <v>13</v>
      </c>
      <c r="D79" t="s">
        <v>154</v>
      </c>
    </row>
    <row r="80" spans="3:7" x14ac:dyDescent="0.45">
      <c r="C80" t="s">
        <v>143</v>
      </c>
      <c r="D80" t="s">
        <v>161</v>
      </c>
    </row>
    <row r="81" spans="3:8" x14ac:dyDescent="0.45">
      <c r="D81" t="s">
        <v>162</v>
      </c>
    </row>
    <row r="82" spans="3:8" x14ac:dyDescent="0.45">
      <c r="C82" t="s">
        <v>10</v>
      </c>
      <c r="D82" t="s">
        <v>66</v>
      </c>
    </row>
    <row r="83" spans="3:8" x14ac:dyDescent="0.45">
      <c r="C83" t="s">
        <v>14</v>
      </c>
      <c r="D83" t="s">
        <v>155</v>
      </c>
    </row>
    <row r="84" spans="3:8" x14ac:dyDescent="0.45">
      <c r="C84" t="s">
        <v>17</v>
      </c>
      <c r="D84" t="s">
        <v>153</v>
      </c>
    </row>
    <row r="85" spans="3:8" x14ac:dyDescent="0.45">
      <c r="C85" t="s">
        <v>18</v>
      </c>
    </row>
    <row r="86" spans="3:8" x14ac:dyDescent="0.45">
      <c r="C86" s="4"/>
      <c r="D86" t="s">
        <v>157</v>
      </c>
    </row>
    <row r="87" spans="3:8" x14ac:dyDescent="0.45">
      <c r="C87" s="4"/>
      <c r="D87" t="s">
        <v>156</v>
      </c>
    </row>
    <row r="88" spans="3:8" x14ac:dyDescent="0.45">
      <c r="D88" t="s">
        <v>74</v>
      </c>
    </row>
    <row r="90" spans="3:8" x14ac:dyDescent="0.45">
      <c r="C90" s="3" t="s">
        <v>15</v>
      </c>
    </row>
    <row r="91" spans="3:8" x14ac:dyDescent="0.45">
      <c r="C91" s="3"/>
      <c r="E91" s="30" t="s">
        <v>146</v>
      </c>
      <c r="F91" s="30"/>
      <c r="G91" s="30"/>
    </row>
    <row r="92" spans="3:8" x14ac:dyDescent="0.45">
      <c r="C92" s="3"/>
      <c r="D92" s="4" t="s">
        <v>22</v>
      </c>
      <c r="E92" s="4" t="s">
        <v>159</v>
      </c>
      <c r="F92" s="4" t="s">
        <v>158</v>
      </c>
      <c r="G92" s="4" t="s">
        <v>74</v>
      </c>
      <c r="H92" s="4" t="s">
        <v>23</v>
      </c>
    </row>
    <row r="93" spans="3:8" x14ac:dyDescent="0.45">
      <c r="C93" s="3"/>
      <c r="D93" s="4" t="s">
        <v>84</v>
      </c>
      <c r="E93" s="4">
        <v>-3.37</v>
      </c>
      <c r="F93" s="4">
        <v>-3.403</v>
      </c>
      <c r="G93" s="4">
        <v>-0.78400000000000003</v>
      </c>
      <c r="H93" s="4" t="s">
        <v>129</v>
      </c>
    </row>
    <row r="94" spans="3:8" x14ac:dyDescent="0.45">
      <c r="C94" s="3"/>
      <c r="D94" s="4" t="s">
        <v>142</v>
      </c>
      <c r="E94" s="27">
        <v>0.68200000000000005</v>
      </c>
      <c r="F94" s="27">
        <v>0.61199999999999999</v>
      </c>
      <c r="G94" s="27">
        <v>0.28399999999999997</v>
      </c>
      <c r="H94" s="4" t="s">
        <v>129</v>
      </c>
    </row>
    <row r="95" spans="3:8" x14ac:dyDescent="0.45">
      <c r="C95" s="3"/>
      <c r="D95" s="4" t="s">
        <v>160</v>
      </c>
      <c r="E95" s="4">
        <v>-5.93</v>
      </c>
      <c r="F95" s="4">
        <v>-7.5540000000000003</v>
      </c>
      <c r="G95" s="4">
        <v>-2.0289999999999999</v>
      </c>
      <c r="H95" s="4" t="s">
        <v>129</v>
      </c>
    </row>
    <row r="96" spans="3:8" x14ac:dyDescent="0.45">
      <c r="C96" s="3"/>
      <c r="D96" s="4"/>
      <c r="E96" s="4"/>
      <c r="F96" s="4"/>
      <c r="G96" s="4"/>
      <c r="H96" s="4"/>
    </row>
    <row r="97" spans="2:9" x14ac:dyDescent="0.45">
      <c r="C97" s="3"/>
    </row>
    <row r="98" spans="2:9" x14ac:dyDescent="0.45">
      <c r="B98" s="2" t="s">
        <v>38</v>
      </c>
      <c r="C98" s="3"/>
    </row>
    <row r="99" spans="2:9" x14ac:dyDescent="0.45">
      <c r="B99" s="2"/>
      <c r="C99" s="3"/>
    </row>
    <row r="100" spans="2:9" x14ac:dyDescent="0.45">
      <c r="B100" s="2"/>
      <c r="C100" s="2" t="s">
        <v>101</v>
      </c>
    </row>
    <row r="101" spans="2:9" x14ac:dyDescent="0.45">
      <c r="D101" s="4"/>
      <c r="E101" s="4"/>
      <c r="F101" s="4"/>
      <c r="G101" s="4"/>
    </row>
    <row r="102" spans="2:9" x14ac:dyDescent="0.45">
      <c r="C102" t="s">
        <v>13</v>
      </c>
      <c r="D102" t="s">
        <v>102</v>
      </c>
      <c r="E102" s="22"/>
      <c r="F102" s="4"/>
      <c r="G102" s="4"/>
      <c r="H102" s="4"/>
    </row>
    <row r="103" spans="2:9" x14ac:dyDescent="0.45">
      <c r="C103" t="s">
        <v>10</v>
      </c>
      <c r="D103" t="s">
        <v>38</v>
      </c>
      <c r="E103" s="4"/>
      <c r="F103" s="22"/>
      <c r="G103" s="4"/>
      <c r="H103" s="4"/>
    </row>
    <row r="104" spans="2:9" x14ac:dyDescent="0.45">
      <c r="C104" t="s">
        <v>14</v>
      </c>
      <c r="D104" t="s">
        <v>103</v>
      </c>
      <c r="E104" s="4"/>
      <c r="F104" s="22"/>
      <c r="G104" s="4"/>
      <c r="H104" s="4"/>
    </row>
    <row r="105" spans="2:9" x14ac:dyDescent="0.45">
      <c r="C105" t="s">
        <v>17</v>
      </c>
      <c r="D105" t="s">
        <v>105</v>
      </c>
      <c r="E105" s="4"/>
      <c r="F105" s="4"/>
      <c r="G105" s="4"/>
      <c r="H105" s="4"/>
    </row>
    <row r="106" spans="2:9" x14ac:dyDescent="0.45">
      <c r="D106" t="s">
        <v>106</v>
      </c>
      <c r="E106" s="4"/>
      <c r="F106" s="4"/>
      <c r="G106" s="4"/>
      <c r="H106" s="4"/>
    </row>
    <row r="107" spans="2:9" x14ac:dyDescent="0.45">
      <c r="C107" t="s">
        <v>18</v>
      </c>
      <c r="E107" s="4"/>
      <c r="F107" s="4"/>
      <c r="G107" s="4"/>
      <c r="H107" s="4"/>
      <c r="I107" s="3"/>
    </row>
    <row r="108" spans="2:9" x14ac:dyDescent="0.45">
      <c r="C108" s="4"/>
      <c r="D108" s="5" t="s">
        <v>99</v>
      </c>
      <c r="E108" s="4"/>
      <c r="F108" s="4"/>
      <c r="G108" s="4"/>
      <c r="H108" s="4"/>
    </row>
    <row r="109" spans="2:9" x14ac:dyDescent="0.45">
      <c r="D109" s="5" t="s">
        <v>100</v>
      </c>
      <c r="E109" s="4"/>
      <c r="F109" s="4"/>
      <c r="G109" s="4"/>
      <c r="H109" s="4"/>
    </row>
    <row r="110" spans="2:9" x14ac:dyDescent="0.45">
      <c r="D110" s="5" t="s">
        <v>98</v>
      </c>
      <c r="F110" s="15"/>
      <c r="G110" s="16"/>
    </row>
    <row r="111" spans="2:9" x14ac:dyDescent="0.45">
      <c r="D111" s="5"/>
    </row>
    <row r="112" spans="2:9" x14ac:dyDescent="0.45">
      <c r="B112" t="s">
        <v>93</v>
      </c>
      <c r="C112" s="3" t="s">
        <v>104</v>
      </c>
    </row>
    <row r="113" spans="3:9" x14ac:dyDescent="0.45">
      <c r="C113" s="1"/>
    </row>
    <row r="115" spans="3:9" x14ac:dyDescent="0.45">
      <c r="C115" s="2" t="s">
        <v>174</v>
      </c>
    </row>
    <row r="116" spans="3:9" x14ac:dyDescent="0.45">
      <c r="D116" s="5"/>
    </row>
    <row r="117" spans="3:9" x14ac:dyDescent="0.45">
      <c r="C117" t="s">
        <v>13</v>
      </c>
      <c r="D117" t="s">
        <v>166</v>
      </c>
    </row>
    <row r="118" spans="3:9" x14ac:dyDescent="0.45">
      <c r="C118" t="s">
        <v>10</v>
      </c>
      <c r="D118" t="s">
        <v>38</v>
      </c>
    </row>
    <row r="119" spans="3:9" x14ac:dyDescent="0.45">
      <c r="C119" t="s">
        <v>14</v>
      </c>
      <c r="D119" t="s">
        <v>168</v>
      </c>
    </row>
    <row r="120" spans="3:9" x14ac:dyDescent="0.45">
      <c r="C120" t="s">
        <v>17</v>
      </c>
      <c r="D120" t="s">
        <v>164</v>
      </c>
      <c r="E120" s="4"/>
      <c r="F120" s="4"/>
      <c r="G120" s="4"/>
      <c r="H120" s="4"/>
    </row>
    <row r="121" spans="3:9" x14ac:dyDescent="0.45">
      <c r="D121" t="s">
        <v>165</v>
      </c>
      <c r="E121" s="22"/>
      <c r="F121" s="4"/>
      <c r="G121" s="4"/>
      <c r="H121" s="4"/>
      <c r="I121" s="4"/>
    </row>
    <row r="122" spans="3:9" x14ac:dyDescent="0.45">
      <c r="C122" t="s">
        <v>18</v>
      </c>
      <c r="D122" s="4"/>
      <c r="E122" s="4"/>
      <c r="F122" s="4"/>
      <c r="G122" s="4"/>
      <c r="H122" s="4"/>
      <c r="I122" s="4"/>
    </row>
    <row r="123" spans="3:9" x14ac:dyDescent="0.45">
      <c r="C123" s="4"/>
      <c r="D123" t="s">
        <v>172</v>
      </c>
      <c r="E123" s="4"/>
      <c r="F123" s="4"/>
      <c r="G123" s="4"/>
      <c r="H123" s="4"/>
      <c r="I123" s="4"/>
    </row>
    <row r="124" spans="3:9" x14ac:dyDescent="0.45">
      <c r="D124" t="s">
        <v>163</v>
      </c>
      <c r="E124" s="4"/>
      <c r="F124" s="4"/>
      <c r="G124" s="4"/>
      <c r="H124" s="4"/>
      <c r="I124" s="4"/>
    </row>
    <row r="125" spans="3:9" x14ac:dyDescent="0.45">
      <c r="E125" s="4"/>
      <c r="F125" s="4"/>
      <c r="G125" s="4"/>
      <c r="H125" s="4"/>
      <c r="I125" s="4"/>
    </row>
    <row r="126" spans="3:9" x14ac:dyDescent="0.45">
      <c r="C126" s="3" t="s">
        <v>180</v>
      </c>
      <c r="E126" s="4"/>
      <c r="F126" s="4"/>
      <c r="G126" s="4"/>
      <c r="H126" s="4"/>
      <c r="I126" s="4"/>
    </row>
    <row r="127" spans="3:9" x14ac:dyDescent="0.45">
      <c r="E127" s="4"/>
      <c r="F127" s="4"/>
      <c r="G127" s="4"/>
      <c r="H127" s="4"/>
      <c r="I127" s="4"/>
    </row>
    <row r="128" spans="3:9" x14ac:dyDescent="0.45">
      <c r="D128" t="s">
        <v>181</v>
      </c>
      <c r="E128" s="4"/>
      <c r="F128" s="4"/>
      <c r="G128" s="4"/>
      <c r="H128" s="4"/>
      <c r="I128" s="4"/>
    </row>
    <row r="129" spans="2:9" x14ac:dyDescent="0.45">
      <c r="E129" s="27" t="s">
        <v>182</v>
      </c>
      <c r="F129" s="4"/>
      <c r="G129" s="4"/>
      <c r="H129" s="4"/>
      <c r="I129" s="4"/>
    </row>
    <row r="131" spans="2:9" x14ac:dyDescent="0.45">
      <c r="C131" s="3" t="s">
        <v>104</v>
      </c>
    </row>
    <row r="132" spans="2:9" x14ac:dyDescent="0.45">
      <c r="D132" t="s">
        <v>169</v>
      </c>
    </row>
    <row r="133" spans="2:9" x14ac:dyDescent="0.45">
      <c r="D133" t="s">
        <v>170</v>
      </c>
    </row>
    <row r="134" spans="2:9" x14ac:dyDescent="0.45">
      <c r="D134" t="s">
        <v>173</v>
      </c>
    </row>
    <row r="135" spans="2:9" x14ac:dyDescent="0.45">
      <c r="D135" t="s">
        <v>171</v>
      </c>
    </row>
    <row r="137" spans="2:9" x14ac:dyDescent="0.45">
      <c r="B137" s="2"/>
      <c r="C137" s="2" t="s">
        <v>186</v>
      </c>
    </row>
    <row r="139" spans="2:9" x14ac:dyDescent="0.45">
      <c r="C139" t="s">
        <v>13</v>
      </c>
      <c r="D139" t="s">
        <v>184</v>
      </c>
      <c r="E139" s="22"/>
    </row>
    <row r="140" spans="2:9" x14ac:dyDescent="0.45">
      <c r="C140" t="s">
        <v>10</v>
      </c>
      <c r="D140" t="s">
        <v>38</v>
      </c>
      <c r="E140" s="4"/>
    </row>
    <row r="141" spans="2:9" x14ac:dyDescent="0.45">
      <c r="C141" t="s">
        <v>14</v>
      </c>
      <c r="D141" t="s">
        <v>185</v>
      </c>
      <c r="E141" s="4"/>
    </row>
    <row r="142" spans="2:9" x14ac:dyDescent="0.45">
      <c r="C142" t="s">
        <v>17</v>
      </c>
      <c r="D142" t="s">
        <v>183</v>
      </c>
      <c r="E142" s="4"/>
    </row>
    <row r="143" spans="2:9" x14ac:dyDescent="0.45">
      <c r="C143" t="s">
        <v>18</v>
      </c>
    </row>
    <row r="144" spans="2:9" x14ac:dyDescent="0.45">
      <c r="C144" s="4"/>
      <c r="D144" t="s">
        <v>108</v>
      </c>
    </row>
    <row r="145" spans="3:8" x14ac:dyDescent="0.45">
      <c r="D145" t="s">
        <v>74</v>
      </c>
    </row>
    <row r="147" spans="3:8" x14ac:dyDescent="0.45">
      <c r="C147" s="3" t="s">
        <v>15</v>
      </c>
    </row>
    <row r="148" spans="3:8" x14ac:dyDescent="0.45">
      <c r="E148" s="30" t="s">
        <v>146</v>
      </c>
      <c r="F148" s="30"/>
    </row>
    <row r="149" spans="3:8" x14ac:dyDescent="0.45">
      <c r="D149" s="4" t="s">
        <v>22</v>
      </c>
      <c r="E149" s="4" t="s">
        <v>125</v>
      </c>
      <c r="F149" s="4" t="s">
        <v>74</v>
      </c>
      <c r="G149" s="4" t="s">
        <v>23</v>
      </c>
    </row>
    <row r="150" spans="3:8" x14ac:dyDescent="0.45">
      <c r="C150" s="3"/>
      <c r="D150" s="4" t="s">
        <v>187</v>
      </c>
      <c r="E150" s="4">
        <v>0.23400000000000001</v>
      </c>
      <c r="F150" s="4">
        <v>0.18099999999999999</v>
      </c>
      <c r="G150" s="4" t="s">
        <v>188</v>
      </c>
      <c r="H150" t="s">
        <v>189</v>
      </c>
    </row>
    <row r="151" spans="3:8" x14ac:dyDescent="0.45">
      <c r="D151" s="4"/>
      <c r="E151" s="27"/>
      <c r="F151" s="27"/>
      <c r="G151" s="4"/>
    </row>
    <row r="152" spans="3:8" x14ac:dyDescent="0.45">
      <c r="D152" s="4"/>
      <c r="E152" s="4"/>
      <c r="F152" s="4"/>
      <c r="G152" s="4"/>
    </row>
    <row r="153" spans="3:8" x14ac:dyDescent="0.45">
      <c r="E153" s="4"/>
      <c r="F153" s="4"/>
      <c r="G153" s="4"/>
      <c r="H153" s="4"/>
    </row>
  </sheetData>
  <mergeCells count="5">
    <mergeCell ref="E148:F148"/>
    <mergeCell ref="E20:G20"/>
    <mergeCell ref="E54:F54"/>
    <mergeCell ref="E71:F71"/>
    <mergeCell ref="E91:G91"/>
  </mergeCells>
  <hyperlinks>
    <hyperlink ref="A1" location="GHRS!A1" display="Main" xr:uid="{64609A15-71FA-4E4C-A520-BFB68D7FAE18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26"/>
  <sheetViews>
    <sheetView workbookViewId="0">
      <selection activeCell="H32" sqref="H32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16</v>
      </c>
    </row>
    <row r="4" spans="1:6" x14ac:dyDescent="0.45">
      <c r="C4" s="1" t="s">
        <v>26</v>
      </c>
    </row>
    <row r="5" spans="1:6" x14ac:dyDescent="0.45">
      <c r="C5" s="1" t="s">
        <v>27</v>
      </c>
    </row>
    <row r="6" spans="1:6" x14ac:dyDescent="0.45">
      <c r="C6" s="1" t="s">
        <v>28</v>
      </c>
    </row>
    <row r="7" spans="1:6" x14ac:dyDescent="0.45">
      <c r="C7" s="1" t="s">
        <v>32</v>
      </c>
    </row>
    <row r="8" spans="1:6" x14ac:dyDescent="0.45">
      <c r="C8" s="1"/>
      <c r="D8" s="6"/>
      <c r="E8" s="6"/>
      <c r="F8" s="6"/>
    </row>
    <row r="9" spans="1:6" x14ac:dyDescent="0.45">
      <c r="C9" s="1" t="s">
        <v>29</v>
      </c>
      <c r="D9" s="6"/>
      <c r="E9" s="6"/>
      <c r="F9" s="6"/>
    </row>
    <row r="10" spans="1:6" x14ac:dyDescent="0.45">
      <c r="C10" s="1" t="s">
        <v>30</v>
      </c>
      <c r="D10" s="6"/>
      <c r="E10" s="6"/>
      <c r="F10" s="6"/>
    </row>
    <row r="11" spans="1:6" x14ac:dyDescent="0.45">
      <c r="C11" s="1" t="s">
        <v>31</v>
      </c>
      <c r="D11" s="6"/>
      <c r="E11" s="6"/>
      <c r="F11" s="6"/>
    </row>
    <row r="12" spans="1:6" x14ac:dyDescent="0.45">
      <c r="D12" s="6"/>
      <c r="E12" s="6"/>
      <c r="F12" s="6"/>
    </row>
    <row r="13" spans="1:6" x14ac:dyDescent="0.45">
      <c r="C13" s="1" t="s">
        <v>62</v>
      </c>
      <c r="D13" s="6"/>
      <c r="E13" s="6"/>
      <c r="F13" s="6"/>
    </row>
    <row r="14" spans="1:6" x14ac:dyDescent="0.45">
      <c r="C14" s="1" t="s">
        <v>63</v>
      </c>
      <c r="D14" s="6"/>
      <c r="E14" s="6"/>
      <c r="F14" s="6"/>
    </row>
    <row r="15" spans="1:6" x14ac:dyDescent="0.45">
      <c r="C15" s="1" t="s">
        <v>60</v>
      </c>
    </row>
    <row r="16" spans="1:6" x14ac:dyDescent="0.45">
      <c r="C16" s="18"/>
    </row>
    <row r="17" spans="3:3" x14ac:dyDescent="0.45">
      <c r="C17" s="1" t="s">
        <v>118</v>
      </c>
    </row>
    <row r="18" spans="3:3" x14ac:dyDescent="0.45">
      <c r="C18" s="1" t="s">
        <v>119</v>
      </c>
    </row>
    <row r="19" spans="3:3" x14ac:dyDescent="0.45">
      <c r="C19" s="1" t="s">
        <v>124</v>
      </c>
    </row>
    <row r="20" spans="3:3" x14ac:dyDescent="0.45">
      <c r="C20" s="1" t="s">
        <v>167</v>
      </c>
    </row>
    <row r="21" spans="3:3" x14ac:dyDescent="0.45">
      <c r="C21" s="1"/>
    </row>
    <row r="22" spans="3:3" x14ac:dyDescent="0.45">
      <c r="C22" s="1" t="s">
        <v>147</v>
      </c>
    </row>
    <row r="25" spans="3:3" x14ac:dyDescent="0.45">
      <c r="C25" s="1" t="s">
        <v>192</v>
      </c>
    </row>
    <row r="26" spans="3:3" x14ac:dyDescent="0.45">
      <c r="C26" s="1" t="s">
        <v>193</v>
      </c>
    </row>
  </sheetData>
  <hyperlinks>
    <hyperlink ref="A1" location="GHRS!A1" display="Main" xr:uid="{D70C4A8A-2E87-4D7E-872E-1FA77D15F472}"/>
    <hyperlink ref="C4" r:id="rId1" display="https://www.immunovant.com/" xr:uid="{6CF0CBBD-DB2B-4A83-B36C-EBA1001E84C4}"/>
    <hyperlink ref="C5" r:id="rId2" display="https://www.immunovant.com/investors/news-events" xr:uid="{91D9A59B-5147-4EDA-971E-DBB2DF0BDAF1}"/>
    <hyperlink ref="C6" r:id="rId3" display="https://www.immunovant.com/about-us/our-leadership" xr:uid="{EFBBD775-C609-4E0B-B261-225D93C2BDB5}"/>
    <hyperlink ref="C9" r:id="rId4" display="https://www.immunovant.com/our-science/introduction-to-fcrn" xr:uid="{F5456F99-463B-4D9C-A7BF-CC10A7A0FAD3}"/>
    <hyperlink ref="C10" r:id="rId5" display="https://www.immunovant.com/our-science/pipeline-and-therapeutic-areas" xr:uid="{06881610-9795-45D4-BE5B-4C20AB960D43}"/>
    <hyperlink ref="C11" r:id="rId6" display="https://www.immunovant.com/patients-caregivers/therapeutic-areas-clinical-trials" xr:uid="{5BCA0BE8-8900-4A53-8240-D34C40783E5A}"/>
    <hyperlink ref="C7" r:id="rId7" display="https://www.immunovant.com/investors/company-information" xr:uid="{F6081C57-9CD6-48AE-A5D1-10137717C92E}"/>
    <hyperlink ref="C13" r:id="rId8" display="https://www.immunovant.com/investors/news-events/press-releases/detail/9/immunovant-announces-positive-topline-results-from" xr:uid="{DF2B8D69-E51D-4B3E-8B35-4931C61D94CD}"/>
    <hyperlink ref="C14" r:id="rId9" display="https://www.immunovant.com/investors/news-events/press-releases/detail/16/immunovant-announces-positive-clinical-results-from-ongoing" xr:uid="{A44201CC-4A9C-40D3-B3B0-75FB116C3BDB}"/>
    <hyperlink ref="C15" r:id="rId10" display="https://www.immunovant.com/investors/news-events/press-releases/detail/58/immunovant-reports-positive-initial-phase-2-results-for" xr:uid="{1EDBF02D-8465-4A76-BB57-42272778BC76}"/>
    <hyperlink ref="C17" r:id="rId11" display="https://www.thelancet.com/journals/laneur/article/PIIS1474-4422(21)00159-9/abstract" xr:uid="{844F2CB2-33EC-4C0A-A1FF-B5CCFAA75DAE}"/>
    <hyperlink ref="C18" r:id="rId12" display="https://www.prnewswire.com/news-releases/nipocalimab-pivotal-phase-3-trial-demonstrates-longest-sustained-disease-control-in-fcrn-class-for-broadest-population-of-myasthenia-gravis-patients-302185879.html?utm_source=chatgpt.com" xr:uid="{49444933-9BF2-410E-9036-F5FB6C483EE8}"/>
    <hyperlink ref="C19" r:id="rId13" display="https://clinicaltrials.gov/study/NCT03971422?cond=myasthenia%20gravis&amp;intr=rozanolixizumab&amp;rank=7&amp;tab=results" xr:uid="{8EE44A9B-35D5-4E3E-AA10-5E5B9E4DBE56}"/>
    <hyperlink ref="C22" r:id="rId14" display="https://www.immunovant.com/investors/news-events/press-releases/detail/4/immunovant-announces-voluntary-pause-in-clinical-dosing-of" xr:uid="{0C745D0E-1D82-4D41-80FC-60DDCF861DEC}"/>
    <hyperlink ref="C20" r:id="rId15" display="https://www.neurologylive.com/view/argenx-reports-positive-findings-adhere-study-chronic-inflammatory-demyelinating-polyneuropathy" xr:uid="{0DB1B718-D743-4A79-8275-0116C0BAAAEE}"/>
    <hyperlink ref="C25" r:id="rId16" display="https://pubmed.ncbi.nlm.nih.gov/39862879/" xr:uid="{2BFC16E6-1F91-4E2B-9242-D65C1A56ABC6}"/>
    <hyperlink ref="C26" r:id="rId17" display="https://pmc.ncbi.nlm.nih.gov/articles/PMC10962909/" xr:uid="{CB67469F-5CFE-44D0-8DF9-C9B5CA8EE3FD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CE23-4292-4C15-BAF6-3DA1A8DDE061}">
  <dimension ref="A1:H30"/>
  <sheetViews>
    <sheetView topLeftCell="A8" workbookViewId="0">
      <selection activeCell="B20" sqref="B20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47</v>
      </c>
    </row>
    <row r="3" spans="1:7" x14ac:dyDescent="0.45">
      <c r="B3" t="s">
        <v>52</v>
      </c>
    </row>
    <row r="4" spans="1:7" x14ac:dyDescent="0.45">
      <c r="B4" t="s">
        <v>53</v>
      </c>
    </row>
    <row r="5" spans="1:7" x14ac:dyDescent="0.45">
      <c r="B5" t="s">
        <v>54</v>
      </c>
    </row>
    <row r="7" spans="1:7" x14ac:dyDescent="0.45">
      <c r="B7" t="s">
        <v>55</v>
      </c>
    </row>
    <row r="8" spans="1:7" x14ac:dyDescent="0.45">
      <c r="B8" t="s">
        <v>56</v>
      </c>
    </row>
    <row r="9" spans="1:7" x14ac:dyDescent="0.45">
      <c r="B9" t="s">
        <v>57</v>
      </c>
    </row>
    <row r="11" spans="1:7" x14ac:dyDescent="0.45">
      <c r="B11" t="s">
        <v>58</v>
      </c>
    </row>
    <row r="12" spans="1:7" x14ac:dyDescent="0.45">
      <c r="B12" t="s">
        <v>59</v>
      </c>
    </row>
    <row r="14" spans="1:7" x14ac:dyDescent="0.45">
      <c r="B14" t="s">
        <v>130</v>
      </c>
      <c r="G14" s="1"/>
    </row>
    <row r="15" spans="1:7" x14ac:dyDescent="0.45">
      <c r="B15" t="s">
        <v>131</v>
      </c>
    </row>
    <row r="16" spans="1:7" x14ac:dyDescent="0.45">
      <c r="B16" t="s">
        <v>132</v>
      </c>
    </row>
    <row r="17" spans="2:8" x14ac:dyDescent="0.45">
      <c r="B17" t="s">
        <v>133</v>
      </c>
      <c r="F17" s="1"/>
    </row>
    <row r="18" spans="2:8" x14ac:dyDescent="0.45">
      <c r="B18" t="s">
        <v>134</v>
      </c>
    </row>
    <row r="19" spans="2:8" x14ac:dyDescent="0.45">
      <c r="B19" t="s">
        <v>135</v>
      </c>
    </row>
    <row r="30" spans="2:8" x14ac:dyDescent="0.45">
      <c r="H30" s="3"/>
    </row>
  </sheetData>
  <hyperlinks>
    <hyperlink ref="A1" location="GHRS!A1" display="Main" xr:uid="{AD851784-5931-4AFF-8F7B-32D4DC5C54B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0DE6-4D63-4D4B-9BDE-323AE57A804D}">
  <dimension ref="A1:G14"/>
  <sheetViews>
    <sheetView workbookViewId="0">
      <selection activeCell="F34" sqref="F34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38</v>
      </c>
    </row>
    <row r="3" spans="1:7" x14ac:dyDescent="0.45">
      <c r="B3" t="s">
        <v>48</v>
      </c>
    </row>
    <row r="4" spans="1:7" x14ac:dyDescent="0.45">
      <c r="B4" t="s">
        <v>49</v>
      </c>
    </row>
    <row r="5" spans="1:7" x14ac:dyDescent="0.45">
      <c r="B5" t="s">
        <v>50</v>
      </c>
    </row>
    <row r="6" spans="1:7" x14ac:dyDescent="0.45">
      <c r="B6" t="s">
        <v>51</v>
      </c>
    </row>
    <row r="11" spans="1:7" x14ac:dyDescent="0.45">
      <c r="B11" s="6"/>
      <c r="G11" s="1"/>
    </row>
    <row r="14" spans="1:7" x14ac:dyDescent="0.45">
      <c r="B14" s="6"/>
      <c r="F14" s="1"/>
    </row>
  </sheetData>
  <hyperlinks>
    <hyperlink ref="A1" location="GHRS!A1" display="Main" xr:uid="{F16BF3D6-E0A0-4927-AEA2-DB7787F1E7E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BC4D-029C-416F-8D3D-16F36768B1B2}">
  <dimension ref="A1:G26"/>
  <sheetViews>
    <sheetView workbookViewId="0">
      <selection activeCell="J30" sqref="J30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2" t="s">
        <v>121</v>
      </c>
      <c r="G2" s="1" t="s">
        <v>122</v>
      </c>
    </row>
    <row r="4" spans="1:7" x14ac:dyDescent="0.45">
      <c r="C4" s="3" t="s">
        <v>123</v>
      </c>
    </row>
    <row r="6" spans="1:7" x14ac:dyDescent="0.45">
      <c r="D6" t="s">
        <v>109</v>
      </c>
    </row>
    <row r="7" spans="1:7" x14ac:dyDescent="0.45">
      <c r="E7" t="s">
        <v>113</v>
      </c>
    </row>
    <row r="8" spans="1:7" x14ac:dyDescent="0.45">
      <c r="E8" t="s">
        <v>114</v>
      </c>
    </row>
    <row r="9" spans="1:7" x14ac:dyDescent="0.45">
      <c r="E9" t="s">
        <v>115</v>
      </c>
    </row>
    <row r="11" spans="1:7" x14ac:dyDescent="0.45">
      <c r="E11" s="1" t="s">
        <v>119</v>
      </c>
    </row>
    <row r="13" spans="1:7" x14ac:dyDescent="0.45">
      <c r="E13" t="s">
        <v>120</v>
      </c>
    </row>
    <row r="15" spans="1:7" x14ac:dyDescent="0.45">
      <c r="D15" t="s">
        <v>107</v>
      </c>
    </row>
    <row r="16" spans="1:7" x14ac:dyDescent="0.45">
      <c r="E16" t="s">
        <v>110</v>
      </c>
    </row>
    <row r="17" spans="4:5" x14ac:dyDescent="0.45">
      <c r="E17" t="s">
        <v>111</v>
      </c>
    </row>
    <row r="18" spans="4:5" x14ac:dyDescent="0.45">
      <c r="E18" t="s">
        <v>112</v>
      </c>
    </row>
    <row r="19" spans="4:5" x14ac:dyDescent="0.45">
      <c r="E19" s="1" t="s">
        <v>118</v>
      </c>
    </row>
    <row r="21" spans="4:5" x14ac:dyDescent="0.45">
      <c r="D21" t="s">
        <v>108</v>
      </c>
    </row>
    <row r="22" spans="4:5" x14ac:dyDescent="0.45">
      <c r="E22" t="s">
        <v>116</v>
      </c>
    </row>
    <row r="23" spans="4:5" x14ac:dyDescent="0.45">
      <c r="E23" t="s">
        <v>117</v>
      </c>
    </row>
    <row r="24" spans="4:5" x14ac:dyDescent="0.45">
      <c r="E24" t="s">
        <v>112</v>
      </c>
    </row>
    <row r="26" spans="4:5" x14ac:dyDescent="0.45">
      <c r="E26" s="1" t="s">
        <v>124</v>
      </c>
    </row>
  </sheetData>
  <hyperlinks>
    <hyperlink ref="A1" location="GHRS!A1" display="Main" xr:uid="{0E843247-D933-4391-ADA9-5AEC19A3D48F}"/>
    <hyperlink ref="G2" r:id="rId1" display="https://en.wikipedia.org/wiki/Neonatal_fragment_crystallizable_receptor" xr:uid="{C704DEDA-C541-4670-8FDD-0E02D7E4288A}"/>
    <hyperlink ref="E11" r:id="rId2" display="https://www.prnewswire.com/news-releases/nipocalimab-pivotal-phase-3-trial-demonstrates-longest-sustained-disease-control-in-fcrn-class-for-broadest-population-of-myasthenia-gravis-patients-302185879.html?utm_source=chatgpt.com" xr:uid="{DCC7ADDB-0B5E-4D17-B20D-DE2F4D5DE300}"/>
    <hyperlink ref="E19" r:id="rId3" display="https://www.thelancet.com/journals/laneur/article/PIIS1474-4422(21)00159-9/abstract" xr:uid="{FA70CFD0-78C1-4319-A110-637D3D2B3D6B}"/>
    <hyperlink ref="E26" r:id="rId4" display="https://clinicaltrials.gov/study/NCT03971422?cond=myasthenia%20gravis&amp;intr=rozanolixizumab&amp;rank=7&amp;tab=results" xr:uid="{80A45B2F-F4D6-4401-9C67-3D3C241246F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F30"/>
  <sheetViews>
    <sheetView tabSelected="1" workbookViewId="0">
      <selection activeCell="D20" sqref="D20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19</v>
      </c>
    </row>
    <row r="3" spans="1:6" x14ac:dyDescent="0.45">
      <c r="B3" s="2"/>
      <c r="D3" s="6" t="s">
        <v>175</v>
      </c>
    </row>
    <row r="4" spans="1:6" x14ac:dyDescent="0.45">
      <c r="B4" s="2"/>
      <c r="D4" t="s">
        <v>87</v>
      </c>
    </row>
    <row r="5" spans="1:6" x14ac:dyDescent="0.45">
      <c r="E5" t="s">
        <v>88</v>
      </c>
    </row>
    <row r="7" spans="1:6" x14ac:dyDescent="0.45">
      <c r="D7" t="s">
        <v>150</v>
      </c>
    </row>
    <row r="8" spans="1:6" x14ac:dyDescent="0.45">
      <c r="E8" t="s">
        <v>109</v>
      </c>
    </row>
    <row r="9" spans="1:6" x14ac:dyDescent="0.45">
      <c r="E9" t="s">
        <v>107</v>
      </c>
    </row>
    <row r="10" spans="1:6" x14ac:dyDescent="0.45">
      <c r="E10" t="s">
        <v>108</v>
      </c>
    </row>
    <row r="11" spans="1:6" x14ac:dyDescent="0.45">
      <c r="F11" t="s">
        <v>151</v>
      </c>
    </row>
    <row r="13" spans="1:6" x14ac:dyDescent="0.45">
      <c r="D13" t="s">
        <v>148</v>
      </c>
    </row>
    <row r="14" spans="1:6" x14ac:dyDescent="0.45">
      <c r="E14" t="s">
        <v>149</v>
      </c>
    </row>
    <row r="16" spans="1:6" x14ac:dyDescent="0.45">
      <c r="D16" t="s">
        <v>194</v>
      </c>
    </row>
    <row r="19" spans="2:5" x14ac:dyDescent="0.45">
      <c r="B19" s="2"/>
      <c r="D19" s="29" t="s">
        <v>195</v>
      </c>
    </row>
    <row r="20" spans="2:5" x14ac:dyDescent="0.45">
      <c r="B20" s="2"/>
    </row>
    <row r="22" spans="2:5" x14ac:dyDescent="0.45">
      <c r="D22" s="6" t="s">
        <v>38</v>
      </c>
    </row>
    <row r="23" spans="2:5" x14ac:dyDescent="0.45">
      <c r="D23" t="s">
        <v>176</v>
      </c>
    </row>
    <row r="24" spans="2:5" x14ac:dyDescent="0.45">
      <c r="B24" s="2"/>
    </row>
    <row r="25" spans="2:5" x14ac:dyDescent="0.45">
      <c r="D25" t="s">
        <v>178</v>
      </c>
    </row>
    <row r="26" spans="2:5" x14ac:dyDescent="0.45">
      <c r="E26" t="s">
        <v>177</v>
      </c>
    </row>
    <row r="27" spans="2:5" x14ac:dyDescent="0.45">
      <c r="E27" t="s">
        <v>190</v>
      </c>
    </row>
    <row r="29" spans="2:5" x14ac:dyDescent="0.45">
      <c r="B29" s="2"/>
      <c r="D29" s="29" t="s">
        <v>179</v>
      </c>
    </row>
    <row r="30" spans="2:5" x14ac:dyDescent="0.45">
      <c r="B30" s="2"/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702-F9B4-418B-9831-A3C8370DFC22}">
  <dimension ref="A1:E24"/>
  <sheetViews>
    <sheetView workbookViewId="0">
      <selection activeCell="C3" sqref="C3"/>
    </sheetView>
  </sheetViews>
  <sheetFormatPr defaultRowHeight="14.25" x14ac:dyDescent="0.45"/>
  <sheetData>
    <row r="1" spans="1:5" x14ac:dyDescent="0.45">
      <c r="A1" s="1" t="s">
        <v>12</v>
      </c>
    </row>
    <row r="2" spans="1:5" x14ac:dyDescent="0.45">
      <c r="B2" s="2" t="s">
        <v>61</v>
      </c>
      <c r="C2" s="2"/>
    </row>
    <row r="11" spans="1:5" x14ac:dyDescent="0.45">
      <c r="E11" s="1"/>
    </row>
    <row r="17" spans="5:5" x14ac:dyDescent="0.45">
      <c r="E17" s="1"/>
    </row>
    <row r="24" spans="5:5" x14ac:dyDescent="0.45">
      <c r="E24" s="1"/>
    </row>
  </sheetData>
  <hyperlinks>
    <hyperlink ref="A1" location="GHRS!A1" display="Main" xr:uid="{0E057615-D9F9-4F98-ACE1-AB804FAB79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IMVT</vt:lpstr>
      <vt:lpstr>Drugs</vt:lpstr>
      <vt:lpstr>Clinical Trials</vt:lpstr>
      <vt:lpstr>Literature</vt:lpstr>
      <vt:lpstr>MG</vt:lpstr>
      <vt:lpstr>CIDP</vt:lpstr>
      <vt:lpstr>FcRn</vt:lpstr>
      <vt:lpstr>Conclusion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2025-03-12T22:03:12Z</dcterms:modified>
</cp:coreProperties>
</file>