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pauln\Documents\Projects2023\dataanalysis\DigitalEuropeReport\Sources\"/>
    </mc:Choice>
  </mc:AlternateContent>
  <xr:revisionPtr revIDLastSave="0" documentId="13_ncr:1_{D0A689E5-9A27-4C6C-B15F-FC35AF4BBE12}" xr6:coauthVersionLast="45" xr6:coauthVersionMax="45" xr10:uidLastSave="{00000000-0000-0000-0000-000000000000}"/>
  <bookViews>
    <workbookView xWindow="4485" yWindow="2190" windowWidth="28800" windowHeight="154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</calcChain>
</file>

<file path=xl/sharedStrings.xml><?xml version="1.0" encoding="utf-8"?>
<sst xmlns="http://schemas.openxmlformats.org/spreadsheetml/2006/main" count="117" uniqueCount="78">
  <si>
    <t>Country</t>
  </si>
  <si>
    <t>Freeze date</t>
  </si>
  <si>
    <t>Low</t>
  </si>
  <si>
    <t>Average</t>
  </si>
  <si>
    <t>High</t>
  </si>
  <si>
    <t>Median</t>
  </si>
  <si>
    <t>Italy</t>
  </si>
  <si>
    <t>Ireland</t>
  </si>
  <si>
    <t>Albania</t>
  </si>
  <si>
    <t>Austria</t>
  </si>
  <si>
    <t>Bulgaria</t>
  </si>
  <si>
    <t>Cyprus</t>
  </si>
  <si>
    <t>Source</t>
  </si>
  <si>
    <t>http://www.salaryexplorer.com/salary-survey.php?loc=56&amp;loctype=1&amp;job=1&amp;jobtype=1</t>
  </si>
  <si>
    <t>Estonia</t>
  </si>
  <si>
    <t>http://www.salaryexplorer.com/salary-survey.php?loc=68&amp;loctype=1&amp;job=1&amp;jobtype=1</t>
  </si>
  <si>
    <t>Hungary</t>
  </si>
  <si>
    <t>Belgium</t>
  </si>
  <si>
    <t>http://www.salaryexplorer.com/salary-survey.php?loc=21&amp;loctype=1&amp;job=1&amp;jobtype=1</t>
  </si>
  <si>
    <t>Bosnia and Herzegovina</t>
  </si>
  <si>
    <t>http://www.salaryexplorer.com/salary-survey.php?loc=27&amp;loctype=1&amp;job=1&amp;jobtype=1</t>
  </si>
  <si>
    <t>Croatia</t>
  </si>
  <si>
    <t>http://www.salaryexplorer.com/salary-survey.php?loc=54&amp;loctype=1&amp;job=1&amp;jobtype=1</t>
  </si>
  <si>
    <t>Czech republic</t>
  </si>
  <si>
    <t>http://www.salaryexplorer.com/salary-survey.php?loc=57&amp;loctype=1&amp;job=1&amp;jobtype=1</t>
  </si>
  <si>
    <t>Denmark</t>
  </si>
  <si>
    <t>http://www.salaryexplorer.com/salary-survey.php?loc=58&amp;loctype=1&amp;job=1&amp;jobtype=1</t>
  </si>
  <si>
    <t>Finland</t>
  </si>
  <si>
    <t>http://www.salaryexplorer.com/salary-survey.php?loc=73&amp;loctype=1&amp;job=1&amp;jobtype=1</t>
  </si>
  <si>
    <t>France</t>
  </si>
  <si>
    <t>Germany</t>
  </si>
  <si>
    <t>http://www.salaryexplorer.com/salary-survey.php?loc=81&amp;loctype=1&amp;job=1&amp;jobtype=1</t>
  </si>
  <si>
    <t>Gross</t>
  </si>
  <si>
    <t>Type</t>
  </si>
  <si>
    <t>Greece</t>
  </si>
  <si>
    <t>http://www.salaryexplorer.com/salary-survey.php?loc=84&amp;loctype=1&amp;job=1&amp;jobtype=1</t>
  </si>
  <si>
    <t>http://www.salaryexplorer.com/salary-survey.php?loc=104&amp;loctype=1&amp;job=1&amp;jobtype=1</t>
  </si>
  <si>
    <t>http://www.salaryexplorer.com/salary-survey.php?loc=105&amp;loctype=1&amp;job=1&amp;jobtype=1</t>
  </si>
  <si>
    <t>Latvia</t>
  </si>
  <si>
    <t>http://www.salaryexplorer.com/salary-survey.php?loc=118&amp;loctype=1&amp;job=1&amp;jobtype=1</t>
  </si>
  <si>
    <t>Lithuania</t>
  </si>
  <si>
    <t>http://www.salaryexplorer.com/salary-survey.php?loc=124&amp;loctype=1&amp;job=1&amp;jobtype=1</t>
  </si>
  <si>
    <t>Luxembourg</t>
  </si>
  <si>
    <t>https://www.salaryexplorer.com/average-salary-wage-comparison-luxembourg-information-technology-c125f1</t>
  </si>
  <si>
    <t>Macedonia</t>
  </si>
  <si>
    <t>http://www.salaryexplorer.com/salary-survey.php?loc=127&amp;loctype=1&amp;job=1&amp;jobtype=1</t>
  </si>
  <si>
    <t>Malta</t>
  </si>
  <si>
    <t>http://www.salaryexplorer.com/salary-survey.php?loc=133&amp;loctype=1&amp;job=1&amp;jobtype=1</t>
  </si>
  <si>
    <t>Moldova</t>
  </si>
  <si>
    <t>Montenegro</t>
  </si>
  <si>
    <t>http://www.salaryexplorer.com/salary-survey.php?loc=144&amp;loctype=1&amp;job=1&amp;jobtype=1</t>
  </si>
  <si>
    <t>Netherlands</t>
  </si>
  <si>
    <t>http://www.salaryexplorer.com/salary-survey.php?loc=152&amp;loctype=1&amp;job=1&amp;jobtype=1</t>
  </si>
  <si>
    <t>Norway</t>
  </si>
  <si>
    <t>Switzerland</t>
  </si>
  <si>
    <t>United Kingdom</t>
  </si>
  <si>
    <t>Sweden</t>
  </si>
  <si>
    <t>http://www.salaryexplorer.com/salary-survey.php?loc=209&amp;loctype=1&amp;job=1&amp;jobtype=1</t>
  </si>
  <si>
    <t>http://www.salaryexplorer.com/salary-survey.php?loc=210&amp;loctype=1&amp;job=1&amp;jobtype=1</t>
  </si>
  <si>
    <t>Spain</t>
  </si>
  <si>
    <t>http://www.salaryexplorer.com/salary-survey.php?loc=203&amp;loctype=1&amp;job=1&amp;jobtype=1</t>
  </si>
  <si>
    <t>Slovenia</t>
  </si>
  <si>
    <t>http://www.salaryexplorer.com/salary-survey.php?loc=198&amp;loctype=1&amp;job=1&amp;jobtype=1</t>
  </si>
  <si>
    <t>Slovakia</t>
  </si>
  <si>
    <t>Poland</t>
  </si>
  <si>
    <t>http://www.salaryexplorer.com/salary-survey.php?loc=173&amp;loctype=1&amp;job=1&amp;jobtype=1</t>
  </si>
  <si>
    <t>Portugal</t>
  </si>
  <si>
    <t>http://www.salaryexplorer.com/salary-survey.php?loc=174&amp;loctype=1&amp;job=1&amp;jobtype=1</t>
  </si>
  <si>
    <t>Romania</t>
  </si>
  <si>
    <t>http://www.salaryexplorer.com/salary-survey.php?loc=178&amp;loctype=1&amp;job=1&amp;jobtype=1</t>
  </si>
  <si>
    <t>Serbia</t>
  </si>
  <si>
    <t>http://www.salaryexplorer.com/salary-survey.php?loc=193&amp;loctype=1&amp;job=1&amp;jobtype=1</t>
  </si>
  <si>
    <t>http://www.salaryexplorer.com/salary-survey.php?loc=228&amp;loctype=1&amp;job=1&amp;jobtype=1</t>
  </si>
  <si>
    <t>http://www.salaryexplorer.com/salary-survey.php?loc=162&amp;loctype=1&amp;job=1&amp;jobtype=1</t>
  </si>
  <si>
    <t>Low, Annual</t>
  </si>
  <si>
    <t>Average, Annual</t>
  </si>
  <si>
    <t>High, Annual</t>
  </si>
  <si>
    <t>Median, 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</si>
</sst>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D393D-0691-4A71-8A5E-BCA222D396A1}" name="Table1" displayName="Table1" ref="A1:L37" totalsRowShown="0">
  <autoFilter ref="A1:L37" xr:uid="{1F6FFF49-F222-4CDF-AFAA-8947F1A60944}"/>
  <tableColumns count="12">
    <tableColumn id="1" xr3:uid="{40B3A42F-4F08-4D42-A77E-BA73FC49EA04}" name="Country"/>
    <tableColumn id="2" xr3:uid="{BDFA6BBD-FCFC-4A4E-BE24-67DEEFA0E57F}" name="Freeze date" dataDxfId="4"/>
    <tableColumn id="3" xr3:uid="{A54386D9-F095-4336-909C-5B41C1A23D5C}" name="Low"/>
    <tableColumn id="4" xr3:uid="{475AB661-BF15-45BF-95FE-B60EB8906340}" name="Average"/>
    <tableColumn id="5" xr3:uid="{F3936814-18CB-480C-8DBE-447E5074865F}" name="High"/>
    <tableColumn id="6" xr3:uid="{212340AE-AD75-4B7C-8C31-0D75973FC2E3}" name="Median"/>
    <tableColumn id="7" xr3:uid="{994C4E3D-BA95-4304-84A2-48CDD8E39881}" name="Source"/>
    <tableColumn id="8" xr3:uid="{F73E7E9E-466B-43C4-B3C3-D0279327EF20}" name="Type"/>
    <tableColumn id="9" xr3:uid="{CE13D92A-3403-49C9-B22A-19AF0FC58D2B}" name="Low, Annual" dataDxfId="3">
      <calculatedColumnFormula>Table1[[#This Row],[Low]]*12</calculatedColumnFormula>
    </tableColumn>
    <tableColumn id="10" xr3:uid="{A135DBEE-837A-4878-BEA1-99E681F89DC5}" name="Average, Annual" dataDxfId="2">
      <calculatedColumnFormula>Table1[[#This Row],[Average]]*12</calculatedColumnFormula>
    </tableColumn>
    <tableColumn id="11" xr3:uid="{6706C263-BD1B-42EA-8013-E431B465EE04}" name="High, Annual" dataDxfId="1">
      <calculatedColumnFormula>Table1[[#This Row],[High]]*12</calculatedColumnFormula>
    </tableColumn>
    <tableColumn id="12" xr3:uid="{9FB83A56-9BB6-4221-9586-E3EF67EB2EB2}" name="Median, Annual" dataDxfId="0">
      <calculatedColumnFormula>Table1[[#This Row],[Median]]*12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abSelected="1" workbookViewId="0">
      <selection activeCell="L2" sqref="L2"/>
    </sheetView>
  </sheetViews>
  <sheetFormatPr defaultRowHeight="15" x14ac:dyDescent="0.25"/>
  <cols>
    <col min="1" max="1" width="10.140625" customWidth="1"/>
    <col min="2" max="2" width="13.5703125" customWidth="1"/>
    <col min="4" max="4" width="10.42578125" customWidth="1"/>
    <col min="6" max="6" width="10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t="s">
        <v>33</v>
      </c>
      <c r="I1" t="s">
        <v>74</v>
      </c>
      <c r="J1" t="s">
        <v>75</v>
      </c>
      <c r="K1" t="s">
        <v>76</v>
      </c>
      <c r="L1" t="s">
        <v>77</v>
      </c>
    </row>
    <row r="2" spans="1:12" x14ac:dyDescent="0.25">
      <c r="A2" t="s">
        <v>8</v>
      </c>
      <c r="B2" s="1">
        <v>45081</v>
      </c>
      <c r="C2">
        <v>460</v>
      </c>
      <c r="D2">
        <v>887</v>
      </c>
      <c r="E2">
        <v>1443</v>
      </c>
      <c r="F2">
        <v>806</v>
      </c>
      <c r="H2" t="s">
        <v>32</v>
      </c>
      <c r="I2">
        <f>Table1[[#This Row],[Low]]*12</f>
        <v>5520</v>
      </c>
      <c r="J2">
        <f>Table1[[#This Row],[Average]]*12</f>
        <v>10644</v>
      </c>
      <c r="K2">
        <f>Table1[[#This Row],[High]]*12</f>
        <v>17316</v>
      </c>
      <c r="L2">
        <f>Table1[[#This Row],[Median]]*12</f>
        <v>9672</v>
      </c>
    </row>
    <row r="3" spans="1:12" x14ac:dyDescent="0.25">
      <c r="A3" t="s">
        <v>9</v>
      </c>
      <c r="B3" s="1">
        <v>45081</v>
      </c>
      <c r="C3">
        <v>1970</v>
      </c>
      <c r="D3">
        <v>3800</v>
      </c>
      <c r="E3">
        <v>6200</v>
      </c>
      <c r="F3">
        <v>3530</v>
      </c>
      <c r="H3" t="s">
        <v>32</v>
      </c>
      <c r="I3">
        <f>Table1[[#This Row],[Low]]*12</f>
        <v>23640</v>
      </c>
      <c r="J3">
        <f>Table1[[#This Row],[Average]]*12</f>
        <v>45600</v>
      </c>
      <c r="K3">
        <f>Table1[[#This Row],[High]]*12</f>
        <v>74400</v>
      </c>
      <c r="L3">
        <f>Table1[[#This Row],[Median]]*12</f>
        <v>42360</v>
      </c>
    </row>
    <row r="4" spans="1:12" x14ac:dyDescent="0.25">
      <c r="A4" t="s">
        <v>17</v>
      </c>
      <c r="B4" s="1">
        <v>45081</v>
      </c>
      <c r="C4">
        <v>3420</v>
      </c>
      <c r="D4">
        <v>6170</v>
      </c>
      <c r="E4">
        <v>9780</v>
      </c>
      <c r="F4">
        <v>5640</v>
      </c>
      <c r="G4" t="s">
        <v>18</v>
      </c>
      <c r="H4" t="s">
        <v>32</v>
      </c>
      <c r="I4">
        <f>Table1[[#This Row],[Low]]*12</f>
        <v>41040</v>
      </c>
      <c r="J4">
        <f>Table1[[#This Row],[Average]]*12</f>
        <v>74040</v>
      </c>
      <c r="K4">
        <f>Table1[[#This Row],[High]]*12</f>
        <v>117360</v>
      </c>
      <c r="L4">
        <f>Table1[[#This Row],[Median]]*12</f>
        <v>67680</v>
      </c>
    </row>
    <row r="5" spans="1:12" x14ac:dyDescent="0.25">
      <c r="A5" t="s">
        <v>19</v>
      </c>
      <c r="B5" s="1">
        <v>45081</v>
      </c>
      <c r="C5">
        <v>610</v>
      </c>
      <c r="D5">
        <v>1180</v>
      </c>
      <c r="E5">
        <v>1930</v>
      </c>
      <c r="F5">
        <v>1140</v>
      </c>
      <c r="G5" t="s">
        <v>20</v>
      </c>
      <c r="H5" t="s">
        <v>32</v>
      </c>
      <c r="I5">
        <f>Table1[[#This Row],[Low]]*12</f>
        <v>7320</v>
      </c>
      <c r="J5">
        <f>Table1[[#This Row],[Average]]*12</f>
        <v>14160</v>
      </c>
      <c r="K5">
        <f>Table1[[#This Row],[High]]*12</f>
        <v>23160</v>
      </c>
      <c r="L5">
        <f>Table1[[#This Row],[Median]]*12</f>
        <v>13680</v>
      </c>
    </row>
    <row r="6" spans="1:12" x14ac:dyDescent="0.25">
      <c r="A6" t="s">
        <v>10</v>
      </c>
      <c r="B6" s="1">
        <v>45081</v>
      </c>
      <c r="C6">
        <v>880</v>
      </c>
      <c r="D6">
        <v>1700</v>
      </c>
      <c r="E6">
        <v>2770</v>
      </c>
      <c r="F6">
        <v>1590</v>
      </c>
      <c r="H6" t="s">
        <v>32</v>
      </c>
      <c r="I6">
        <f>Table1[[#This Row],[Low]]*12</f>
        <v>10560</v>
      </c>
      <c r="J6">
        <f>Table1[[#This Row],[Average]]*12</f>
        <v>20400</v>
      </c>
      <c r="K6">
        <f>Table1[[#This Row],[High]]*12</f>
        <v>33240</v>
      </c>
      <c r="L6">
        <f>Table1[[#This Row],[Median]]*12</f>
        <v>19080</v>
      </c>
    </row>
    <row r="7" spans="1:12" x14ac:dyDescent="0.25">
      <c r="A7" t="s">
        <v>21</v>
      </c>
      <c r="B7" s="1">
        <v>45081</v>
      </c>
      <c r="C7">
        <v>1000</v>
      </c>
      <c r="D7">
        <v>2000</v>
      </c>
      <c r="E7">
        <v>3240</v>
      </c>
      <c r="F7">
        <v>1920</v>
      </c>
      <c r="G7" t="s">
        <v>22</v>
      </c>
      <c r="H7" t="s">
        <v>32</v>
      </c>
      <c r="I7">
        <f>Table1[[#This Row],[Low]]*12</f>
        <v>12000</v>
      </c>
      <c r="J7">
        <f>Table1[[#This Row],[Average]]*12</f>
        <v>24000</v>
      </c>
      <c r="K7">
        <f>Table1[[#This Row],[High]]*12</f>
        <v>38880</v>
      </c>
      <c r="L7">
        <f>Table1[[#This Row],[Median]]*12</f>
        <v>23040</v>
      </c>
    </row>
    <row r="8" spans="1:12" x14ac:dyDescent="0.25">
      <c r="A8" t="s">
        <v>23</v>
      </c>
      <c r="B8" s="1">
        <v>45081</v>
      </c>
      <c r="C8">
        <v>1340</v>
      </c>
      <c r="D8">
        <v>2590</v>
      </c>
      <c r="E8">
        <v>4220</v>
      </c>
      <c r="F8">
        <v>2360</v>
      </c>
      <c r="G8" t="s">
        <v>24</v>
      </c>
      <c r="H8" t="s">
        <v>32</v>
      </c>
      <c r="I8">
        <f>Table1[[#This Row],[Low]]*12</f>
        <v>16080</v>
      </c>
      <c r="J8">
        <f>Table1[[#This Row],[Average]]*12</f>
        <v>31080</v>
      </c>
      <c r="K8">
        <f>Table1[[#This Row],[High]]*12</f>
        <v>50640</v>
      </c>
      <c r="L8">
        <f>Table1[[#This Row],[Median]]*12</f>
        <v>28320</v>
      </c>
    </row>
    <row r="9" spans="1:12" x14ac:dyDescent="0.25">
      <c r="A9" t="s">
        <v>11</v>
      </c>
      <c r="B9" s="1">
        <v>45081</v>
      </c>
      <c r="C9">
        <v>1130</v>
      </c>
      <c r="D9">
        <v>2170</v>
      </c>
      <c r="E9">
        <v>3540</v>
      </c>
      <c r="F9">
        <v>1960</v>
      </c>
      <c r="G9" t="s">
        <v>13</v>
      </c>
      <c r="H9" t="s">
        <v>32</v>
      </c>
      <c r="I9">
        <f>Table1[[#This Row],[Low]]*12</f>
        <v>13560</v>
      </c>
      <c r="J9">
        <f>Table1[[#This Row],[Average]]*12</f>
        <v>26040</v>
      </c>
      <c r="K9">
        <f>Table1[[#This Row],[High]]*12</f>
        <v>42480</v>
      </c>
      <c r="L9">
        <f>Table1[[#This Row],[Median]]*12</f>
        <v>23520</v>
      </c>
    </row>
    <row r="10" spans="1:12" x14ac:dyDescent="0.25">
      <c r="A10" t="s">
        <v>25</v>
      </c>
      <c r="B10" s="1">
        <v>45081</v>
      </c>
      <c r="C10">
        <v>2840</v>
      </c>
      <c r="D10">
        <v>5477</v>
      </c>
      <c r="E10">
        <v>8930</v>
      </c>
      <c r="F10">
        <v>5030</v>
      </c>
      <c r="G10" t="s">
        <v>26</v>
      </c>
      <c r="H10" t="s">
        <v>32</v>
      </c>
      <c r="I10">
        <f>Table1[[#This Row],[Low]]*12</f>
        <v>34080</v>
      </c>
      <c r="J10">
        <f>Table1[[#This Row],[Average]]*12</f>
        <v>65724</v>
      </c>
      <c r="K10">
        <f>Table1[[#This Row],[High]]*12</f>
        <v>107160</v>
      </c>
      <c r="L10">
        <f>Table1[[#This Row],[Median]]*12</f>
        <v>60360</v>
      </c>
    </row>
    <row r="11" spans="1:12" x14ac:dyDescent="0.25">
      <c r="A11" t="s">
        <v>14</v>
      </c>
      <c r="B11" s="1">
        <v>45081</v>
      </c>
      <c r="C11">
        <v>1430</v>
      </c>
      <c r="D11">
        <v>2750</v>
      </c>
      <c r="E11">
        <v>4480</v>
      </c>
      <c r="F11">
        <v>2550</v>
      </c>
      <c r="G11" t="s">
        <v>15</v>
      </c>
      <c r="H11" t="s">
        <v>32</v>
      </c>
      <c r="I11">
        <f>Table1[[#This Row],[Low]]*12</f>
        <v>17160</v>
      </c>
      <c r="J11">
        <f>Table1[[#This Row],[Average]]*12</f>
        <v>33000</v>
      </c>
      <c r="K11">
        <f>Table1[[#This Row],[High]]*12</f>
        <v>53760</v>
      </c>
      <c r="L11">
        <f>Table1[[#This Row],[Median]]*12</f>
        <v>30600</v>
      </c>
    </row>
    <row r="12" spans="1:12" x14ac:dyDescent="0.25">
      <c r="A12" t="s">
        <v>16</v>
      </c>
      <c r="B12" s="1">
        <v>45081</v>
      </c>
      <c r="C12">
        <v>700</v>
      </c>
      <c r="D12">
        <v>1340</v>
      </c>
      <c r="E12">
        <v>2181</v>
      </c>
      <c r="F12">
        <v>1278</v>
      </c>
      <c r="G12" t="s">
        <v>15</v>
      </c>
      <c r="H12" t="s">
        <v>32</v>
      </c>
      <c r="I12">
        <f>Table1[[#This Row],[Low]]*12</f>
        <v>8400</v>
      </c>
      <c r="J12">
        <f>Table1[[#This Row],[Average]]*12</f>
        <v>16080</v>
      </c>
      <c r="K12">
        <f>Table1[[#This Row],[High]]*12</f>
        <v>26172</v>
      </c>
      <c r="L12">
        <f>Table1[[#This Row],[Median]]*12</f>
        <v>15336</v>
      </c>
    </row>
    <row r="13" spans="1:12" x14ac:dyDescent="0.25">
      <c r="A13" t="s">
        <v>27</v>
      </c>
      <c r="B13" s="1">
        <v>45081</v>
      </c>
      <c r="C13">
        <v>2440</v>
      </c>
      <c r="D13">
        <v>4710</v>
      </c>
      <c r="E13">
        <v>7680</v>
      </c>
      <c r="F13">
        <v>4200</v>
      </c>
      <c r="G13" t="s">
        <v>28</v>
      </c>
      <c r="H13" t="s">
        <v>32</v>
      </c>
      <c r="I13">
        <f>Table1[[#This Row],[Low]]*12</f>
        <v>29280</v>
      </c>
      <c r="J13">
        <f>Table1[[#This Row],[Average]]*12</f>
        <v>56520</v>
      </c>
      <c r="K13">
        <f>Table1[[#This Row],[High]]*12</f>
        <v>92160</v>
      </c>
      <c r="L13">
        <f>Table1[[#This Row],[Median]]*12</f>
        <v>50400</v>
      </c>
    </row>
    <row r="14" spans="1:12" x14ac:dyDescent="0.25">
      <c r="A14" t="s">
        <v>29</v>
      </c>
      <c r="B14" s="1">
        <v>45081</v>
      </c>
      <c r="C14">
        <v>2150</v>
      </c>
      <c r="D14">
        <v>4150</v>
      </c>
      <c r="E14">
        <v>6760</v>
      </c>
      <c r="F14">
        <v>3730</v>
      </c>
      <c r="G14" t="s">
        <v>28</v>
      </c>
      <c r="H14" t="s">
        <v>32</v>
      </c>
      <c r="I14">
        <f>Table1[[#This Row],[Low]]*12</f>
        <v>25800</v>
      </c>
      <c r="J14">
        <f>Table1[[#This Row],[Average]]*12</f>
        <v>49800</v>
      </c>
      <c r="K14">
        <f>Table1[[#This Row],[High]]*12</f>
        <v>81120</v>
      </c>
      <c r="L14">
        <f>Table1[[#This Row],[Median]]*12</f>
        <v>44760</v>
      </c>
    </row>
    <row r="15" spans="1:12" x14ac:dyDescent="0.25">
      <c r="A15" t="s">
        <v>30</v>
      </c>
      <c r="B15" s="1">
        <v>45081</v>
      </c>
      <c r="C15">
        <v>1980</v>
      </c>
      <c r="D15">
        <v>3830</v>
      </c>
      <c r="E15">
        <v>6240</v>
      </c>
      <c r="F15">
        <v>3690</v>
      </c>
      <c r="G15" t="s">
        <v>31</v>
      </c>
      <c r="H15" t="s">
        <v>32</v>
      </c>
      <c r="I15">
        <f>Table1[[#This Row],[Low]]*12</f>
        <v>23760</v>
      </c>
      <c r="J15">
        <f>Table1[[#This Row],[Average]]*12</f>
        <v>45960</v>
      </c>
      <c r="K15">
        <f>Table1[[#This Row],[High]]*12</f>
        <v>74880</v>
      </c>
      <c r="L15">
        <f>Table1[[#This Row],[Median]]*12</f>
        <v>44280</v>
      </c>
    </row>
    <row r="16" spans="1:12" x14ac:dyDescent="0.25">
      <c r="A16" t="s">
        <v>34</v>
      </c>
      <c r="B16" s="1">
        <v>45081</v>
      </c>
      <c r="C16">
        <v>1270</v>
      </c>
      <c r="D16">
        <v>2440</v>
      </c>
      <c r="E16">
        <v>3980</v>
      </c>
      <c r="F16">
        <v>2220</v>
      </c>
      <c r="G16" t="s">
        <v>35</v>
      </c>
      <c r="H16" t="s">
        <v>32</v>
      </c>
      <c r="I16">
        <f>Table1[[#This Row],[Low]]*12</f>
        <v>15240</v>
      </c>
      <c r="J16">
        <f>Table1[[#This Row],[Average]]*12</f>
        <v>29280</v>
      </c>
      <c r="K16">
        <f>Table1[[#This Row],[High]]*12</f>
        <v>47760</v>
      </c>
      <c r="L16">
        <f>Table1[[#This Row],[Median]]*12</f>
        <v>26640</v>
      </c>
    </row>
    <row r="17" spans="1:12" x14ac:dyDescent="0.25">
      <c r="A17" t="s">
        <v>7</v>
      </c>
      <c r="B17" s="1">
        <v>45081</v>
      </c>
      <c r="C17">
        <v>1670</v>
      </c>
      <c r="D17">
        <v>3220</v>
      </c>
      <c r="E17">
        <v>5250</v>
      </c>
      <c r="F17">
        <v>2990</v>
      </c>
      <c r="G17" t="s">
        <v>36</v>
      </c>
      <c r="H17" t="s">
        <v>32</v>
      </c>
      <c r="I17">
        <f>Table1[[#This Row],[Low]]*12</f>
        <v>20040</v>
      </c>
      <c r="J17">
        <f>Table1[[#This Row],[Average]]*12</f>
        <v>38640</v>
      </c>
      <c r="K17">
        <f>Table1[[#This Row],[High]]*12</f>
        <v>63000</v>
      </c>
      <c r="L17">
        <f>Table1[[#This Row],[Median]]*12</f>
        <v>35880</v>
      </c>
    </row>
    <row r="18" spans="1:12" x14ac:dyDescent="0.25">
      <c r="A18" t="s">
        <v>6</v>
      </c>
      <c r="B18" s="1">
        <v>45081</v>
      </c>
      <c r="C18">
        <v>1900</v>
      </c>
      <c r="D18">
        <v>3660</v>
      </c>
      <c r="E18">
        <v>5970</v>
      </c>
      <c r="F18">
        <v>3430</v>
      </c>
      <c r="G18" t="s">
        <v>37</v>
      </c>
      <c r="H18" t="s">
        <v>32</v>
      </c>
      <c r="I18">
        <f>Table1[[#This Row],[Low]]*12</f>
        <v>22800</v>
      </c>
      <c r="J18">
        <f>Table1[[#This Row],[Average]]*12</f>
        <v>43920</v>
      </c>
      <c r="K18">
        <f>Table1[[#This Row],[High]]*12</f>
        <v>71640</v>
      </c>
      <c r="L18">
        <f>Table1[[#This Row],[Median]]*12</f>
        <v>41160</v>
      </c>
    </row>
    <row r="19" spans="1:12" x14ac:dyDescent="0.25">
      <c r="A19" t="s">
        <v>38</v>
      </c>
      <c r="B19" s="1">
        <v>45081</v>
      </c>
      <c r="C19">
        <v>1020</v>
      </c>
      <c r="D19">
        <v>1950</v>
      </c>
      <c r="E19">
        <v>3200</v>
      </c>
      <c r="F19">
        <v>1740</v>
      </c>
      <c r="G19" t="s">
        <v>39</v>
      </c>
      <c r="H19" t="s">
        <v>32</v>
      </c>
      <c r="I19">
        <f>Table1[[#This Row],[Low]]*12</f>
        <v>12240</v>
      </c>
      <c r="J19">
        <f>Table1[[#This Row],[Average]]*12</f>
        <v>23400</v>
      </c>
      <c r="K19">
        <f>Table1[[#This Row],[High]]*12</f>
        <v>38400</v>
      </c>
      <c r="L19">
        <f>Table1[[#This Row],[Median]]*12</f>
        <v>20880</v>
      </c>
    </row>
    <row r="20" spans="1:12" x14ac:dyDescent="0.25">
      <c r="A20" t="s">
        <v>40</v>
      </c>
      <c r="B20" s="1">
        <v>45081</v>
      </c>
      <c r="C20">
        <v>570</v>
      </c>
      <c r="D20">
        <v>1100</v>
      </c>
      <c r="E20">
        <v>1790</v>
      </c>
      <c r="F20">
        <v>1040</v>
      </c>
      <c r="G20" t="s">
        <v>41</v>
      </c>
      <c r="H20" t="s">
        <v>32</v>
      </c>
      <c r="I20">
        <f>Table1[[#This Row],[Low]]*12</f>
        <v>6840</v>
      </c>
      <c r="J20">
        <f>Table1[[#This Row],[Average]]*12</f>
        <v>13200</v>
      </c>
      <c r="K20">
        <f>Table1[[#This Row],[High]]*12</f>
        <v>21480</v>
      </c>
      <c r="L20">
        <f>Table1[[#This Row],[Median]]*12</f>
        <v>12480</v>
      </c>
    </row>
    <row r="21" spans="1:12" x14ac:dyDescent="0.25">
      <c r="A21" t="s">
        <v>42</v>
      </c>
      <c r="B21" s="1">
        <v>45081</v>
      </c>
      <c r="C21">
        <v>2560</v>
      </c>
      <c r="D21">
        <v>4930</v>
      </c>
      <c r="E21">
        <v>8040</v>
      </c>
      <c r="F21">
        <v>4720</v>
      </c>
      <c r="G21" t="s">
        <v>43</v>
      </c>
      <c r="H21" t="s">
        <v>32</v>
      </c>
      <c r="I21">
        <f>Table1[[#This Row],[Low]]*12</f>
        <v>30720</v>
      </c>
      <c r="J21">
        <f>Table1[[#This Row],[Average]]*12</f>
        <v>59160</v>
      </c>
      <c r="K21">
        <f>Table1[[#This Row],[High]]*12</f>
        <v>96480</v>
      </c>
      <c r="L21">
        <f>Table1[[#This Row],[Median]]*12</f>
        <v>56640</v>
      </c>
    </row>
    <row r="22" spans="1:12" x14ac:dyDescent="0.25">
      <c r="A22" t="s">
        <v>44</v>
      </c>
      <c r="B22" s="1">
        <v>45081</v>
      </c>
      <c r="C22">
        <v>390</v>
      </c>
      <c r="D22">
        <v>750</v>
      </c>
      <c r="E22">
        <v>1220</v>
      </c>
      <c r="F22">
        <v>670</v>
      </c>
      <c r="G22" t="s">
        <v>45</v>
      </c>
      <c r="H22" t="s">
        <v>32</v>
      </c>
      <c r="I22">
        <f>Table1[[#This Row],[Low]]*12</f>
        <v>4680</v>
      </c>
      <c r="J22">
        <f>Table1[[#This Row],[Average]]*12</f>
        <v>9000</v>
      </c>
      <c r="K22">
        <f>Table1[[#This Row],[High]]*12</f>
        <v>14640</v>
      </c>
      <c r="L22">
        <f>Table1[[#This Row],[Median]]*12</f>
        <v>8040</v>
      </c>
    </row>
    <row r="23" spans="1:12" x14ac:dyDescent="0.25">
      <c r="A23" t="s">
        <v>46</v>
      </c>
      <c r="B23" s="1">
        <v>45081</v>
      </c>
      <c r="C23">
        <v>2410</v>
      </c>
      <c r="D23">
        <v>4760</v>
      </c>
      <c r="E23">
        <v>7570</v>
      </c>
      <c r="F23">
        <v>4400</v>
      </c>
      <c r="G23" t="s">
        <v>47</v>
      </c>
      <c r="H23" t="s">
        <v>32</v>
      </c>
      <c r="I23">
        <f>Table1[[#This Row],[Low]]*12</f>
        <v>28920</v>
      </c>
      <c r="J23">
        <f>Table1[[#This Row],[Average]]*12</f>
        <v>57120</v>
      </c>
      <c r="K23">
        <f>Table1[[#This Row],[High]]*12</f>
        <v>90840</v>
      </c>
      <c r="L23">
        <f>Table1[[#This Row],[Median]]*12</f>
        <v>52800</v>
      </c>
    </row>
    <row r="24" spans="1:12" x14ac:dyDescent="0.25">
      <c r="A24" t="s">
        <v>48</v>
      </c>
      <c r="B24" s="1">
        <v>45081</v>
      </c>
      <c r="C24">
        <v>731</v>
      </c>
      <c r="D24">
        <v>1410</v>
      </c>
      <c r="E24">
        <v>2300</v>
      </c>
      <c r="F24">
        <v>1320</v>
      </c>
      <c r="G24" t="s">
        <v>47</v>
      </c>
      <c r="H24" t="s">
        <v>32</v>
      </c>
      <c r="I24">
        <f>Table1[[#This Row],[Low]]*12</f>
        <v>8772</v>
      </c>
      <c r="J24">
        <f>Table1[[#This Row],[Average]]*12</f>
        <v>16920</v>
      </c>
      <c r="K24">
        <f>Table1[[#This Row],[High]]*12</f>
        <v>27600</v>
      </c>
      <c r="L24">
        <f>Table1[[#This Row],[Median]]*12</f>
        <v>15840</v>
      </c>
    </row>
    <row r="25" spans="1:12" x14ac:dyDescent="0.25">
      <c r="A25" t="s">
        <v>49</v>
      </c>
      <c r="B25" s="1">
        <v>45081</v>
      </c>
      <c r="C25">
        <v>1390</v>
      </c>
      <c r="D25">
        <v>2680</v>
      </c>
      <c r="E25">
        <v>4370</v>
      </c>
      <c r="F25">
        <v>2590</v>
      </c>
      <c r="G25" t="s">
        <v>50</v>
      </c>
      <c r="H25" t="s">
        <v>32</v>
      </c>
      <c r="I25">
        <f>Table1[[#This Row],[Low]]*12</f>
        <v>16680</v>
      </c>
      <c r="J25">
        <f>Table1[[#This Row],[Average]]*12</f>
        <v>32160</v>
      </c>
      <c r="K25">
        <f>Table1[[#This Row],[High]]*12</f>
        <v>52440</v>
      </c>
      <c r="L25">
        <f>Table1[[#This Row],[Median]]*12</f>
        <v>31080</v>
      </c>
    </row>
    <row r="26" spans="1:12" x14ac:dyDescent="0.25">
      <c r="A26" t="s">
        <v>51</v>
      </c>
      <c r="B26" s="1">
        <v>45081</v>
      </c>
      <c r="C26">
        <v>2610</v>
      </c>
      <c r="D26">
        <v>4900</v>
      </c>
      <c r="E26">
        <v>7900</v>
      </c>
      <c r="F26">
        <v>4700</v>
      </c>
      <c r="G26" t="s">
        <v>52</v>
      </c>
      <c r="H26" t="s">
        <v>32</v>
      </c>
      <c r="I26">
        <f>Table1[[#This Row],[Low]]*12</f>
        <v>31320</v>
      </c>
      <c r="J26">
        <f>Table1[[#This Row],[Average]]*12</f>
        <v>58800</v>
      </c>
      <c r="K26">
        <f>Table1[[#This Row],[High]]*12</f>
        <v>94800</v>
      </c>
      <c r="L26">
        <f>Table1[[#This Row],[Median]]*12</f>
        <v>56400</v>
      </c>
    </row>
    <row r="27" spans="1:12" x14ac:dyDescent="0.25">
      <c r="A27" t="s">
        <v>53</v>
      </c>
      <c r="B27" s="1">
        <v>45081</v>
      </c>
      <c r="C27">
        <v>2260</v>
      </c>
      <c r="D27">
        <v>4340</v>
      </c>
      <c r="E27">
        <v>7080</v>
      </c>
      <c r="F27">
        <v>4190</v>
      </c>
      <c r="G27" t="s">
        <v>73</v>
      </c>
      <c r="H27" t="s">
        <v>32</v>
      </c>
      <c r="I27">
        <f>Table1[[#This Row],[Low]]*12</f>
        <v>27120</v>
      </c>
      <c r="J27">
        <f>Table1[[#This Row],[Average]]*12</f>
        <v>52080</v>
      </c>
      <c r="K27">
        <f>Table1[[#This Row],[High]]*12</f>
        <v>84960</v>
      </c>
      <c r="L27">
        <f>Table1[[#This Row],[Median]]*12</f>
        <v>50280</v>
      </c>
    </row>
    <row r="28" spans="1:12" x14ac:dyDescent="0.25">
      <c r="A28" t="s">
        <v>54</v>
      </c>
      <c r="B28" s="1">
        <v>45081</v>
      </c>
      <c r="C28">
        <v>5520</v>
      </c>
      <c r="D28">
        <v>10700</v>
      </c>
      <c r="E28">
        <v>17340</v>
      </c>
      <c r="F28">
        <v>9670</v>
      </c>
      <c r="G28" t="s">
        <v>58</v>
      </c>
      <c r="H28" t="s">
        <v>32</v>
      </c>
      <c r="I28">
        <f>Table1[[#This Row],[Low]]*12</f>
        <v>66240</v>
      </c>
      <c r="J28">
        <f>Table1[[#This Row],[Average]]*12</f>
        <v>128400</v>
      </c>
      <c r="K28">
        <f>Table1[[#This Row],[High]]*12</f>
        <v>208080</v>
      </c>
      <c r="L28">
        <f>Table1[[#This Row],[Median]]*12</f>
        <v>116040</v>
      </c>
    </row>
    <row r="29" spans="1:12" x14ac:dyDescent="0.25">
      <c r="A29" t="s">
        <v>55</v>
      </c>
      <c r="B29" s="1">
        <v>45081</v>
      </c>
      <c r="C29">
        <v>3580</v>
      </c>
      <c r="D29">
        <v>6900</v>
      </c>
      <c r="E29">
        <v>11240</v>
      </c>
      <c r="F29">
        <v>6270</v>
      </c>
      <c r="G29" t="s">
        <v>72</v>
      </c>
      <c r="H29" t="s">
        <v>32</v>
      </c>
      <c r="I29">
        <f>Table1[[#This Row],[Low]]*12</f>
        <v>42960</v>
      </c>
      <c r="J29">
        <f>Table1[[#This Row],[Average]]*12</f>
        <v>82800</v>
      </c>
      <c r="K29">
        <f>Table1[[#This Row],[High]]*12</f>
        <v>134880</v>
      </c>
      <c r="L29">
        <f>Table1[[#This Row],[Median]]*12</f>
        <v>75240</v>
      </c>
    </row>
    <row r="30" spans="1:12" x14ac:dyDescent="0.25">
      <c r="A30" t="s">
        <v>56</v>
      </c>
      <c r="B30" s="1">
        <v>45081</v>
      </c>
      <c r="C30">
        <v>2030</v>
      </c>
      <c r="D30">
        <v>3920</v>
      </c>
      <c r="E30">
        <v>6380</v>
      </c>
      <c r="F30">
        <v>3530</v>
      </c>
      <c r="G30" t="s">
        <v>57</v>
      </c>
      <c r="H30" t="s">
        <v>32</v>
      </c>
      <c r="I30">
        <f>Table1[[#This Row],[Low]]*12</f>
        <v>24360</v>
      </c>
      <c r="J30">
        <f>Table1[[#This Row],[Average]]*12</f>
        <v>47040</v>
      </c>
      <c r="K30">
        <f>Table1[[#This Row],[High]]*12</f>
        <v>76560</v>
      </c>
      <c r="L30">
        <f>Table1[[#This Row],[Median]]*12</f>
        <v>42360</v>
      </c>
    </row>
    <row r="31" spans="1:12" x14ac:dyDescent="0.25">
      <c r="A31" t="s">
        <v>59</v>
      </c>
      <c r="B31" s="1">
        <v>45081</v>
      </c>
      <c r="C31">
        <v>1510</v>
      </c>
      <c r="D31">
        <v>2730</v>
      </c>
      <c r="E31">
        <v>4320</v>
      </c>
      <c r="F31">
        <v>2540</v>
      </c>
      <c r="G31" t="s">
        <v>60</v>
      </c>
      <c r="H31" t="s">
        <v>32</v>
      </c>
      <c r="I31">
        <f>Table1[[#This Row],[Low]]*12</f>
        <v>18120</v>
      </c>
      <c r="J31">
        <f>Table1[[#This Row],[Average]]*12</f>
        <v>32760</v>
      </c>
      <c r="K31">
        <f>Table1[[#This Row],[High]]*12</f>
        <v>51840</v>
      </c>
      <c r="L31">
        <f>Table1[[#This Row],[Median]]*12</f>
        <v>30480</v>
      </c>
    </row>
    <row r="32" spans="1:12" x14ac:dyDescent="0.25">
      <c r="A32" t="s">
        <v>61</v>
      </c>
      <c r="B32" s="1">
        <v>45081</v>
      </c>
      <c r="C32">
        <v>1030</v>
      </c>
      <c r="D32">
        <v>1980</v>
      </c>
      <c r="E32">
        <v>3230</v>
      </c>
      <c r="F32">
        <v>1910</v>
      </c>
      <c r="G32" t="s">
        <v>62</v>
      </c>
      <c r="H32" t="s">
        <v>32</v>
      </c>
      <c r="I32">
        <f>Table1[[#This Row],[Low]]*12</f>
        <v>12360</v>
      </c>
      <c r="J32">
        <f>Table1[[#This Row],[Average]]*12</f>
        <v>23760</v>
      </c>
      <c r="K32">
        <f>Table1[[#This Row],[High]]*12</f>
        <v>38760</v>
      </c>
      <c r="L32">
        <f>Table1[[#This Row],[Median]]*12</f>
        <v>22920</v>
      </c>
    </row>
    <row r="33" spans="1:12" x14ac:dyDescent="0.25">
      <c r="A33" t="s">
        <v>63</v>
      </c>
      <c r="B33" s="1">
        <v>45081</v>
      </c>
      <c r="C33">
        <v>1140</v>
      </c>
      <c r="D33">
        <v>2190</v>
      </c>
      <c r="E33">
        <v>3570</v>
      </c>
      <c r="F33">
        <v>2090</v>
      </c>
      <c r="G33" t="s">
        <v>62</v>
      </c>
      <c r="H33" t="s">
        <v>32</v>
      </c>
      <c r="I33">
        <f>Table1[[#This Row],[Low]]*12</f>
        <v>13680</v>
      </c>
      <c r="J33">
        <f>Table1[[#This Row],[Average]]*12</f>
        <v>26280</v>
      </c>
      <c r="K33">
        <f>Table1[[#This Row],[High]]*12</f>
        <v>42840</v>
      </c>
      <c r="L33">
        <f>Table1[[#This Row],[Median]]*12</f>
        <v>25080</v>
      </c>
    </row>
    <row r="34" spans="1:12" x14ac:dyDescent="0.25">
      <c r="A34" t="s">
        <v>64</v>
      </c>
      <c r="B34" s="1">
        <v>45081</v>
      </c>
      <c r="C34">
        <v>880</v>
      </c>
      <c r="D34">
        <v>1690</v>
      </c>
      <c r="E34">
        <v>2760</v>
      </c>
      <c r="F34">
        <v>1520</v>
      </c>
      <c r="G34" t="s">
        <v>65</v>
      </c>
      <c r="H34" t="s">
        <v>32</v>
      </c>
      <c r="I34">
        <f>Table1[[#This Row],[Low]]*12</f>
        <v>10560</v>
      </c>
      <c r="J34">
        <f>Table1[[#This Row],[Average]]*12</f>
        <v>20280</v>
      </c>
      <c r="K34">
        <f>Table1[[#This Row],[High]]*12</f>
        <v>33120</v>
      </c>
      <c r="L34">
        <f>Table1[[#This Row],[Median]]*12</f>
        <v>18240</v>
      </c>
    </row>
    <row r="35" spans="1:12" x14ac:dyDescent="0.25">
      <c r="A35" t="s">
        <v>66</v>
      </c>
      <c r="B35" s="1">
        <v>45081</v>
      </c>
      <c r="C35">
        <v>1430</v>
      </c>
      <c r="D35">
        <v>2760</v>
      </c>
      <c r="E35">
        <v>4510</v>
      </c>
      <c r="F35">
        <v>2510</v>
      </c>
      <c r="G35" t="s">
        <v>67</v>
      </c>
      <c r="H35" t="s">
        <v>32</v>
      </c>
      <c r="I35">
        <f>Table1[[#This Row],[Low]]*12</f>
        <v>17160</v>
      </c>
      <c r="J35">
        <f>Table1[[#This Row],[Average]]*12</f>
        <v>33120</v>
      </c>
      <c r="K35">
        <f>Table1[[#This Row],[High]]*12</f>
        <v>54120</v>
      </c>
      <c r="L35">
        <f>Table1[[#This Row],[Median]]*12</f>
        <v>30120</v>
      </c>
    </row>
    <row r="36" spans="1:12" x14ac:dyDescent="0.25">
      <c r="A36" t="s">
        <v>68</v>
      </c>
      <c r="B36" s="1">
        <v>45081</v>
      </c>
      <c r="C36">
        <v>940</v>
      </c>
      <c r="D36">
        <v>1810</v>
      </c>
      <c r="E36">
        <v>2960</v>
      </c>
      <c r="F36">
        <v>1710</v>
      </c>
      <c r="G36" t="s">
        <v>69</v>
      </c>
      <c r="H36" t="s">
        <v>32</v>
      </c>
      <c r="I36">
        <f>Table1[[#This Row],[Low]]*12</f>
        <v>11280</v>
      </c>
      <c r="J36">
        <f>Table1[[#This Row],[Average]]*12</f>
        <v>21720</v>
      </c>
      <c r="K36">
        <f>Table1[[#This Row],[High]]*12</f>
        <v>35520</v>
      </c>
      <c r="L36">
        <f>Table1[[#This Row],[Median]]*12</f>
        <v>20520</v>
      </c>
    </row>
    <row r="37" spans="1:12" x14ac:dyDescent="0.25">
      <c r="A37" t="s">
        <v>70</v>
      </c>
      <c r="B37" s="1">
        <v>45081</v>
      </c>
      <c r="C37">
        <v>622</v>
      </c>
      <c r="D37">
        <v>1200</v>
      </c>
      <c r="E37">
        <v>1960</v>
      </c>
      <c r="F37">
        <v>1100</v>
      </c>
      <c r="G37" t="s">
        <v>71</v>
      </c>
      <c r="H37" t="s">
        <v>32</v>
      </c>
      <c r="I37">
        <f>Table1[[#This Row],[Low]]*12</f>
        <v>7464</v>
      </c>
      <c r="J37">
        <f>Table1[[#This Row],[Average]]*12</f>
        <v>14400</v>
      </c>
      <c r="K37">
        <f>Table1[[#This Row],[High]]*12</f>
        <v>23520</v>
      </c>
      <c r="L37">
        <f>Table1[[#This Row],[Median]]*12</f>
        <v>13200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Наконечный</dc:creator>
  <cp:lastModifiedBy>Павел Наконечный</cp:lastModifiedBy>
  <dcterms:created xsi:type="dcterms:W3CDTF">2015-06-05T18:17:20Z</dcterms:created>
  <dcterms:modified xsi:type="dcterms:W3CDTF">2023-06-04T17:47:54Z</dcterms:modified>
</cp:coreProperties>
</file>