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mirovskaya\Desktop\"/>
    </mc:Choice>
  </mc:AlternateContent>
  <bookViews>
    <workbookView xWindow="0" yWindow="0" windowWidth="24000" windowHeight="9435" activeTab="1"/>
  </bookViews>
  <sheets>
    <sheet name="Test data (2)" sheetId="2" r:id="rId1"/>
    <sheet name="Sheet3" sheetId="3" r:id="rId2"/>
    <sheet name="Test data" sheetId="1" r:id="rId3"/>
  </sheets>
  <definedNames>
    <definedName name="_xlnm._FilterDatabase" localSheetId="1" hidden="1">Sheet3!$A$1:$R$140</definedName>
    <definedName name="_xlnm._FilterDatabase" localSheetId="2" hidden="1">'Test data'!$A$1:$L$110</definedName>
    <definedName name="_xlnm._FilterDatabase" localSheetId="0" hidden="1">'Test data (2)'!$A$1:$H$110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0" i="3" l="1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3" i="3"/>
  <c r="M4" i="3"/>
  <c r="M5" i="3"/>
  <c r="M6" i="3"/>
  <c r="M2" i="3"/>
  <c r="G13" i="3"/>
  <c r="G2" i="3"/>
  <c r="G3" i="3"/>
  <c r="G8" i="3"/>
  <c r="G9" i="3"/>
  <c r="G4" i="3"/>
  <c r="G5" i="3"/>
  <c r="G10" i="3"/>
  <c r="G6" i="3"/>
  <c r="G11" i="3"/>
  <c r="G14" i="3"/>
  <c r="G15" i="3"/>
  <c r="G12" i="3"/>
  <c r="G39" i="3"/>
  <c r="G40" i="3"/>
  <c r="G38" i="3"/>
  <c r="G34" i="3"/>
  <c r="G35" i="3"/>
  <c r="G36" i="3"/>
  <c r="G37" i="3"/>
  <c r="G41" i="3"/>
  <c r="G72" i="3"/>
  <c r="G75" i="3"/>
  <c r="G71" i="3"/>
  <c r="G78" i="3"/>
  <c r="G73" i="3"/>
  <c r="G76" i="3"/>
  <c r="G77" i="3"/>
  <c r="G74" i="3"/>
  <c r="G116" i="3"/>
  <c r="G117" i="3"/>
  <c r="G124" i="3"/>
  <c r="G125" i="3"/>
  <c r="G20" i="3"/>
  <c r="G17" i="3"/>
  <c r="G16" i="3"/>
  <c r="G18" i="3"/>
  <c r="G19" i="3"/>
  <c r="G42" i="3"/>
  <c r="G45" i="3"/>
  <c r="G43" i="3"/>
  <c r="G44" i="3"/>
  <c r="G82" i="3"/>
  <c r="G83" i="3"/>
  <c r="G86" i="3"/>
  <c r="G87" i="3"/>
  <c r="G79" i="3"/>
  <c r="G84" i="3"/>
  <c r="G80" i="3"/>
  <c r="G88" i="3"/>
  <c r="G89" i="3"/>
  <c r="G85" i="3"/>
  <c r="G81" i="3"/>
  <c r="G118" i="3"/>
  <c r="G127" i="3"/>
  <c r="G128" i="3"/>
  <c r="G129" i="3"/>
  <c r="G21" i="3"/>
  <c r="G22" i="3"/>
  <c r="G23" i="3"/>
  <c r="G50" i="3"/>
  <c r="G46" i="3"/>
  <c r="G51" i="3"/>
  <c r="G47" i="3"/>
  <c r="G48" i="3"/>
  <c r="G52" i="3"/>
  <c r="G55" i="3"/>
  <c r="G49" i="3"/>
  <c r="G53" i="3"/>
  <c r="G54" i="3"/>
  <c r="G94" i="3"/>
  <c r="G92" i="3"/>
  <c r="G98" i="3"/>
  <c r="G95" i="3"/>
  <c r="G90" i="3"/>
  <c r="G93" i="3"/>
  <c r="G91" i="3"/>
  <c r="G96" i="3"/>
  <c r="G97" i="3"/>
  <c r="G119" i="3"/>
  <c r="G130" i="3"/>
  <c r="G126" i="3"/>
  <c r="G131" i="3"/>
  <c r="G24" i="3"/>
  <c r="G27" i="3"/>
  <c r="G28" i="3"/>
  <c r="G29" i="3"/>
  <c r="G25" i="3"/>
  <c r="G26" i="3"/>
  <c r="G56" i="3"/>
  <c r="G59" i="3"/>
  <c r="G58" i="3"/>
  <c r="G62" i="3"/>
  <c r="G57" i="3"/>
  <c r="G60" i="3"/>
  <c r="G61" i="3"/>
  <c r="G107" i="3"/>
  <c r="G99" i="3"/>
  <c r="G102" i="3"/>
  <c r="G110" i="3"/>
  <c r="G103" i="3"/>
  <c r="G104" i="3"/>
  <c r="G100" i="3"/>
  <c r="G101" i="3"/>
  <c r="G108" i="3"/>
  <c r="G105" i="3"/>
  <c r="G109" i="3"/>
  <c r="G106" i="3"/>
  <c r="G123" i="3"/>
  <c r="G120" i="3"/>
  <c r="G121" i="3"/>
  <c r="G122" i="3"/>
  <c r="G132" i="3"/>
  <c r="G133" i="3"/>
  <c r="G134" i="3"/>
  <c r="G30" i="3"/>
  <c r="G32" i="3"/>
  <c r="G33" i="3"/>
  <c r="G31" i="3"/>
  <c r="G68" i="3"/>
  <c r="G63" i="3"/>
  <c r="G69" i="3"/>
  <c r="G64" i="3"/>
  <c r="G65" i="3"/>
  <c r="G70" i="3"/>
  <c r="G66" i="3"/>
  <c r="G67" i="3"/>
  <c r="G112" i="3"/>
  <c r="G115" i="3"/>
  <c r="G113" i="3"/>
  <c r="G111" i="3"/>
  <c r="G114" i="3"/>
  <c r="G135" i="3"/>
  <c r="G136" i="3"/>
  <c r="G140" i="3"/>
  <c r="G137" i="3"/>
  <c r="G138" i="3"/>
  <c r="G139" i="3"/>
  <c r="G7" i="3"/>
  <c r="C13" i="3"/>
  <c r="C2" i="3"/>
  <c r="C3" i="3"/>
  <c r="C8" i="3"/>
  <c r="C9" i="3"/>
  <c r="C4" i="3"/>
  <c r="C5" i="3"/>
  <c r="C10" i="3"/>
  <c r="C6" i="3"/>
  <c r="C11" i="3"/>
  <c r="C14" i="3"/>
  <c r="C15" i="3"/>
  <c r="C12" i="3"/>
  <c r="C39" i="3"/>
  <c r="C40" i="3"/>
  <c r="C38" i="3"/>
  <c r="C34" i="3"/>
  <c r="C35" i="3"/>
  <c r="C36" i="3"/>
  <c r="C37" i="3"/>
  <c r="C41" i="3"/>
  <c r="C72" i="3"/>
  <c r="C75" i="3"/>
  <c r="C71" i="3"/>
  <c r="C78" i="3"/>
  <c r="C73" i="3"/>
  <c r="C76" i="3"/>
  <c r="C77" i="3"/>
  <c r="C74" i="3"/>
  <c r="C116" i="3"/>
  <c r="C117" i="3"/>
  <c r="C124" i="3"/>
  <c r="C125" i="3"/>
  <c r="C20" i="3"/>
  <c r="C17" i="3"/>
  <c r="C16" i="3"/>
  <c r="C18" i="3"/>
  <c r="C19" i="3"/>
  <c r="C42" i="3"/>
  <c r="C45" i="3"/>
  <c r="C43" i="3"/>
  <c r="C44" i="3"/>
  <c r="C82" i="3"/>
  <c r="C83" i="3"/>
  <c r="C86" i="3"/>
  <c r="C87" i="3"/>
  <c r="C79" i="3"/>
  <c r="C84" i="3"/>
  <c r="C80" i="3"/>
  <c r="C88" i="3"/>
  <c r="C89" i="3"/>
  <c r="C85" i="3"/>
  <c r="C81" i="3"/>
  <c r="C118" i="3"/>
  <c r="C127" i="3"/>
  <c r="C128" i="3"/>
  <c r="C129" i="3"/>
  <c r="C21" i="3"/>
  <c r="C22" i="3"/>
  <c r="C23" i="3"/>
  <c r="C50" i="3"/>
  <c r="C46" i="3"/>
  <c r="C51" i="3"/>
  <c r="C47" i="3"/>
  <c r="C48" i="3"/>
  <c r="C52" i="3"/>
  <c r="C55" i="3"/>
  <c r="C49" i="3"/>
  <c r="C53" i="3"/>
  <c r="C54" i="3"/>
  <c r="C94" i="3"/>
  <c r="C92" i="3"/>
  <c r="C98" i="3"/>
  <c r="C95" i="3"/>
  <c r="C90" i="3"/>
  <c r="C93" i="3"/>
  <c r="C91" i="3"/>
  <c r="C96" i="3"/>
  <c r="C97" i="3"/>
  <c r="C119" i="3"/>
  <c r="C130" i="3"/>
  <c r="C126" i="3"/>
  <c r="C131" i="3"/>
  <c r="C24" i="3"/>
  <c r="C27" i="3"/>
  <c r="C28" i="3"/>
  <c r="C29" i="3"/>
  <c r="C25" i="3"/>
  <c r="C26" i="3"/>
  <c r="C56" i="3"/>
  <c r="C59" i="3"/>
  <c r="C58" i="3"/>
  <c r="C62" i="3"/>
  <c r="C57" i="3"/>
  <c r="C60" i="3"/>
  <c r="C61" i="3"/>
  <c r="C107" i="3"/>
  <c r="C99" i="3"/>
  <c r="C102" i="3"/>
  <c r="C110" i="3"/>
  <c r="C103" i="3"/>
  <c r="C104" i="3"/>
  <c r="C100" i="3"/>
  <c r="C101" i="3"/>
  <c r="C108" i="3"/>
  <c r="C105" i="3"/>
  <c r="C109" i="3"/>
  <c r="C106" i="3"/>
  <c r="C123" i="3"/>
  <c r="C120" i="3"/>
  <c r="C121" i="3"/>
  <c r="C122" i="3"/>
  <c r="C132" i="3"/>
  <c r="C133" i="3"/>
  <c r="C134" i="3"/>
  <c r="C30" i="3"/>
  <c r="C32" i="3"/>
  <c r="C33" i="3"/>
  <c r="C31" i="3"/>
  <c r="C68" i="3"/>
  <c r="C63" i="3"/>
  <c r="C69" i="3"/>
  <c r="C64" i="3"/>
  <c r="C65" i="3"/>
  <c r="C70" i="3"/>
  <c r="C66" i="3"/>
  <c r="C67" i="3"/>
  <c r="C112" i="3"/>
  <c r="C115" i="3"/>
  <c r="C113" i="3"/>
  <c r="C111" i="3"/>
  <c r="C114" i="3"/>
  <c r="C135" i="3"/>
  <c r="C136" i="3"/>
  <c r="C140" i="3"/>
  <c r="C137" i="3"/>
  <c r="C138" i="3"/>
  <c r="C139" i="3"/>
  <c r="C7" i="3"/>
</calcChain>
</file>

<file path=xl/sharedStrings.xml><?xml version="1.0" encoding="utf-8"?>
<sst xmlns="http://schemas.openxmlformats.org/spreadsheetml/2006/main" count="2017" uniqueCount="439">
  <si>
    <t>Location no.</t>
  </si>
  <si>
    <t>Location name</t>
  </si>
  <si>
    <t>Address</t>
  </si>
  <si>
    <t>Postcode</t>
  </si>
  <si>
    <t>Monday MR</t>
  </si>
  <si>
    <t>Tuesday MR</t>
  </si>
  <si>
    <t>Wednesday MR</t>
  </si>
  <si>
    <t>Thursday MR</t>
  </si>
  <si>
    <t>Friday MR</t>
  </si>
  <si>
    <t>Depot</t>
  </si>
  <si>
    <t>Notes cash centre</t>
  </si>
  <si>
    <t>Coin cash centre</t>
  </si>
  <si>
    <t>Badsey</t>
  </si>
  <si>
    <t>16 High Street</t>
  </si>
  <si>
    <t>WR11 7EW</t>
  </si>
  <si>
    <t>B-1M03</t>
  </si>
  <si>
    <t>B-</t>
  </si>
  <si>
    <t>Birmingham</t>
  </si>
  <si>
    <t>0132012</t>
  </si>
  <si>
    <t>Birmingham Crown Office</t>
  </si>
  <si>
    <t>1 Pinfold Street</t>
  </si>
  <si>
    <t>B2 4AA</t>
  </si>
  <si>
    <t>B-1M06</t>
  </si>
  <si>
    <t>B-2T11</t>
  </si>
  <si>
    <t>B-3W12</t>
  </si>
  <si>
    <t>B-4T06</t>
  </si>
  <si>
    <t>B-5F08</t>
  </si>
  <si>
    <t>Bunker's Hill</t>
  </si>
  <si>
    <t>1 Willenhall Road</t>
  </si>
  <si>
    <t>WV14 6NL</t>
  </si>
  <si>
    <t>B-5F11</t>
  </si>
  <si>
    <t>Burntwood</t>
  </si>
  <si>
    <t>1 Cannock Road</t>
  </si>
  <si>
    <t>WS7 0BL</t>
  </si>
  <si>
    <t>B-1M02</t>
  </si>
  <si>
    <t>Chasetown</t>
  </si>
  <si>
    <t>57 High Street</t>
  </si>
  <si>
    <t>WS7 3XE</t>
  </si>
  <si>
    <t>Chipping Campden</t>
  </si>
  <si>
    <t>The Peelers Trust</t>
  </si>
  <si>
    <t>GL55 6HB</t>
  </si>
  <si>
    <t>Evesham</t>
  </si>
  <si>
    <t>87 High Street</t>
  </si>
  <si>
    <t>WR11 4HR</t>
  </si>
  <si>
    <t>Far Forest</t>
  </si>
  <si>
    <t>Cleobury Road</t>
  </si>
  <si>
    <t>DY14 9TF</t>
  </si>
  <si>
    <t>B-4T12</t>
  </si>
  <si>
    <t>Four Oaks</t>
  </si>
  <si>
    <t>340 Lichfield Road</t>
  </si>
  <si>
    <t>B74 4BH</t>
  </si>
  <si>
    <t>Hallow</t>
  </si>
  <si>
    <t>1 Oakleigh Avenue</t>
  </si>
  <si>
    <t>WR2 6NG</t>
  </si>
  <si>
    <t>230242X</t>
  </si>
  <si>
    <t>Hammerwich</t>
  </si>
  <si>
    <t>15 Hall Lane</t>
  </si>
  <si>
    <t>WS7 0JP</t>
  </si>
  <si>
    <t>Hampton</t>
  </si>
  <si>
    <t>96 Pershore Road</t>
  </si>
  <si>
    <t>WR11 2PJ</t>
  </si>
  <si>
    <t>Hobs Moat</t>
  </si>
  <si>
    <t>47/49 Hobs Moat Road</t>
  </si>
  <si>
    <t>B92 8JJ</t>
  </si>
  <si>
    <t>B-2T03</t>
  </si>
  <si>
    <t>Lazy Hill</t>
  </si>
  <si>
    <t>9 Lazy Hill Road</t>
  </si>
  <si>
    <t>WS9 8RW</t>
  </si>
  <si>
    <t>Maypole</t>
  </si>
  <si>
    <t>7 Stotfold Road</t>
  </si>
  <si>
    <t>B14 5JD</t>
  </si>
  <si>
    <t>B-2T01</t>
  </si>
  <si>
    <t>320247X</t>
  </si>
  <si>
    <t>Moreton In Marsh</t>
  </si>
  <si>
    <t>Budgens Supermarket High Stree</t>
  </si>
  <si>
    <t>GL56 0AH</t>
  </si>
  <si>
    <t>Old Hill</t>
  </si>
  <si>
    <t>236 Halesowen Road</t>
  </si>
  <si>
    <t>B64 6HZ</t>
  </si>
  <si>
    <t>Saltley</t>
  </si>
  <si>
    <t>8 Alum Rock Road</t>
  </si>
  <si>
    <t>B8 1JB</t>
  </si>
  <si>
    <t>Shobdon</t>
  </si>
  <si>
    <t>HR6 9LX</t>
  </si>
  <si>
    <t>Sir Harrys Road</t>
  </si>
  <si>
    <t>15 Hollies Croft</t>
  </si>
  <si>
    <t>B5 7QN</t>
  </si>
  <si>
    <t>IA90970313</t>
  </si>
  <si>
    <t>Sir Harrys Road ATM</t>
  </si>
  <si>
    <t>Sparkhill</t>
  </si>
  <si>
    <t>468 Stratford Road</t>
  </si>
  <si>
    <t>B11 4AE</t>
  </si>
  <si>
    <t>Stone</t>
  </si>
  <si>
    <t>Midlands Co-op 54-60 High Stre</t>
  </si>
  <si>
    <t>ST15 8AU</t>
  </si>
  <si>
    <t>B-4T09</t>
  </si>
  <si>
    <t>Tean</t>
  </si>
  <si>
    <t>19 High Street</t>
  </si>
  <si>
    <t>ST10 4DY</t>
  </si>
  <si>
    <t>Ten Acre Street</t>
  </si>
  <si>
    <t>3 Dogpool Lane</t>
  </si>
  <si>
    <t>B30 2XN</t>
  </si>
  <si>
    <t>393201X</t>
  </si>
  <si>
    <t>Tile Cross</t>
  </si>
  <si>
    <t>312 Tile Cross Road</t>
  </si>
  <si>
    <t>B33 0ND</t>
  </si>
  <si>
    <t>B-5F10</t>
  </si>
  <si>
    <t>Wootton Wawen</t>
  </si>
  <si>
    <t>Wootton Hall</t>
  </si>
  <si>
    <t>B95 6EE</t>
  </si>
  <si>
    <t>Yew Tree</t>
  </si>
  <si>
    <t>151 Yew Tree Lane</t>
  </si>
  <si>
    <t>B26 1AY</t>
  </si>
  <si>
    <t>Ballysillan</t>
  </si>
  <si>
    <t>935-937 Crumlin Road</t>
  </si>
  <si>
    <t>BT14 8AB</t>
  </si>
  <si>
    <t>BT4T03</t>
  </si>
  <si>
    <t>BT</t>
  </si>
  <si>
    <t>Belfast</t>
  </si>
  <si>
    <t>Blackstaff</t>
  </si>
  <si>
    <t>129 Springfield Road</t>
  </si>
  <si>
    <t>BT12 7AE</t>
  </si>
  <si>
    <t>BT1M03</t>
  </si>
  <si>
    <t>BOI Culmore</t>
  </si>
  <si>
    <t>27 Culmore Road</t>
  </si>
  <si>
    <t>BT48 8JB</t>
  </si>
  <si>
    <t>BT3W04</t>
  </si>
  <si>
    <t>BT5F04</t>
  </si>
  <si>
    <t>BOI Lurgan</t>
  </si>
  <si>
    <t>13 Market Square Lurgan</t>
  </si>
  <si>
    <t>BT66 6AR</t>
  </si>
  <si>
    <t>BT1M02</t>
  </si>
  <si>
    <t>BT2T02</t>
  </si>
  <si>
    <t>BT3W02</t>
  </si>
  <si>
    <t>BT4T08</t>
  </si>
  <si>
    <t>BT5F01</t>
  </si>
  <si>
    <t>BOI Strand Road</t>
  </si>
  <si>
    <t>15 Strand Road</t>
  </si>
  <si>
    <t>BT48 7BT</t>
  </si>
  <si>
    <t>BT1M01</t>
  </si>
  <si>
    <t>BT2T03</t>
  </si>
  <si>
    <t>BT4T04</t>
  </si>
  <si>
    <t>Clabby</t>
  </si>
  <si>
    <t>124 Clabby Road</t>
  </si>
  <si>
    <t>BT75 0QY</t>
  </si>
  <si>
    <t>BT4T12</t>
  </si>
  <si>
    <t>Cullyhanna</t>
  </si>
  <si>
    <t>4 Skerriff Road</t>
  </si>
  <si>
    <t>BT35 0JG</t>
  </si>
  <si>
    <t>Derrymacash</t>
  </si>
  <si>
    <t>9 Derrymacash Road</t>
  </si>
  <si>
    <t>BT66 6LG</t>
  </si>
  <si>
    <t>Draperstown</t>
  </si>
  <si>
    <t>61 St Patricks St</t>
  </si>
  <si>
    <t>BT45 7AJ</t>
  </si>
  <si>
    <t>Jennymount</t>
  </si>
  <si>
    <t>Unit 3-5 30-42 York Road</t>
  </si>
  <si>
    <t>BT15 3HE</t>
  </si>
  <si>
    <t>Keady</t>
  </si>
  <si>
    <t>9 Victoria Street</t>
  </si>
  <si>
    <t>BT60 3SL</t>
  </si>
  <si>
    <t>Killycomain</t>
  </si>
  <si>
    <t>23/25 Gilford Road</t>
  </si>
  <si>
    <t>BT63 5EF</t>
  </si>
  <si>
    <t>Knock</t>
  </si>
  <si>
    <t>238 Gilford Road</t>
  </si>
  <si>
    <t>BT63 5LG</t>
  </si>
  <si>
    <t>Legahory</t>
  </si>
  <si>
    <t>Legahory Shopping Centre</t>
  </si>
  <si>
    <t>BT65 5BE</t>
  </si>
  <si>
    <t>0047112</t>
  </si>
  <si>
    <t>Londonderry Crown Office</t>
  </si>
  <si>
    <t>3 Custom House Street</t>
  </si>
  <si>
    <t>BT48 6AA</t>
  </si>
  <si>
    <t>Moira</t>
  </si>
  <si>
    <t>Main Street Moira</t>
  </si>
  <si>
    <t>BT67 0LE</t>
  </si>
  <si>
    <t>BT3W12</t>
  </si>
  <si>
    <t>Moneyneaney</t>
  </si>
  <si>
    <t>34 Moneyneaney Road</t>
  </si>
  <si>
    <t>BT45 7DZ</t>
  </si>
  <si>
    <t>Moneyreagh</t>
  </si>
  <si>
    <t>1 Hillmount Drive</t>
  </si>
  <si>
    <t>BT23 6BE</t>
  </si>
  <si>
    <t>Shankhill Road</t>
  </si>
  <si>
    <t>150 Peters Hill</t>
  </si>
  <si>
    <t>BT13 2AD</t>
  </si>
  <si>
    <t>BT3W03</t>
  </si>
  <si>
    <t>BT5F02</t>
  </si>
  <si>
    <t>The Diamond</t>
  </si>
  <si>
    <t>3 Bishop Street</t>
  </si>
  <si>
    <t>BT48 6PL</t>
  </si>
  <si>
    <t>The Rock</t>
  </si>
  <si>
    <t>141C Strand Road</t>
  </si>
  <si>
    <t>BT48 7PB</t>
  </si>
  <si>
    <t>Whiterock</t>
  </si>
  <si>
    <t>191/193 Whiterock Road</t>
  </si>
  <si>
    <t>BT12 7FW</t>
  </si>
  <si>
    <t>Bargeddie</t>
  </si>
  <si>
    <t>71-73 Rosebank Terrace Bargedd</t>
  </si>
  <si>
    <t>G69 7SG</t>
  </si>
  <si>
    <t>G-4T07</t>
  </si>
  <si>
    <t>G-</t>
  </si>
  <si>
    <t>Glasgow</t>
  </si>
  <si>
    <t>Blackwaterfoot</t>
  </si>
  <si>
    <t>The Post Office</t>
  </si>
  <si>
    <t>KA27 8EU</t>
  </si>
  <si>
    <t>G-3W05</t>
  </si>
  <si>
    <t>Bonnybridge</t>
  </si>
  <si>
    <t>25/27 High Street</t>
  </si>
  <si>
    <t>FK4 1BZ</t>
  </si>
  <si>
    <t>G-1M02</t>
  </si>
  <si>
    <t>Burnbank</t>
  </si>
  <si>
    <t>3 Burnbank Shopping Centre</t>
  </si>
  <si>
    <t>ML3 9HH</t>
  </si>
  <si>
    <t>G-4T01</t>
  </si>
  <si>
    <t>Burnfoot</t>
  </si>
  <si>
    <t>Kenilworth Avenue</t>
  </si>
  <si>
    <t>TD9 8EG</t>
  </si>
  <si>
    <t>G-1M06</t>
  </si>
  <si>
    <t>Castle Milk CFPO</t>
  </si>
  <si>
    <t>McColls 26-26a Castlemilk Arca</t>
  </si>
  <si>
    <t>G45 9AA</t>
  </si>
  <si>
    <t>G-2T02</t>
  </si>
  <si>
    <t>G-5F06</t>
  </si>
  <si>
    <t>Cathkin</t>
  </si>
  <si>
    <t>6-8 Braemar Road</t>
  </si>
  <si>
    <t>G73 5LJ</t>
  </si>
  <si>
    <t>Chirnside</t>
  </si>
  <si>
    <t>M &amp; G Renton</t>
  </si>
  <si>
    <t>TD11 3UF</t>
  </si>
  <si>
    <t>G-2T06</t>
  </si>
  <si>
    <t>IA90970378</t>
  </si>
  <si>
    <t>Dumbarton Road ATM</t>
  </si>
  <si>
    <t>1598 Dumbarton Road</t>
  </si>
  <si>
    <t>G14 9DB</t>
  </si>
  <si>
    <t>G-2T07</t>
  </si>
  <si>
    <t>G-4T03</t>
  </si>
  <si>
    <t>G-5F10</t>
  </si>
  <si>
    <t>Five Mile House</t>
  </si>
  <si>
    <t>121 Coupar Angus Road</t>
  </si>
  <si>
    <t>DD2 5QN</t>
  </si>
  <si>
    <t>G-2T01</t>
  </si>
  <si>
    <t>190843X</t>
  </si>
  <si>
    <t>Forehill</t>
  </si>
  <si>
    <t>23 Mount Oliphant Crescent</t>
  </si>
  <si>
    <t>KA7 3EN</t>
  </si>
  <si>
    <t>G-3W02</t>
  </si>
  <si>
    <t>Furnace</t>
  </si>
  <si>
    <t>PA32 8XN</t>
  </si>
  <si>
    <t>G-4T09</t>
  </si>
  <si>
    <t>0548324</t>
  </si>
  <si>
    <t>136 West Nile Street</t>
  </si>
  <si>
    <t>G1 2RD</t>
  </si>
  <si>
    <t>G-1M01</t>
  </si>
  <si>
    <t>G-1M09</t>
  </si>
  <si>
    <t>G-3W09</t>
  </si>
  <si>
    <t>G-4T04</t>
  </si>
  <si>
    <t>IA90975131</t>
  </si>
  <si>
    <t>Glasgow Mail Centre ATM</t>
  </si>
  <si>
    <t>20 Turner Road</t>
  </si>
  <si>
    <t>G21 1AA</t>
  </si>
  <si>
    <t>G-5F03</t>
  </si>
  <si>
    <t>Haggs</t>
  </si>
  <si>
    <t>120 Kilsyth Road</t>
  </si>
  <si>
    <t>FK4 1AG</t>
  </si>
  <si>
    <t>Jedburgh</t>
  </si>
  <si>
    <t>39 High Street</t>
  </si>
  <si>
    <t>TD8 6DQ</t>
  </si>
  <si>
    <t>G-4T05</t>
  </si>
  <si>
    <t>Kilmory</t>
  </si>
  <si>
    <t>Kilmory Public Hall</t>
  </si>
  <si>
    <t>KA27 8PQ</t>
  </si>
  <si>
    <t>Larkhall</t>
  </si>
  <si>
    <t>The Co-op Store 118 Union Stre</t>
  </si>
  <si>
    <t>ML9 1EQ</t>
  </si>
  <si>
    <t>Lochee</t>
  </si>
  <si>
    <t>163-167 High Street</t>
  </si>
  <si>
    <t>DD2 3DB</t>
  </si>
  <si>
    <t>Low Waters</t>
  </si>
  <si>
    <t>1 Birkhall Road</t>
  </si>
  <si>
    <t>ML3 8BG</t>
  </si>
  <si>
    <t>Maidenpark</t>
  </si>
  <si>
    <t>1/3 Gilburn Place</t>
  </si>
  <si>
    <t>EH51 0BE</t>
  </si>
  <si>
    <t>G-3W01</t>
  </si>
  <si>
    <t>Moodiesburn</t>
  </si>
  <si>
    <t>71 Glenmanor Avenue</t>
  </si>
  <si>
    <t>G69 0LB</t>
  </si>
  <si>
    <t>157843X</t>
  </si>
  <si>
    <t>Mossblown</t>
  </si>
  <si>
    <t>16 Station Road</t>
  </si>
  <si>
    <t>KA6 5DT</t>
  </si>
  <si>
    <t>Nitshill</t>
  </si>
  <si>
    <t>345 Nitshill Road</t>
  </si>
  <si>
    <t>G53 7BL</t>
  </si>
  <si>
    <t>Peebles</t>
  </si>
  <si>
    <t>14 Eastgate</t>
  </si>
  <si>
    <t>EH45 8AA</t>
  </si>
  <si>
    <t>Pollok</t>
  </si>
  <si>
    <t>Unit Z Silverburn Shopping Cen</t>
  </si>
  <si>
    <t>G53 6AG</t>
  </si>
  <si>
    <t>Ratho</t>
  </si>
  <si>
    <t>62 North Street</t>
  </si>
  <si>
    <t>EH28 8RR</t>
  </si>
  <si>
    <t>Rothesay</t>
  </si>
  <si>
    <t>1/1a Watergate</t>
  </si>
  <si>
    <t>PA20 9AB</t>
  </si>
  <si>
    <t>Sandbed</t>
  </si>
  <si>
    <t>7 Sandbed</t>
  </si>
  <si>
    <t>TD9 0HE</t>
  </si>
  <si>
    <t>Scotstoun</t>
  </si>
  <si>
    <t>1365-1367 Dumbarton Road</t>
  </si>
  <si>
    <t>G14 9XT</t>
  </si>
  <si>
    <t>G-2T03</t>
  </si>
  <si>
    <t>G-4T08</t>
  </si>
  <si>
    <t>St Mary's</t>
  </si>
  <si>
    <t>20 - 22 St Giles Terrqace</t>
  </si>
  <si>
    <t>DD3 9JQ</t>
  </si>
  <si>
    <t>St Ninians</t>
  </si>
  <si>
    <t>13 Main Street</t>
  </si>
  <si>
    <t>FK7 9AW</t>
  </si>
  <si>
    <t>Tobermory</t>
  </si>
  <si>
    <t>Hu's Gate Ledaig Car Park</t>
  </si>
  <si>
    <t>PA75 6NR</t>
  </si>
  <si>
    <t>Tollcross</t>
  </si>
  <si>
    <t>1050 Tollcross Road</t>
  </si>
  <si>
    <t>G32 8UN</t>
  </si>
  <si>
    <t>Yetholm</t>
  </si>
  <si>
    <t>Yetholm Village Shop High Stre</t>
  </si>
  <si>
    <t>TD5 8RA</t>
  </si>
  <si>
    <t>Bacton</t>
  </si>
  <si>
    <t>Shop Green</t>
  </si>
  <si>
    <t>IP14 4LG</t>
  </si>
  <si>
    <t>NR4T07</t>
  </si>
  <si>
    <t>NR</t>
  </si>
  <si>
    <t>London</t>
  </si>
  <si>
    <t>Remote coin store</t>
  </si>
  <si>
    <t>0611360</t>
  </si>
  <si>
    <t>Cromer</t>
  </si>
  <si>
    <t>10-11 High Street</t>
  </si>
  <si>
    <t>NR27 9HG</t>
  </si>
  <si>
    <t>NR4T06</t>
  </si>
  <si>
    <t>Friday Bridge</t>
  </si>
  <si>
    <t>Well End</t>
  </si>
  <si>
    <t>PE14 0HG</t>
  </si>
  <si>
    <t>NR1M03</t>
  </si>
  <si>
    <t>Gorefield</t>
  </si>
  <si>
    <t>High Road</t>
  </si>
  <si>
    <t>PE13 4PG</t>
  </si>
  <si>
    <t>Great Yarmouth CFPO</t>
  </si>
  <si>
    <t>183 King Street</t>
  </si>
  <si>
    <t>NR30 1LS</t>
  </si>
  <si>
    <t>NR3W08</t>
  </si>
  <si>
    <t>151136X</t>
  </si>
  <si>
    <t>Mundesley</t>
  </si>
  <si>
    <t>15 High Street</t>
  </si>
  <si>
    <t>NR11 8AE</t>
  </si>
  <si>
    <t>0051365</t>
  </si>
  <si>
    <t>North Walsham Crown Office</t>
  </si>
  <si>
    <t>New Road</t>
  </si>
  <si>
    <t>NR28 9AA</t>
  </si>
  <si>
    <t>Silver End</t>
  </si>
  <si>
    <t>The Broadway</t>
  </si>
  <si>
    <t>CM8 3RQ</t>
  </si>
  <si>
    <t>NR2T09</t>
  </si>
  <si>
    <t>Adel</t>
  </si>
  <si>
    <t>425 Otley Road</t>
  </si>
  <si>
    <t>LS16 6AJ</t>
  </si>
  <si>
    <t>S-5F05</t>
  </si>
  <si>
    <t>S-</t>
  </si>
  <si>
    <t>Barwick In Elmet</t>
  </si>
  <si>
    <t>Main Street</t>
  </si>
  <si>
    <t>LS15 4JQ</t>
  </si>
  <si>
    <t>S-2T01</t>
  </si>
  <si>
    <t>Butcher Hill</t>
  </si>
  <si>
    <t>179 Butcher Hill</t>
  </si>
  <si>
    <t>LS16 5DA</t>
  </si>
  <si>
    <t>Collingham</t>
  </si>
  <si>
    <t>LS22 5AS</t>
  </si>
  <si>
    <t>Follifoot</t>
  </si>
  <si>
    <t>HG3 1DU</t>
  </si>
  <si>
    <t>S-5F08</t>
  </si>
  <si>
    <t>Garforth</t>
  </si>
  <si>
    <t>14 Main Street</t>
  </si>
  <si>
    <t>LS25 1EY</t>
  </si>
  <si>
    <t>Ireland Wood</t>
  </si>
  <si>
    <t>72 Otley Old Road</t>
  </si>
  <si>
    <t>LS16 6LQ</t>
  </si>
  <si>
    <t>Markington</t>
  </si>
  <si>
    <t>High Street</t>
  </si>
  <si>
    <t>HG3 3NP</t>
  </si>
  <si>
    <t>S-4T01</t>
  </si>
  <si>
    <t>Meanwood</t>
  </si>
  <si>
    <t>12 Green Road</t>
  </si>
  <si>
    <t>LS6 4JP</t>
  </si>
  <si>
    <t>S-3W12</t>
  </si>
  <si>
    <t>Moortown</t>
  </si>
  <si>
    <t>Leeds Ind Co op 399 Harrogate</t>
  </si>
  <si>
    <t>LS17 6DJ</t>
  </si>
  <si>
    <t>S-1M03</t>
  </si>
  <si>
    <t>Old Lane</t>
  </si>
  <si>
    <t>89 Old Lane</t>
  </si>
  <si>
    <t>LS11 7AB</t>
  </si>
  <si>
    <t>Ripon</t>
  </si>
  <si>
    <t>1 Finkle Street</t>
  </si>
  <si>
    <t>HG4 1AA</t>
  </si>
  <si>
    <t>Starbeck</t>
  </si>
  <si>
    <t>51 High Street</t>
  </si>
  <si>
    <t>HG2 7LQ</t>
  </si>
  <si>
    <t>Street Lane CFPO</t>
  </si>
  <si>
    <t>61 Street Lane</t>
  </si>
  <si>
    <t>LS8 1AP</t>
  </si>
  <si>
    <t>Throstle Lane</t>
  </si>
  <si>
    <t>99/101 Throstle Lane</t>
  </si>
  <si>
    <t>LS10 4JD</t>
  </si>
  <si>
    <t>1</t>
  </si>
  <si>
    <t>2</t>
  </si>
  <si>
    <t>3</t>
  </si>
  <si>
    <t>4</t>
  </si>
  <si>
    <t>5</t>
  </si>
  <si>
    <t>Code</t>
  </si>
  <si>
    <t>Weekday</t>
  </si>
  <si>
    <t>CITSiteCode</t>
  </si>
  <si>
    <t>DistancePlanned</t>
  </si>
  <si>
    <t>CrewRequired</t>
  </si>
  <si>
    <t>Description</t>
  </si>
  <si>
    <t>ReferenceNumber</t>
  </si>
  <si>
    <t>MasterRouteStop</t>
  </si>
  <si>
    <t>SequenceNumber</t>
  </si>
  <si>
    <t>LocationCode</t>
  </si>
  <si>
    <t>ArrivalTime</t>
  </si>
  <si>
    <t>OnSiteTime</t>
  </si>
  <si>
    <t>DepartureTime</t>
  </si>
  <si>
    <t xml:space="preserve">Monday Route </t>
  </si>
  <si>
    <t xml:space="preserve">Tuesday Route </t>
  </si>
  <si>
    <t xml:space="preserve">Wednesday Route </t>
  </si>
  <si>
    <t xml:space="preserve">Thursday Route </t>
  </si>
  <si>
    <t xml:space="preserve">Friday Route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</si>
</sst>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20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0"/>
  <sheetViews>
    <sheetView workbookViewId="0">
      <selection activeCell="A3" sqref="A3:E110"/>
    </sheetView>
  </sheetViews>
  <sheetFormatPr defaultRowHeight="12.75" x14ac:dyDescent="0.2"/>
  <cols>
    <col min="1" max="1" width="10.875" style="16" bestFit="1" customWidth="1"/>
    <col min="2" max="2" width="21.5" customWidth="1"/>
    <col min="3" max="3" width="30.5" customWidth="1"/>
    <col min="5" max="5" width="9.5" style="17" customWidth="1"/>
    <col min="6" max="6" width="9" style="18"/>
    <col min="7" max="7" width="15.5" style="17" customWidth="1"/>
    <col min="8" max="8" width="13.125" style="17" bestFit="1" customWidth="1"/>
    <col min="9" max="9" width="13.375" customWidth="1"/>
    <col min="10" max="10" width="11.875" customWidth="1"/>
  </cols>
  <sheetData>
    <row r="1" spans="1:9" s="5" customFormat="1" ht="25.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11</v>
      </c>
      <c r="I1" s="4"/>
    </row>
    <row r="2" spans="1:9" s="10" customFormat="1" ht="11.25" hidden="1" x14ac:dyDescent="0.15">
      <c r="A2" s="6">
        <v>2572478</v>
      </c>
      <c r="B2" s="7" t="s">
        <v>12</v>
      </c>
      <c r="C2" s="7" t="s">
        <v>13</v>
      </c>
      <c r="D2" s="7" t="s">
        <v>14</v>
      </c>
      <c r="E2" s="8"/>
      <c r="F2" s="9" t="s">
        <v>16</v>
      </c>
      <c r="G2" s="8" t="s">
        <v>17</v>
      </c>
      <c r="H2" s="8" t="s">
        <v>17</v>
      </c>
      <c r="I2" s="7"/>
    </row>
    <row r="3" spans="1:9" s="10" customFormat="1" ht="11.25" x14ac:dyDescent="0.15">
      <c r="A3" s="6" t="s">
        <v>18</v>
      </c>
      <c r="B3" s="7" t="s">
        <v>19</v>
      </c>
      <c r="C3" s="7" t="s">
        <v>20</v>
      </c>
      <c r="D3" s="7" t="s">
        <v>21</v>
      </c>
      <c r="E3" s="8" t="s">
        <v>26</v>
      </c>
      <c r="F3" s="9" t="s">
        <v>16</v>
      </c>
      <c r="G3" s="8" t="s">
        <v>17</v>
      </c>
      <c r="H3" s="8" t="s">
        <v>17</v>
      </c>
      <c r="I3" s="7"/>
    </row>
    <row r="4" spans="1:9" s="10" customFormat="1" ht="11.25" x14ac:dyDescent="0.15">
      <c r="A4" s="6">
        <v>1602462</v>
      </c>
      <c r="B4" s="7" t="s">
        <v>27</v>
      </c>
      <c r="C4" s="7" t="s">
        <v>28</v>
      </c>
      <c r="D4" s="7" t="s">
        <v>29</v>
      </c>
      <c r="E4" s="8" t="s">
        <v>30</v>
      </c>
      <c r="F4" s="9" t="s">
        <v>16</v>
      </c>
      <c r="G4" s="8" t="s">
        <v>17</v>
      </c>
      <c r="H4" s="8" t="s">
        <v>17</v>
      </c>
      <c r="I4" s="7"/>
    </row>
    <row r="5" spans="1:9" s="10" customFormat="1" ht="11.25" hidden="1" x14ac:dyDescent="0.15">
      <c r="A5" s="6">
        <v>2292424</v>
      </c>
      <c r="B5" s="7" t="s">
        <v>31</v>
      </c>
      <c r="C5" s="7" t="s">
        <v>32</v>
      </c>
      <c r="D5" s="7" t="s">
        <v>33</v>
      </c>
      <c r="E5" s="8"/>
      <c r="F5" s="9" t="s">
        <v>16</v>
      </c>
      <c r="G5" s="8" t="s">
        <v>17</v>
      </c>
      <c r="H5" s="8" t="s">
        <v>17</v>
      </c>
      <c r="I5" s="7"/>
    </row>
    <row r="6" spans="1:9" s="10" customFormat="1" ht="11.25" hidden="1" x14ac:dyDescent="0.15">
      <c r="A6" s="6">
        <v>2662426</v>
      </c>
      <c r="B6" s="7" t="s">
        <v>35</v>
      </c>
      <c r="C6" s="7" t="s">
        <v>36</v>
      </c>
      <c r="D6" s="7" t="s">
        <v>37</v>
      </c>
      <c r="E6" s="8"/>
      <c r="F6" s="9" t="s">
        <v>16</v>
      </c>
      <c r="G6" s="8" t="s">
        <v>17</v>
      </c>
      <c r="H6" s="8" t="s">
        <v>17</v>
      </c>
      <c r="I6" s="7"/>
    </row>
    <row r="7" spans="1:9" s="10" customFormat="1" ht="11.25" hidden="1" x14ac:dyDescent="0.15">
      <c r="A7" s="6">
        <v>3302474</v>
      </c>
      <c r="B7" s="7" t="s">
        <v>38</v>
      </c>
      <c r="C7" s="7" t="s">
        <v>39</v>
      </c>
      <c r="D7" s="7" t="s">
        <v>40</v>
      </c>
      <c r="E7" s="8"/>
      <c r="F7" s="9" t="s">
        <v>16</v>
      </c>
      <c r="G7" s="8" t="s">
        <v>17</v>
      </c>
      <c r="H7" s="8" t="s">
        <v>17</v>
      </c>
      <c r="I7" s="7"/>
    </row>
    <row r="8" spans="1:9" s="10" customFormat="1" ht="11.25" hidden="1" x14ac:dyDescent="0.15">
      <c r="A8" s="6">
        <v>3072479</v>
      </c>
      <c r="B8" s="7" t="s">
        <v>41</v>
      </c>
      <c r="C8" s="7" t="s">
        <v>42</v>
      </c>
      <c r="D8" s="7" t="s">
        <v>43</v>
      </c>
      <c r="E8" s="8"/>
      <c r="F8" s="9" t="s">
        <v>16</v>
      </c>
      <c r="G8" s="8" t="s">
        <v>17</v>
      </c>
      <c r="H8" s="8" t="s">
        <v>17</v>
      </c>
      <c r="I8" s="7"/>
    </row>
    <row r="9" spans="1:9" s="10" customFormat="1" ht="11.25" hidden="1" x14ac:dyDescent="0.15">
      <c r="A9" s="6">
        <v>2582082</v>
      </c>
      <c r="B9" s="7" t="s">
        <v>44</v>
      </c>
      <c r="C9" s="7" t="s">
        <v>45</v>
      </c>
      <c r="D9" s="7" t="s">
        <v>46</v>
      </c>
      <c r="E9" s="8"/>
      <c r="F9" s="9" t="s">
        <v>16</v>
      </c>
      <c r="G9" s="8" t="s">
        <v>17</v>
      </c>
      <c r="H9" s="8" t="s">
        <v>17</v>
      </c>
      <c r="I9" s="7"/>
    </row>
    <row r="10" spans="1:9" s="10" customFormat="1" ht="11.25" hidden="1" x14ac:dyDescent="0.15">
      <c r="A10" s="6">
        <v>2322013</v>
      </c>
      <c r="B10" s="7" t="s">
        <v>48</v>
      </c>
      <c r="C10" s="7" t="s">
        <v>49</v>
      </c>
      <c r="D10" s="7" t="s">
        <v>50</v>
      </c>
      <c r="E10" s="8"/>
      <c r="F10" s="9" t="s">
        <v>16</v>
      </c>
      <c r="G10" s="8" t="s">
        <v>17</v>
      </c>
      <c r="H10" s="8" t="s">
        <v>17</v>
      </c>
      <c r="I10" s="7"/>
    </row>
    <row r="11" spans="1:9" s="10" customFormat="1" ht="11.25" hidden="1" x14ac:dyDescent="0.15">
      <c r="A11" s="6">
        <v>1762478</v>
      </c>
      <c r="B11" s="7" t="s">
        <v>51</v>
      </c>
      <c r="C11" s="7" t="s">
        <v>52</v>
      </c>
      <c r="D11" s="7" t="s">
        <v>53</v>
      </c>
      <c r="E11" s="8"/>
      <c r="F11" s="9" t="s">
        <v>16</v>
      </c>
      <c r="G11" s="8" t="s">
        <v>17</v>
      </c>
      <c r="H11" s="8" t="s">
        <v>17</v>
      </c>
      <c r="I11" s="7"/>
    </row>
    <row r="12" spans="1:9" s="10" customFormat="1" ht="11.25" hidden="1" x14ac:dyDescent="0.15">
      <c r="A12" s="11" t="s">
        <v>54</v>
      </c>
      <c r="B12" s="7" t="s">
        <v>55</v>
      </c>
      <c r="C12" s="7" t="s">
        <v>56</v>
      </c>
      <c r="D12" s="7" t="s">
        <v>57</v>
      </c>
      <c r="E12" s="8"/>
      <c r="F12" s="9" t="s">
        <v>16</v>
      </c>
      <c r="G12" s="8" t="s">
        <v>17</v>
      </c>
      <c r="H12" s="8" t="s">
        <v>17</v>
      </c>
      <c r="I12" s="7"/>
    </row>
    <row r="13" spans="1:9" s="10" customFormat="1" ht="11.25" hidden="1" x14ac:dyDescent="0.15">
      <c r="A13" s="6">
        <v>3262472</v>
      </c>
      <c r="B13" s="7" t="s">
        <v>58</v>
      </c>
      <c r="C13" s="7" t="s">
        <v>59</v>
      </c>
      <c r="D13" s="7" t="s">
        <v>60</v>
      </c>
      <c r="E13" s="8"/>
      <c r="F13" s="9" t="s">
        <v>16</v>
      </c>
      <c r="G13" s="8" t="s">
        <v>17</v>
      </c>
      <c r="H13" s="8" t="s">
        <v>17</v>
      </c>
      <c r="I13" s="7"/>
    </row>
    <row r="14" spans="1:9" s="10" customFormat="1" ht="11.25" hidden="1" x14ac:dyDescent="0.15">
      <c r="A14" s="6">
        <v>3332462</v>
      </c>
      <c r="B14" s="7" t="s">
        <v>61</v>
      </c>
      <c r="C14" s="7" t="s">
        <v>62</v>
      </c>
      <c r="D14" s="7" t="s">
        <v>63</v>
      </c>
      <c r="E14" s="8"/>
      <c r="F14" s="9" t="s">
        <v>16</v>
      </c>
      <c r="G14" s="8" t="s">
        <v>17</v>
      </c>
      <c r="H14" s="8" t="s">
        <v>17</v>
      </c>
      <c r="I14" s="7"/>
    </row>
    <row r="15" spans="1:9" s="10" customFormat="1" ht="11.25" hidden="1" x14ac:dyDescent="0.15">
      <c r="A15" s="6">
        <v>2312425</v>
      </c>
      <c r="B15" s="7" t="s">
        <v>65</v>
      </c>
      <c r="C15" s="7" t="s">
        <v>66</v>
      </c>
      <c r="D15" s="7" t="s">
        <v>67</v>
      </c>
      <c r="E15" s="8"/>
      <c r="F15" s="9" t="s">
        <v>16</v>
      </c>
      <c r="G15" s="8" t="s">
        <v>17</v>
      </c>
      <c r="H15" s="8" t="s">
        <v>17</v>
      </c>
      <c r="I15" s="7"/>
    </row>
    <row r="16" spans="1:9" s="10" customFormat="1" ht="11.25" hidden="1" x14ac:dyDescent="0.15">
      <c r="A16" s="6">
        <v>3112012</v>
      </c>
      <c r="B16" s="7" t="s">
        <v>68</v>
      </c>
      <c r="C16" s="7" t="s">
        <v>69</v>
      </c>
      <c r="D16" s="7" t="s">
        <v>70</v>
      </c>
      <c r="E16" s="8"/>
      <c r="F16" s="9" t="s">
        <v>16</v>
      </c>
      <c r="G16" s="8" t="s">
        <v>17</v>
      </c>
      <c r="H16" s="8" t="s">
        <v>17</v>
      </c>
      <c r="I16" s="7"/>
    </row>
    <row r="17" spans="1:9" s="10" customFormat="1" ht="11.25" hidden="1" x14ac:dyDescent="0.15">
      <c r="A17" s="11" t="s">
        <v>72</v>
      </c>
      <c r="B17" s="7" t="s">
        <v>73</v>
      </c>
      <c r="C17" s="7" t="s">
        <v>74</v>
      </c>
      <c r="D17" s="7" t="s">
        <v>75</v>
      </c>
      <c r="E17" s="8"/>
      <c r="F17" s="9" t="s">
        <v>16</v>
      </c>
      <c r="G17" s="8" t="s">
        <v>17</v>
      </c>
      <c r="H17" s="8" t="s">
        <v>17</v>
      </c>
      <c r="I17" s="7"/>
    </row>
    <row r="18" spans="1:9" s="10" customFormat="1" ht="11.25" x14ac:dyDescent="0.15">
      <c r="A18" s="6">
        <v>1562460</v>
      </c>
      <c r="B18" s="7" t="s">
        <v>76</v>
      </c>
      <c r="C18" s="7" t="s">
        <v>77</v>
      </c>
      <c r="D18" s="7" t="s">
        <v>78</v>
      </c>
      <c r="E18" s="8" t="s">
        <v>30</v>
      </c>
      <c r="F18" s="9" t="s">
        <v>16</v>
      </c>
      <c r="G18" s="8" t="s">
        <v>17</v>
      </c>
      <c r="H18" s="8" t="s">
        <v>17</v>
      </c>
      <c r="I18" s="7"/>
    </row>
    <row r="19" spans="1:9" s="10" customFormat="1" ht="11.25" hidden="1" x14ac:dyDescent="0.15">
      <c r="A19" s="6">
        <v>3782018</v>
      </c>
      <c r="B19" s="7" t="s">
        <v>79</v>
      </c>
      <c r="C19" s="7" t="s">
        <v>80</v>
      </c>
      <c r="D19" s="7" t="s">
        <v>81</v>
      </c>
      <c r="E19" s="8"/>
      <c r="F19" s="9" t="s">
        <v>16</v>
      </c>
      <c r="G19" s="8" t="s">
        <v>17</v>
      </c>
      <c r="H19" s="8" t="s">
        <v>17</v>
      </c>
      <c r="I19" s="7"/>
    </row>
    <row r="20" spans="1:9" s="10" customFormat="1" ht="11.25" hidden="1" x14ac:dyDescent="0.15">
      <c r="A20" s="6">
        <v>2676184</v>
      </c>
      <c r="B20" s="7" t="s">
        <v>82</v>
      </c>
      <c r="C20" s="7" t="s">
        <v>82</v>
      </c>
      <c r="D20" s="7" t="s">
        <v>83</v>
      </c>
      <c r="E20" s="8"/>
      <c r="F20" s="9" t="s">
        <v>16</v>
      </c>
      <c r="G20" s="8" t="s">
        <v>17</v>
      </c>
      <c r="H20" s="8" t="s">
        <v>17</v>
      </c>
      <c r="I20" s="7"/>
    </row>
    <row r="21" spans="1:9" s="10" customFormat="1" ht="11.25" hidden="1" x14ac:dyDescent="0.15">
      <c r="A21" s="6">
        <v>4652010</v>
      </c>
      <c r="B21" s="7" t="s">
        <v>84</v>
      </c>
      <c r="C21" s="7" t="s">
        <v>85</v>
      </c>
      <c r="D21" s="7" t="s">
        <v>86</v>
      </c>
      <c r="E21" s="8"/>
      <c r="F21" s="9" t="s">
        <v>16</v>
      </c>
      <c r="G21" s="8" t="s">
        <v>17</v>
      </c>
      <c r="H21" s="8" t="s">
        <v>17</v>
      </c>
      <c r="I21" s="7"/>
    </row>
    <row r="22" spans="1:9" s="10" customFormat="1" ht="11.25" hidden="1" x14ac:dyDescent="0.15">
      <c r="A22" s="11" t="s">
        <v>87</v>
      </c>
      <c r="B22" s="7" t="s">
        <v>88</v>
      </c>
      <c r="C22" s="7" t="s">
        <v>85</v>
      </c>
      <c r="D22" s="7" t="s">
        <v>86</v>
      </c>
      <c r="E22" s="8"/>
      <c r="F22" s="9" t="s">
        <v>16</v>
      </c>
      <c r="G22" s="8" t="s">
        <v>17</v>
      </c>
      <c r="H22" s="8" t="s">
        <v>17</v>
      </c>
      <c r="I22" s="7"/>
    </row>
    <row r="23" spans="1:9" s="10" customFormat="1" ht="11.25" hidden="1" x14ac:dyDescent="0.15">
      <c r="A23" s="6">
        <v>1582011</v>
      </c>
      <c r="B23" s="7" t="s">
        <v>89</v>
      </c>
      <c r="C23" s="7" t="s">
        <v>90</v>
      </c>
      <c r="D23" s="7" t="s">
        <v>91</v>
      </c>
      <c r="E23" s="8"/>
      <c r="F23" s="9" t="s">
        <v>16</v>
      </c>
      <c r="G23" s="8" t="s">
        <v>17</v>
      </c>
      <c r="H23" s="8" t="s">
        <v>17</v>
      </c>
      <c r="I23" s="7"/>
    </row>
    <row r="24" spans="1:9" s="10" customFormat="1" ht="11.25" hidden="1" x14ac:dyDescent="0.15">
      <c r="A24" s="6">
        <v>3912388</v>
      </c>
      <c r="B24" s="7" t="s">
        <v>92</v>
      </c>
      <c r="C24" s="7" t="s">
        <v>93</v>
      </c>
      <c r="D24" s="7" t="s">
        <v>94</v>
      </c>
      <c r="E24" s="8"/>
      <c r="F24" s="9" t="s">
        <v>16</v>
      </c>
      <c r="G24" s="8" t="s">
        <v>17</v>
      </c>
      <c r="H24" s="8" t="s">
        <v>17</v>
      </c>
      <c r="I24" s="7"/>
    </row>
    <row r="25" spans="1:9" s="10" customFormat="1" ht="11.25" hidden="1" x14ac:dyDescent="0.15">
      <c r="A25" s="6">
        <v>4192389</v>
      </c>
      <c r="B25" s="7" t="s">
        <v>96</v>
      </c>
      <c r="C25" s="7" t="s">
        <v>97</v>
      </c>
      <c r="D25" s="7" t="s">
        <v>98</v>
      </c>
      <c r="E25" s="8"/>
      <c r="F25" s="9" t="s">
        <v>16</v>
      </c>
      <c r="G25" s="8" t="s">
        <v>17</v>
      </c>
      <c r="H25" s="8" t="s">
        <v>17</v>
      </c>
      <c r="I25" s="7"/>
    </row>
    <row r="26" spans="1:9" s="10" customFormat="1" ht="11.25" hidden="1" x14ac:dyDescent="0.15">
      <c r="A26" s="6">
        <v>3832015</v>
      </c>
      <c r="B26" s="7" t="s">
        <v>99</v>
      </c>
      <c r="C26" s="7" t="s">
        <v>100</v>
      </c>
      <c r="D26" s="7" t="s">
        <v>101</v>
      </c>
      <c r="E26" s="8"/>
      <c r="F26" s="9" t="s">
        <v>16</v>
      </c>
      <c r="G26" s="8" t="s">
        <v>17</v>
      </c>
      <c r="H26" s="8" t="s">
        <v>17</v>
      </c>
      <c r="I26" s="7"/>
    </row>
    <row r="27" spans="1:9" s="10" customFormat="1" ht="11.25" x14ac:dyDescent="0.15">
      <c r="A27" s="11" t="s">
        <v>102</v>
      </c>
      <c r="B27" s="7" t="s">
        <v>103</v>
      </c>
      <c r="C27" s="7" t="s">
        <v>104</v>
      </c>
      <c r="D27" s="7" t="s">
        <v>105</v>
      </c>
      <c r="E27" s="8" t="s">
        <v>106</v>
      </c>
      <c r="F27" s="9" t="s">
        <v>16</v>
      </c>
      <c r="G27" s="8" t="s">
        <v>17</v>
      </c>
      <c r="H27" s="8" t="s">
        <v>17</v>
      </c>
      <c r="I27" s="7"/>
    </row>
    <row r="28" spans="1:9" s="10" customFormat="1" ht="11.25" hidden="1" x14ac:dyDescent="0.15">
      <c r="A28" s="6">
        <v>3322467</v>
      </c>
      <c r="B28" s="7" t="s">
        <v>107</v>
      </c>
      <c r="C28" s="7" t="s">
        <v>108</v>
      </c>
      <c r="D28" s="7" t="s">
        <v>109</v>
      </c>
      <c r="E28" s="8"/>
      <c r="F28" s="9" t="s">
        <v>16</v>
      </c>
      <c r="G28" s="8" t="s">
        <v>17</v>
      </c>
      <c r="H28" s="8" t="s">
        <v>17</v>
      </c>
      <c r="I28" s="7"/>
    </row>
    <row r="29" spans="1:9" s="10" customFormat="1" ht="11.25" hidden="1" x14ac:dyDescent="0.15">
      <c r="A29" s="6">
        <v>4392019</v>
      </c>
      <c r="B29" s="7" t="s">
        <v>110</v>
      </c>
      <c r="C29" s="7" t="s">
        <v>111</v>
      </c>
      <c r="D29" s="7" t="s">
        <v>112</v>
      </c>
      <c r="E29" s="8"/>
      <c r="F29" s="9" t="s">
        <v>16</v>
      </c>
      <c r="G29" s="8" t="s">
        <v>17</v>
      </c>
      <c r="H29" s="8" t="s">
        <v>17</v>
      </c>
      <c r="I29" s="7"/>
    </row>
    <row r="30" spans="1:9" s="10" customFormat="1" ht="11.25" hidden="1" x14ac:dyDescent="0.15">
      <c r="A30" s="6">
        <v>4237048</v>
      </c>
      <c r="B30" s="7" t="s">
        <v>113</v>
      </c>
      <c r="C30" s="7" t="s">
        <v>114</v>
      </c>
      <c r="D30" s="7" t="s">
        <v>115</v>
      </c>
      <c r="E30" s="8"/>
      <c r="F30" s="9" t="s">
        <v>117</v>
      </c>
      <c r="G30" s="8" t="s">
        <v>118</v>
      </c>
      <c r="H30" s="8" t="s">
        <v>118</v>
      </c>
      <c r="I30" s="7"/>
    </row>
    <row r="31" spans="1:9" s="10" customFormat="1" ht="11.25" hidden="1" x14ac:dyDescent="0.15">
      <c r="A31" s="6">
        <v>3777049</v>
      </c>
      <c r="B31" s="7" t="s">
        <v>119</v>
      </c>
      <c r="C31" s="7" t="s">
        <v>120</v>
      </c>
      <c r="D31" s="7" t="s">
        <v>121</v>
      </c>
      <c r="E31" s="8"/>
      <c r="F31" s="9" t="s">
        <v>117</v>
      </c>
      <c r="G31" s="8" t="s">
        <v>118</v>
      </c>
      <c r="H31" s="8" t="s">
        <v>118</v>
      </c>
      <c r="I31" s="7"/>
    </row>
    <row r="32" spans="1:9" s="10" customFormat="1" ht="11.25" x14ac:dyDescent="0.15">
      <c r="A32" s="6">
        <v>9000051307</v>
      </c>
      <c r="B32" s="7" t="s">
        <v>123</v>
      </c>
      <c r="C32" s="7" t="s">
        <v>124</v>
      </c>
      <c r="D32" s="7" t="s">
        <v>125</v>
      </c>
      <c r="E32" s="8" t="s">
        <v>127</v>
      </c>
      <c r="F32" s="9" t="s">
        <v>117</v>
      </c>
      <c r="G32" s="8" t="s">
        <v>118</v>
      </c>
      <c r="H32" s="8" t="s">
        <v>118</v>
      </c>
      <c r="I32" s="7"/>
    </row>
    <row r="33" spans="1:9" s="10" customFormat="1" ht="11.25" x14ac:dyDescent="0.15">
      <c r="A33" s="6">
        <v>9100022842</v>
      </c>
      <c r="B33" s="7" t="s">
        <v>128</v>
      </c>
      <c r="C33" s="7" t="s">
        <v>129</v>
      </c>
      <c r="D33" s="7" t="s">
        <v>130</v>
      </c>
      <c r="E33" s="8" t="s">
        <v>135</v>
      </c>
      <c r="F33" s="9" t="s">
        <v>117</v>
      </c>
      <c r="G33" s="8" t="s">
        <v>118</v>
      </c>
      <c r="H33" s="8" t="s">
        <v>118</v>
      </c>
      <c r="I33" s="7"/>
    </row>
    <row r="34" spans="1:9" s="10" customFormat="1" ht="11.25" x14ac:dyDescent="0.15">
      <c r="A34" s="6">
        <v>9100022823</v>
      </c>
      <c r="B34" s="7" t="s">
        <v>136</v>
      </c>
      <c r="C34" s="7" t="s">
        <v>137</v>
      </c>
      <c r="D34" s="7" t="s">
        <v>138</v>
      </c>
      <c r="E34" s="8" t="s">
        <v>127</v>
      </c>
      <c r="F34" s="9" t="s">
        <v>117</v>
      </c>
      <c r="G34" s="8" t="s">
        <v>118</v>
      </c>
      <c r="H34" s="8" t="s">
        <v>118</v>
      </c>
      <c r="I34" s="7"/>
    </row>
    <row r="35" spans="1:9" s="10" customFormat="1" ht="11.25" hidden="1" x14ac:dyDescent="0.15">
      <c r="A35" s="6">
        <v>1237586</v>
      </c>
      <c r="B35" s="7" t="s">
        <v>142</v>
      </c>
      <c r="C35" s="7" t="s">
        <v>143</v>
      </c>
      <c r="D35" s="7" t="s">
        <v>144</v>
      </c>
      <c r="E35" s="8"/>
      <c r="F35" s="9" t="s">
        <v>117</v>
      </c>
      <c r="G35" s="8" t="s">
        <v>118</v>
      </c>
      <c r="H35" s="8" t="s">
        <v>118</v>
      </c>
      <c r="I35" s="7"/>
    </row>
    <row r="36" spans="1:9" s="10" customFormat="1" ht="11.25" hidden="1" x14ac:dyDescent="0.15">
      <c r="A36" s="6">
        <v>1607138</v>
      </c>
      <c r="B36" s="7" t="s">
        <v>146</v>
      </c>
      <c r="C36" s="7" t="s">
        <v>147</v>
      </c>
      <c r="D36" s="7" t="s">
        <v>148</v>
      </c>
      <c r="E36" s="8"/>
      <c r="F36" s="9" t="s">
        <v>117</v>
      </c>
      <c r="G36" s="8" t="s">
        <v>118</v>
      </c>
      <c r="H36" s="8" t="s">
        <v>118</v>
      </c>
      <c r="I36" s="7"/>
    </row>
    <row r="37" spans="1:9" s="10" customFormat="1" ht="11.25" x14ac:dyDescent="0.15">
      <c r="A37" s="6">
        <v>2827158</v>
      </c>
      <c r="B37" s="7" t="s">
        <v>149</v>
      </c>
      <c r="C37" s="7" t="s">
        <v>150</v>
      </c>
      <c r="D37" s="7" t="s">
        <v>151</v>
      </c>
      <c r="E37" s="8" t="s">
        <v>135</v>
      </c>
      <c r="F37" s="9" t="s">
        <v>117</v>
      </c>
      <c r="G37" s="8" t="s">
        <v>118</v>
      </c>
      <c r="H37" s="8" t="s">
        <v>118</v>
      </c>
      <c r="I37" s="7"/>
    </row>
    <row r="38" spans="1:9" s="10" customFormat="1" ht="11.25" hidden="1" x14ac:dyDescent="0.15">
      <c r="A38" s="6">
        <v>2057026</v>
      </c>
      <c r="B38" s="7" t="s">
        <v>152</v>
      </c>
      <c r="C38" s="7" t="s">
        <v>153</v>
      </c>
      <c r="D38" s="7" t="s">
        <v>154</v>
      </c>
      <c r="E38" s="8"/>
      <c r="F38" s="9" t="s">
        <v>117</v>
      </c>
      <c r="G38" s="8" t="s">
        <v>118</v>
      </c>
      <c r="H38" s="8" t="s">
        <v>118</v>
      </c>
      <c r="I38" s="7"/>
    </row>
    <row r="39" spans="1:9" s="10" customFormat="1" ht="11.25" hidden="1" x14ac:dyDescent="0.15">
      <c r="A39" s="6">
        <v>2377047</v>
      </c>
      <c r="B39" s="7" t="s">
        <v>155</v>
      </c>
      <c r="C39" s="7" t="s">
        <v>156</v>
      </c>
      <c r="D39" s="7" t="s">
        <v>157</v>
      </c>
      <c r="E39" s="8"/>
      <c r="F39" s="9" t="s">
        <v>117</v>
      </c>
      <c r="G39" s="8" t="s">
        <v>118</v>
      </c>
      <c r="H39" s="8" t="s">
        <v>118</v>
      </c>
      <c r="I39" s="7"/>
    </row>
    <row r="40" spans="1:9" s="10" customFormat="1" ht="11.25" hidden="1" x14ac:dyDescent="0.15">
      <c r="A40" s="6">
        <v>3447154</v>
      </c>
      <c r="B40" s="7" t="s">
        <v>158</v>
      </c>
      <c r="C40" s="7" t="s">
        <v>159</v>
      </c>
      <c r="D40" s="7" t="s">
        <v>160</v>
      </c>
      <c r="E40" s="8"/>
      <c r="F40" s="9" t="s">
        <v>117</v>
      </c>
      <c r="G40" s="8" t="s">
        <v>118</v>
      </c>
      <c r="H40" s="8" t="s">
        <v>118</v>
      </c>
      <c r="I40" s="7"/>
    </row>
    <row r="41" spans="1:9" s="10" customFormat="1" ht="11.25" hidden="1" x14ac:dyDescent="0.15">
      <c r="A41" s="6">
        <v>1577158</v>
      </c>
      <c r="B41" s="7" t="s">
        <v>161</v>
      </c>
      <c r="C41" s="7" t="s">
        <v>162</v>
      </c>
      <c r="D41" s="7" t="s">
        <v>163</v>
      </c>
      <c r="E41" s="8"/>
      <c r="F41" s="9" t="s">
        <v>117</v>
      </c>
      <c r="G41" s="8" t="s">
        <v>118</v>
      </c>
      <c r="H41" s="8" t="s">
        <v>118</v>
      </c>
      <c r="I41" s="7"/>
    </row>
    <row r="42" spans="1:9" s="10" customFormat="1" ht="11.25" hidden="1" x14ac:dyDescent="0.15">
      <c r="A42" s="6">
        <v>1647156</v>
      </c>
      <c r="B42" s="7" t="s">
        <v>164</v>
      </c>
      <c r="C42" s="7" t="s">
        <v>165</v>
      </c>
      <c r="D42" s="7" t="s">
        <v>166</v>
      </c>
      <c r="E42" s="8"/>
      <c r="F42" s="9" t="s">
        <v>117</v>
      </c>
      <c r="G42" s="8" t="s">
        <v>118</v>
      </c>
      <c r="H42" s="8" t="s">
        <v>118</v>
      </c>
      <c r="I42" s="7"/>
    </row>
    <row r="43" spans="1:9" s="10" customFormat="1" ht="11.25" x14ac:dyDescent="0.15">
      <c r="A43" s="6">
        <v>1657151</v>
      </c>
      <c r="B43" s="7" t="s">
        <v>167</v>
      </c>
      <c r="C43" s="7" t="s">
        <v>168</v>
      </c>
      <c r="D43" s="7" t="s">
        <v>169</v>
      </c>
      <c r="E43" s="8" t="s">
        <v>135</v>
      </c>
      <c r="F43" s="9" t="s">
        <v>117</v>
      </c>
      <c r="G43" s="8" t="s">
        <v>118</v>
      </c>
      <c r="H43" s="8" t="s">
        <v>118</v>
      </c>
      <c r="I43" s="7"/>
    </row>
    <row r="44" spans="1:9" s="10" customFormat="1" ht="11.25" x14ac:dyDescent="0.15">
      <c r="A44" s="6" t="s">
        <v>170</v>
      </c>
      <c r="B44" s="7" t="s">
        <v>171</v>
      </c>
      <c r="C44" s="7" t="s">
        <v>172</v>
      </c>
      <c r="D44" s="7" t="s">
        <v>173</v>
      </c>
      <c r="E44" s="8" t="s">
        <v>127</v>
      </c>
      <c r="F44" s="9" t="s">
        <v>117</v>
      </c>
      <c r="G44" s="8" t="s">
        <v>118</v>
      </c>
      <c r="H44" s="8" t="s">
        <v>118</v>
      </c>
      <c r="I44" s="7"/>
    </row>
    <row r="45" spans="1:9" s="10" customFormat="1" ht="11.25" hidden="1" x14ac:dyDescent="0.15">
      <c r="A45" s="6">
        <v>1857150</v>
      </c>
      <c r="B45" s="7" t="s">
        <v>174</v>
      </c>
      <c r="C45" s="7" t="s">
        <v>175</v>
      </c>
      <c r="D45" s="7" t="s">
        <v>176</v>
      </c>
      <c r="E45" s="8"/>
      <c r="F45" s="9" t="s">
        <v>117</v>
      </c>
      <c r="G45" s="8" t="s">
        <v>118</v>
      </c>
      <c r="H45" s="8" t="s">
        <v>118</v>
      </c>
      <c r="I45" s="7"/>
    </row>
    <row r="46" spans="1:9" s="10" customFormat="1" ht="11.25" hidden="1" x14ac:dyDescent="0.15">
      <c r="A46" s="6">
        <v>2087022</v>
      </c>
      <c r="B46" s="7" t="s">
        <v>178</v>
      </c>
      <c r="C46" s="7" t="s">
        <v>179</v>
      </c>
      <c r="D46" s="7" t="s">
        <v>180</v>
      </c>
      <c r="E46" s="8"/>
      <c r="F46" s="9" t="s">
        <v>117</v>
      </c>
      <c r="G46" s="8" t="s">
        <v>118</v>
      </c>
      <c r="H46" s="8" t="s">
        <v>118</v>
      </c>
      <c r="I46" s="7"/>
    </row>
    <row r="47" spans="1:9" s="10" customFormat="1" ht="11.25" hidden="1" x14ac:dyDescent="0.15">
      <c r="A47" s="6">
        <v>2597047</v>
      </c>
      <c r="B47" s="7" t="s">
        <v>181</v>
      </c>
      <c r="C47" s="7" t="s">
        <v>182</v>
      </c>
      <c r="D47" s="7" t="s">
        <v>183</v>
      </c>
      <c r="E47" s="8"/>
      <c r="F47" s="9" t="s">
        <v>117</v>
      </c>
      <c r="G47" s="8" t="s">
        <v>118</v>
      </c>
      <c r="H47" s="8" t="s">
        <v>118</v>
      </c>
      <c r="I47" s="7"/>
    </row>
    <row r="48" spans="1:9" s="10" customFormat="1" ht="11.25" x14ac:dyDescent="0.15">
      <c r="A48" s="6">
        <v>3937046</v>
      </c>
      <c r="B48" s="7" t="s">
        <v>184</v>
      </c>
      <c r="C48" s="7" t="s">
        <v>185</v>
      </c>
      <c r="D48" s="7" t="s">
        <v>186</v>
      </c>
      <c r="E48" s="8" t="s">
        <v>188</v>
      </c>
      <c r="F48" s="9" t="s">
        <v>117</v>
      </c>
      <c r="G48" s="8" t="s">
        <v>118</v>
      </c>
      <c r="H48" s="8" t="s">
        <v>118</v>
      </c>
      <c r="I48" s="7"/>
    </row>
    <row r="49" spans="1:9" s="10" customFormat="1" ht="11.25" hidden="1" x14ac:dyDescent="0.15">
      <c r="A49" s="6">
        <v>2037114</v>
      </c>
      <c r="B49" s="7" t="s">
        <v>189</v>
      </c>
      <c r="C49" s="7" t="s">
        <v>190</v>
      </c>
      <c r="D49" s="7" t="s">
        <v>191</v>
      </c>
      <c r="E49" s="8"/>
      <c r="F49" s="9" t="s">
        <v>117</v>
      </c>
      <c r="G49" s="8" t="s">
        <v>118</v>
      </c>
      <c r="H49" s="8" t="s">
        <v>118</v>
      </c>
      <c r="I49" s="7"/>
    </row>
    <row r="50" spans="1:9" s="10" customFormat="1" ht="11.25" hidden="1" x14ac:dyDescent="0.15">
      <c r="A50" s="6">
        <v>1777114</v>
      </c>
      <c r="B50" s="7" t="s">
        <v>192</v>
      </c>
      <c r="C50" s="7" t="s">
        <v>193</v>
      </c>
      <c r="D50" s="7" t="s">
        <v>194</v>
      </c>
      <c r="E50" s="8"/>
      <c r="F50" s="9" t="s">
        <v>117</v>
      </c>
      <c r="G50" s="8" t="s">
        <v>118</v>
      </c>
      <c r="H50" s="8" t="s">
        <v>118</v>
      </c>
      <c r="I50" s="7"/>
    </row>
    <row r="51" spans="1:9" s="10" customFormat="1" ht="11.25" x14ac:dyDescent="0.15">
      <c r="A51" s="6">
        <v>3217043</v>
      </c>
      <c r="B51" s="7" t="s">
        <v>195</v>
      </c>
      <c r="C51" s="7" t="s">
        <v>196</v>
      </c>
      <c r="D51" s="7" t="s">
        <v>197</v>
      </c>
      <c r="E51" s="8" t="s">
        <v>188</v>
      </c>
      <c r="F51" s="9" t="s">
        <v>117</v>
      </c>
      <c r="G51" s="8" t="s">
        <v>118</v>
      </c>
      <c r="H51" s="8" t="s">
        <v>118</v>
      </c>
      <c r="I51" s="7"/>
    </row>
    <row r="52" spans="1:9" s="10" customFormat="1" ht="11.25" hidden="1" x14ac:dyDescent="0.15">
      <c r="A52" s="6">
        <v>1118323</v>
      </c>
      <c r="B52" s="7" t="s">
        <v>198</v>
      </c>
      <c r="C52" s="7" t="s">
        <v>199</v>
      </c>
      <c r="D52" s="7" t="s">
        <v>200</v>
      </c>
      <c r="E52" s="8"/>
      <c r="F52" s="9" t="s">
        <v>202</v>
      </c>
      <c r="G52" s="8" t="s">
        <v>203</v>
      </c>
      <c r="H52" s="8" t="s">
        <v>203</v>
      </c>
      <c r="I52" s="7"/>
    </row>
    <row r="53" spans="1:9" s="10" customFormat="1" ht="11.25" hidden="1" x14ac:dyDescent="0.15">
      <c r="A53" s="6">
        <v>1478435</v>
      </c>
      <c r="B53" s="7" t="s">
        <v>204</v>
      </c>
      <c r="C53" s="7" t="s">
        <v>205</v>
      </c>
      <c r="D53" s="7" t="s">
        <v>206</v>
      </c>
      <c r="E53" s="8"/>
      <c r="F53" s="9" t="s">
        <v>202</v>
      </c>
      <c r="G53" s="8" t="s">
        <v>203</v>
      </c>
      <c r="H53" s="8" t="s">
        <v>203</v>
      </c>
      <c r="I53" s="7"/>
    </row>
    <row r="54" spans="1:9" s="10" customFormat="1" ht="11.25" hidden="1" x14ac:dyDescent="0.15">
      <c r="A54" s="6">
        <v>1548689</v>
      </c>
      <c r="B54" s="7" t="s">
        <v>208</v>
      </c>
      <c r="C54" s="7" t="s">
        <v>209</v>
      </c>
      <c r="D54" s="7" t="s">
        <v>210</v>
      </c>
      <c r="E54" s="8"/>
      <c r="F54" s="9" t="s">
        <v>202</v>
      </c>
      <c r="G54" s="8" t="s">
        <v>203</v>
      </c>
      <c r="H54" s="8" t="s">
        <v>203</v>
      </c>
      <c r="I54" s="7"/>
    </row>
    <row r="55" spans="1:9" s="10" customFormat="1" ht="11.25" hidden="1" x14ac:dyDescent="0.15">
      <c r="A55" s="6">
        <v>3738329</v>
      </c>
      <c r="B55" s="7" t="s">
        <v>212</v>
      </c>
      <c r="C55" s="7" t="s">
        <v>213</v>
      </c>
      <c r="D55" s="7" t="s">
        <v>214</v>
      </c>
      <c r="E55" s="8"/>
      <c r="F55" s="9" t="s">
        <v>202</v>
      </c>
      <c r="G55" s="8" t="s">
        <v>203</v>
      </c>
      <c r="H55" s="8" t="s">
        <v>203</v>
      </c>
      <c r="I55" s="7"/>
    </row>
    <row r="56" spans="1:9" s="10" customFormat="1" ht="11.25" hidden="1" x14ac:dyDescent="0.15">
      <c r="A56" s="6">
        <v>1548301</v>
      </c>
      <c r="B56" s="7" t="s">
        <v>216</v>
      </c>
      <c r="C56" s="7" t="s">
        <v>217</v>
      </c>
      <c r="D56" s="7" t="s">
        <v>218</v>
      </c>
      <c r="E56" s="8"/>
      <c r="F56" s="9" t="s">
        <v>202</v>
      </c>
      <c r="G56" s="8" t="s">
        <v>203</v>
      </c>
      <c r="H56" s="8" t="s">
        <v>203</v>
      </c>
      <c r="I56" s="7"/>
    </row>
    <row r="57" spans="1:9" s="10" customFormat="1" ht="11.25" x14ac:dyDescent="0.15">
      <c r="A57" s="6">
        <v>3528324</v>
      </c>
      <c r="B57" s="7" t="s">
        <v>220</v>
      </c>
      <c r="C57" s="7" t="s">
        <v>221</v>
      </c>
      <c r="D57" s="7" t="s">
        <v>222</v>
      </c>
      <c r="E57" s="8" t="s">
        <v>224</v>
      </c>
      <c r="F57" s="9" t="s">
        <v>202</v>
      </c>
      <c r="G57" s="8" t="s">
        <v>203</v>
      </c>
      <c r="H57" s="8" t="s">
        <v>203</v>
      </c>
      <c r="I57" s="7"/>
    </row>
    <row r="58" spans="1:9" s="10" customFormat="1" ht="11.25" hidden="1" x14ac:dyDescent="0.15">
      <c r="A58" s="6">
        <v>2888327</v>
      </c>
      <c r="B58" s="7" t="s">
        <v>225</v>
      </c>
      <c r="C58" s="7" t="s">
        <v>226</v>
      </c>
      <c r="D58" s="7" t="s">
        <v>227</v>
      </c>
      <c r="E58" s="8"/>
      <c r="F58" s="9" t="s">
        <v>202</v>
      </c>
      <c r="G58" s="8" t="s">
        <v>203</v>
      </c>
      <c r="H58" s="8" t="s">
        <v>203</v>
      </c>
      <c r="I58" s="7"/>
    </row>
    <row r="59" spans="1:9" s="10" customFormat="1" ht="11.25" hidden="1" x14ac:dyDescent="0.15">
      <c r="A59" s="6">
        <v>1958305</v>
      </c>
      <c r="B59" s="7" t="s">
        <v>228</v>
      </c>
      <c r="C59" s="7" t="s">
        <v>229</v>
      </c>
      <c r="D59" s="7" t="s">
        <v>230</v>
      </c>
      <c r="E59" s="8"/>
      <c r="F59" s="9" t="s">
        <v>202</v>
      </c>
      <c r="G59" s="8" t="s">
        <v>203</v>
      </c>
      <c r="H59" s="8" t="s">
        <v>203</v>
      </c>
      <c r="I59" s="7"/>
    </row>
    <row r="60" spans="1:9" s="10" customFormat="1" ht="11.25" x14ac:dyDescent="0.15">
      <c r="A60" s="11" t="s">
        <v>232</v>
      </c>
      <c r="B60" s="7" t="s">
        <v>233</v>
      </c>
      <c r="C60" s="7" t="s">
        <v>234</v>
      </c>
      <c r="D60" s="7" t="s">
        <v>235</v>
      </c>
      <c r="E60" s="8" t="s">
        <v>238</v>
      </c>
      <c r="F60" s="9" t="s">
        <v>202</v>
      </c>
      <c r="G60" s="8" t="s">
        <v>203</v>
      </c>
      <c r="H60" s="8" t="s">
        <v>203</v>
      </c>
      <c r="I60" s="7"/>
    </row>
    <row r="61" spans="1:9" s="10" customFormat="1" ht="11.25" hidden="1" x14ac:dyDescent="0.15">
      <c r="A61" s="6">
        <v>3058204</v>
      </c>
      <c r="B61" s="7" t="s">
        <v>239</v>
      </c>
      <c r="C61" s="7" t="s">
        <v>240</v>
      </c>
      <c r="D61" s="7" t="s">
        <v>241</v>
      </c>
      <c r="E61" s="8"/>
      <c r="F61" s="9" t="s">
        <v>202</v>
      </c>
      <c r="G61" s="8" t="s">
        <v>203</v>
      </c>
      <c r="H61" s="8" t="s">
        <v>203</v>
      </c>
      <c r="I61" s="7"/>
    </row>
    <row r="62" spans="1:9" s="10" customFormat="1" ht="11.25" hidden="1" x14ac:dyDescent="0.15">
      <c r="A62" s="11" t="s">
        <v>243</v>
      </c>
      <c r="B62" s="7" t="s">
        <v>244</v>
      </c>
      <c r="C62" s="7" t="s">
        <v>245</v>
      </c>
      <c r="D62" s="7" t="s">
        <v>246</v>
      </c>
      <c r="E62" s="8"/>
      <c r="F62" s="9" t="s">
        <v>202</v>
      </c>
      <c r="G62" s="8" t="s">
        <v>203</v>
      </c>
      <c r="H62" s="8" t="s">
        <v>203</v>
      </c>
      <c r="I62" s="7"/>
    </row>
    <row r="63" spans="1:9" s="10" customFormat="1" ht="11.25" hidden="1" x14ac:dyDescent="0.15">
      <c r="A63" s="6">
        <v>1778587</v>
      </c>
      <c r="B63" s="7" t="s">
        <v>248</v>
      </c>
      <c r="C63" s="7" t="s">
        <v>205</v>
      </c>
      <c r="D63" s="7" t="s">
        <v>249</v>
      </c>
      <c r="E63" s="8"/>
      <c r="F63" s="9" t="s">
        <v>202</v>
      </c>
      <c r="G63" s="8" t="s">
        <v>203</v>
      </c>
      <c r="H63" s="8" t="s">
        <v>203</v>
      </c>
      <c r="I63" s="7"/>
    </row>
    <row r="64" spans="1:9" s="10" customFormat="1" ht="11.25" hidden="1" x14ac:dyDescent="0.15">
      <c r="A64" s="6" t="s">
        <v>251</v>
      </c>
      <c r="B64" s="7" t="s">
        <v>203</v>
      </c>
      <c r="C64" s="7" t="s">
        <v>252</v>
      </c>
      <c r="D64" s="7" t="s">
        <v>253</v>
      </c>
      <c r="E64" s="8"/>
      <c r="F64" s="9" t="s">
        <v>202</v>
      </c>
      <c r="G64" s="8" t="s">
        <v>203</v>
      </c>
      <c r="H64" s="8" t="s">
        <v>203</v>
      </c>
      <c r="I64" s="7"/>
    </row>
    <row r="65" spans="1:9" s="10" customFormat="1" ht="11.25" x14ac:dyDescent="0.15">
      <c r="A65" s="6" t="s">
        <v>251</v>
      </c>
      <c r="B65" s="7" t="s">
        <v>203</v>
      </c>
      <c r="C65" s="7" t="s">
        <v>252</v>
      </c>
      <c r="D65" s="7" t="s">
        <v>253</v>
      </c>
      <c r="E65" s="8" t="s">
        <v>224</v>
      </c>
      <c r="F65" s="9" t="s">
        <v>202</v>
      </c>
      <c r="G65" s="8" t="s">
        <v>203</v>
      </c>
      <c r="H65" s="8" t="s">
        <v>203</v>
      </c>
      <c r="I65" s="7"/>
    </row>
    <row r="66" spans="1:9" s="15" customFormat="1" ht="11.25" x14ac:dyDescent="0.15">
      <c r="A66" s="11" t="s">
        <v>258</v>
      </c>
      <c r="B66" s="12" t="s">
        <v>259</v>
      </c>
      <c r="C66" s="12" t="s">
        <v>260</v>
      </c>
      <c r="D66" s="12" t="s">
        <v>261</v>
      </c>
      <c r="E66" s="13" t="s">
        <v>262</v>
      </c>
      <c r="F66" s="14" t="s">
        <v>202</v>
      </c>
      <c r="G66" s="13" t="s">
        <v>203</v>
      </c>
      <c r="H66" s="13" t="s">
        <v>203</v>
      </c>
      <c r="I66" s="12"/>
    </row>
    <row r="67" spans="1:9" s="10" customFormat="1" ht="11.25" hidden="1" x14ac:dyDescent="0.15">
      <c r="A67" s="6">
        <v>1508687</v>
      </c>
      <c r="B67" s="7" t="s">
        <v>263</v>
      </c>
      <c r="C67" s="7" t="s">
        <v>264</v>
      </c>
      <c r="D67" s="7" t="s">
        <v>265</v>
      </c>
      <c r="E67" s="8"/>
      <c r="F67" s="9" t="s">
        <v>202</v>
      </c>
      <c r="G67" s="8" t="s">
        <v>203</v>
      </c>
      <c r="H67" s="8" t="s">
        <v>203</v>
      </c>
      <c r="I67" s="7"/>
    </row>
    <row r="68" spans="1:9" s="10" customFormat="1" ht="11.25" hidden="1" x14ac:dyDescent="0.15">
      <c r="A68" s="6">
        <v>1248308</v>
      </c>
      <c r="B68" s="7" t="s">
        <v>266</v>
      </c>
      <c r="C68" s="7" t="s">
        <v>267</v>
      </c>
      <c r="D68" s="7" t="s">
        <v>268</v>
      </c>
      <c r="E68" s="8"/>
      <c r="F68" s="9" t="s">
        <v>202</v>
      </c>
      <c r="G68" s="8" t="s">
        <v>203</v>
      </c>
      <c r="H68" s="8" t="s">
        <v>203</v>
      </c>
      <c r="I68" s="7"/>
    </row>
    <row r="69" spans="1:9" s="10" customFormat="1" ht="11.25" hidden="1" x14ac:dyDescent="0.15">
      <c r="A69" s="6">
        <v>1528432</v>
      </c>
      <c r="B69" s="7" t="s">
        <v>270</v>
      </c>
      <c r="C69" s="7" t="s">
        <v>271</v>
      </c>
      <c r="D69" s="7" t="s">
        <v>272</v>
      </c>
      <c r="E69" s="8"/>
      <c r="F69" s="9" t="s">
        <v>202</v>
      </c>
      <c r="G69" s="8" t="s">
        <v>203</v>
      </c>
      <c r="H69" s="8" t="s">
        <v>203</v>
      </c>
      <c r="I69" s="7"/>
    </row>
    <row r="70" spans="1:9" s="10" customFormat="1" ht="11.25" hidden="1" x14ac:dyDescent="0.15">
      <c r="A70" s="6">
        <v>3708322</v>
      </c>
      <c r="B70" s="7" t="s">
        <v>273</v>
      </c>
      <c r="C70" s="7" t="s">
        <v>274</v>
      </c>
      <c r="D70" s="7" t="s">
        <v>275</v>
      </c>
      <c r="E70" s="8"/>
      <c r="F70" s="9" t="s">
        <v>202</v>
      </c>
      <c r="G70" s="8" t="s">
        <v>203</v>
      </c>
      <c r="H70" s="8" t="s">
        <v>203</v>
      </c>
      <c r="I70" s="7"/>
    </row>
    <row r="71" spans="1:9" s="10" customFormat="1" ht="11.25" hidden="1" x14ac:dyDescent="0.15">
      <c r="A71" s="6">
        <v>1208209</v>
      </c>
      <c r="B71" s="7" t="s">
        <v>276</v>
      </c>
      <c r="C71" s="7" t="s">
        <v>277</v>
      </c>
      <c r="D71" s="7" t="s">
        <v>278</v>
      </c>
      <c r="E71" s="8"/>
      <c r="F71" s="9" t="s">
        <v>202</v>
      </c>
      <c r="G71" s="8" t="s">
        <v>203</v>
      </c>
      <c r="H71" s="8" t="s">
        <v>203</v>
      </c>
      <c r="I71" s="7"/>
    </row>
    <row r="72" spans="1:9" s="10" customFormat="1" ht="11.25" hidden="1" x14ac:dyDescent="0.15">
      <c r="A72" s="6">
        <v>1498320</v>
      </c>
      <c r="B72" s="7" t="s">
        <v>279</v>
      </c>
      <c r="C72" s="7" t="s">
        <v>280</v>
      </c>
      <c r="D72" s="7" t="s">
        <v>281</v>
      </c>
      <c r="E72" s="8"/>
      <c r="F72" s="9" t="s">
        <v>202</v>
      </c>
      <c r="G72" s="8" t="s">
        <v>203</v>
      </c>
      <c r="H72" s="8" t="s">
        <v>203</v>
      </c>
      <c r="I72" s="7"/>
    </row>
    <row r="73" spans="1:9" s="10" customFormat="1" ht="11.25" hidden="1" x14ac:dyDescent="0.15">
      <c r="A73" s="6">
        <v>1908685</v>
      </c>
      <c r="B73" s="7" t="s">
        <v>282</v>
      </c>
      <c r="C73" s="7" t="s">
        <v>283</v>
      </c>
      <c r="D73" s="7" t="s">
        <v>284</v>
      </c>
      <c r="E73" s="8"/>
      <c r="F73" s="9" t="s">
        <v>202</v>
      </c>
      <c r="G73" s="8" t="s">
        <v>203</v>
      </c>
      <c r="H73" s="8" t="s">
        <v>203</v>
      </c>
      <c r="I73" s="7"/>
    </row>
    <row r="74" spans="1:9" s="10" customFormat="1" ht="11.25" hidden="1" x14ac:dyDescent="0.15">
      <c r="A74" s="6">
        <v>2158558</v>
      </c>
      <c r="B74" s="7" t="s">
        <v>286</v>
      </c>
      <c r="C74" s="7" t="s">
        <v>287</v>
      </c>
      <c r="D74" s="7" t="s">
        <v>288</v>
      </c>
      <c r="E74" s="8"/>
      <c r="F74" s="9" t="s">
        <v>202</v>
      </c>
      <c r="G74" s="8" t="s">
        <v>203</v>
      </c>
      <c r="H74" s="8" t="s">
        <v>203</v>
      </c>
      <c r="I74" s="7"/>
    </row>
    <row r="75" spans="1:9" s="10" customFormat="1" ht="11.25" hidden="1" x14ac:dyDescent="0.15">
      <c r="A75" s="11" t="s">
        <v>289</v>
      </c>
      <c r="B75" s="7" t="s">
        <v>290</v>
      </c>
      <c r="C75" s="7" t="s">
        <v>291</v>
      </c>
      <c r="D75" s="7" t="s">
        <v>292</v>
      </c>
      <c r="E75" s="8"/>
      <c r="F75" s="9" t="s">
        <v>202</v>
      </c>
      <c r="G75" s="8" t="s">
        <v>203</v>
      </c>
      <c r="H75" s="8" t="s">
        <v>203</v>
      </c>
      <c r="I75" s="7"/>
    </row>
    <row r="76" spans="1:9" s="10" customFormat="1" ht="11.25" hidden="1" x14ac:dyDescent="0.15">
      <c r="A76" s="6">
        <v>2278324</v>
      </c>
      <c r="B76" s="7" t="s">
        <v>293</v>
      </c>
      <c r="C76" s="7" t="s">
        <v>294</v>
      </c>
      <c r="D76" s="7" t="s">
        <v>295</v>
      </c>
      <c r="E76" s="8"/>
      <c r="F76" s="9" t="s">
        <v>202</v>
      </c>
      <c r="G76" s="8" t="s">
        <v>203</v>
      </c>
      <c r="H76" s="8" t="s">
        <v>203</v>
      </c>
      <c r="I76" s="7"/>
    </row>
    <row r="77" spans="1:9" s="10" customFormat="1" ht="11.25" hidden="1" x14ac:dyDescent="0.15">
      <c r="A77" s="6">
        <v>1278304</v>
      </c>
      <c r="B77" s="7" t="s">
        <v>296</v>
      </c>
      <c r="C77" s="7" t="s">
        <v>297</v>
      </c>
      <c r="D77" s="7" t="s">
        <v>298</v>
      </c>
      <c r="E77" s="8"/>
      <c r="F77" s="9" t="s">
        <v>202</v>
      </c>
      <c r="G77" s="8" t="s">
        <v>203</v>
      </c>
      <c r="H77" s="8" t="s">
        <v>203</v>
      </c>
      <c r="I77" s="7"/>
    </row>
    <row r="78" spans="1:9" s="10" customFormat="1" ht="11.25" hidden="1" x14ac:dyDescent="0.15">
      <c r="A78" s="6">
        <v>3798321</v>
      </c>
      <c r="B78" s="7" t="s">
        <v>299</v>
      </c>
      <c r="C78" s="7" t="s">
        <v>300</v>
      </c>
      <c r="D78" s="7" t="s">
        <v>301</v>
      </c>
      <c r="E78" s="8"/>
      <c r="F78" s="9" t="s">
        <v>202</v>
      </c>
      <c r="G78" s="8" t="s">
        <v>203</v>
      </c>
      <c r="H78" s="8" t="s">
        <v>203</v>
      </c>
      <c r="I78" s="7"/>
    </row>
    <row r="79" spans="1:9" s="10" customFormat="1" ht="11.25" hidden="1" x14ac:dyDescent="0.15">
      <c r="A79" s="6">
        <v>2028247</v>
      </c>
      <c r="B79" s="7" t="s">
        <v>302</v>
      </c>
      <c r="C79" s="7" t="s">
        <v>303</v>
      </c>
      <c r="D79" s="7" t="s">
        <v>304</v>
      </c>
      <c r="E79" s="8"/>
      <c r="F79" s="9" t="s">
        <v>202</v>
      </c>
      <c r="G79" s="8" t="s">
        <v>203</v>
      </c>
      <c r="H79" s="8" t="s">
        <v>203</v>
      </c>
      <c r="I79" s="7"/>
    </row>
    <row r="80" spans="1:9" s="10" customFormat="1" ht="11.25" hidden="1" x14ac:dyDescent="0.15">
      <c r="A80" s="6">
        <v>1038591</v>
      </c>
      <c r="B80" s="7" t="s">
        <v>305</v>
      </c>
      <c r="C80" s="7" t="s">
        <v>306</v>
      </c>
      <c r="D80" s="7" t="s">
        <v>307</v>
      </c>
      <c r="E80" s="8"/>
      <c r="F80" s="9" t="s">
        <v>202</v>
      </c>
      <c r="G80" s="8" t="s">
        <v>203</v>
      </c>
      <c r="H80" s="8" t="s">
        <v>203</v>
      </c>
      <c r="I80" s="7"/>
    </row>
    <row r="81" spans="1:11" s="10" customFormat="1" ht="11.25" hidden="1" x14ac:dyDescent="0.15">
      <c r="A81" s="6">
        <v>1868306</v>
      </c>
      <c r="B81" s="7" t="s">
        <v>308</v>
      </c>
      <c r="C81" s="7" t="s">
        <v>309</v>
      </c>
      <c r="D81" s="7" t="s">
        <v>310</v>
      </c>
      <c r="E81" s="8"/>
      <c r="F81" s="9" t="s">
        <v>202</v>
      </c>
      <c r="G81" s="8" t="s">
        <v>203</v>
      </c>
      <c r="H81" s="8" t="s">
        <v>203</v>
      </c>
      <c r="I81" s="7"/>
    </row>
    <row r="82" spans="1:11" s="10" customFormat="1" ht="11.25" hidden="1" x14ac:dyDescent="0.15">
      <c r="A82" s="6">
        <v>3928322</v>
      </c>
      <c r="B82" s="7" t="s">
        <v>311</v>
      </c>
      <c r="C82" s="7" t="s">
        <v>312</v>
      </c>
      <c r="D82" s="7" t="s">
        <v>313</v>
      </c>
      <c r="E82" s="8"/>
      <c r="F82" s="9" t="s">
        <v>202</v>
      </c>
      <c r="G82" s="8" t="s">
        <v>203</v>
      </c>
      <c r="H82" s="8" t="s">
        <v>203</v>
      </c>
      <c r="I82" s="7"/>
    </row>
    <row r="83" spans="1:11" s="10" customFormat="1" ht="11.25" hidden="1" x14ac:dyDescent="0.15">
      <c r="A83" s="6">
        <v>3088200</v>
      </c>
      <c r="B83" s="7" t="s">
        <v>316</v>
      </c>
      <c r="C83" s="7" t="s">
        <v>317</v>
      </c>
      <c r="D83" s="7" t="s">
        <v>318</v>
      </c>
      <c r="E83" s="8"/>
      <c r="F83" s="9" t="s">
        <v>202</v>
      </c>
      <c r="G83" s="8" t="s">
        <v>203</v>
      </c>
      <c r="H83" s="8" t="s">
        <v>203</v>
      </c>
      <c r="I83" s="7"/>
    </row>
    <row r="84" spans="1:11" s="10" customFormat="1" ht="11.25" hidden="1" x14ac:dyDescent="0.15">
      <c r="A84" s="6">
        <v>1298682</v>
      </c>
      <c r="B84" s="7" t="s">
        <v>319</v>
      </c>
      <c r="C84" s="7" t="s">
        <v>320</v>
      </c>
      <c r="D84" s="7" t="s">
        <v>321</v>
      </c>
      <c r="E84" s="8"/>
      <c r="F84" s="9" t="s">
        <v>202</v>
      </c>
      <c r="G84" s="8" t="s">
        <v>203</v>
      </c>
      <c r="H84" s="8" t="s">
        <v>203</v>
      </c>
      <c r="I84" s="7"/>
    </row>
    <row r="85" spans="1:11" s="10" customFormat="1" ht="11.25" hidden="1" x14ac:dyDescent="0.15">
      <c r="A85" s="6">
        <v>1718584</v>
      </c>
      <c r="B85" s="7" t="s">
        <v>322</v>
      </c>
      <c r="C85" s="7" t="s">
        <v>323</v>
      </c>
      <c r="D85" s="7" t="s">
        <v>324</v>
      </c>
      <c r="E85" s="8"/>
      <c r="F85" s="9" t="s">
        <v>202</v>
      </c>
      <c r="G85" s="8" t="s">
        <v>203</v>
      </c>
      <c r="H85" s="8" t="s">
        <v>203</v>
      </c>
      <c r="I85" s="7"/>
    </row>
    <row r="86" spans="1:11" s="10" customFormat="1" ht="11.25" x14ac:dyDescent="0.15">
      <c r="A86" s="6">
        <v>2658321</v>
      </c>
      <c r="B86" s="7" t="s">
        <v>325</v>
      </c>
      <c r="C86" s="7" t="s">
        <v>326</v>
      </c>
      <c r="D86" s="7" t="s">
        <v>327</v>
      </c>
      <c r="E86" s="8" t="s">
        <v>224</v>
      </c>
      <c r="F86" s="9" t="s">
        <v>202</v>
      </c>
      <c r="G86" s="8" t="s">
        <v>203</v>
      </c>
      <c r="H86" s="8" t="s">
        <v>203</v>
      </c>
      <c r="I86" s="7"/>
    </row>
    <row r="87" spans="1:11" s="10" customFormat="1" ht="11.25" hidden="1" x14ac:dyDescent="0.15">
      <c r="A87" s="6">
        <v>1988301</v>
      </c>
      <c r="B87" s="7" t="s">
        <v>328</v>
      </c>
      <c r="C87" s="7" t="s">
        <v>329</v>
      </c>
      <c r="D87" s="7" t="s">
        <v>330</v>
      </c>
      <c r="E87" s="8"/>
      <c r="F87" s="9" t="s">
        <v>202</v>
      </c>
      <c r="G87" s="8" t="s">
        <v>203</v>
      </c>
      <c r="H87" s="8" t="s">
        <v>203</v>
      </c>
      <c r="I87" s="7"/>
    </row>
    <row r="88" spans="1:11" s="10" customFormat="1" ht="11.25" hidden="1" x14ac:dyDescent="0.15">
      <c r="A88" s="6">
        <v>2481308</v>
      </c>
      <c r="B88" s="7" t="s">
        <v>331</v>
      </c>
      <c r="C88" s="7" t="s">
        <v>332</v>
      </c>
      <c r="D88" s="7" t="s">
        <v>333</v>
      </c>
      <c r="E88" s="8"/>
      <c r="F88" s="9" t="s">
        <v>335</v>
      </c>
      <c r="G88" s="8" t="s">
        <v>336</v>
      </c>
      <c r="H88" s="8" t="s">
        <v>17</v>
      </c>
      <c r="I88" s="7" t="s">
        <v>337</v>
      </c>
    </row>
    <row r="89" spans="1:11" s="10" customFormat="1" ht="11.25" hidden="1" x14ac:dyDescent="0.15">
      <c r="A89" s="6" t="s">
        <v>338</v>
      </c>
      <c r="B89" s="7" t="s">
        <v>339</v>
      </c>
      <c r="C89" s="7" t="s">
        <v>340</v>
      </c>
      <c r="D89" s="7" t="s">
        <v>341</v>
      </c>
      <c r="E89" s="8"/>
      <c r="F89" s="9" t="s">
        <v>335</v>
      </c>
      <c r="G89" s="8" t="s">
        <v>336</v>
      </c>
      <c r="H89" s="8" t="s">
        <v>17</v>
      </c>
      <c r="I89" s="7" t="s">
        <v>337</v>
      </c>
    </row>
    <row r="90" spans="1:11" s="10" customFormat="1" ht="11.25" hidden="1" x14ac:dyDescent="0.15">
      <c r="A90" s="6">
        <v>3232301</v>
      </c>
      <c r="B90" s="7" t="s">
        <v>343</v>
      </c>
      <c r="C90" s="7" t="s">
        <v>344</v>
      </c>
      <c r="D90" s="7" t="s">
        <v>345</v>
      </c>
      <c r="E90" s="8"/>
      <c r="F90" s="9" t="s">
        <v>335</v>
      </c>
      <c r="G90" s="8" t="s">
        <v>336</v>
      </c>
      <c r="H90" s="8" t="s">
        <v>17</v>
      </c>
      <c r="I90" s="7" t="s">
        <v>337</v>
      </c>
    </row>
    <row r="91" spans="1:11" s="10" customFormat="1" ht="11.25" hidden="1" x14ac:dyDescent="0.15">
      <c r="A91" s="6">
        <v>3242307</v>
      </c>
      <c r="B91" s="7" t="s">
        <v>347</v>
      </c>
      <c r="C91" s="7" t="s">
        <v>348</v>
      </c>
      <c r="D91" s="7" t="s">
        <v>349</v>
      </c>
      <c r="E91" s="8"/>
      <c r="F91" s="9" t="s">
        <v>335</v>
      </c>
      <c r="G91" s="8" t="s">
        <v>336</v>
      </c>
      <c r="H91" s="8" t="s">
        <v>17</v>
      </c>
      <c r="I91" s="7" t="s">
        <v>337</v>
      </c>
    </row>
    <row r="92" spans="1:11" s="10" customFormat="1" ht="11.25" hidden="1" x14ac:dyDescent="0.15">
      <c r="A92" s="6">
        <v>5201365</v>
      </c>
      <c r="B92" s="7" t="s">
        <v>350</v>
      </c>
      <c r="C92" s="7" t="s">
        <v>351</v>
      </c>
      <c r="D92" s="7" t="s">
        <v>352</v>
      </c>
      <c r="E92" s="8"/>
      <c r="F92" s="9" t="s">
        <v>335</v>
      </c>
      <c r="G92" s="8" t="s">
        <v>336</v>
      </c>
      <c r="H92" s="8" t="s">
        <v>17</v>
      </c>
      <c r="I92" s="7" t="s">
        <v>337</v>
      </c>
    </row>
    <row r="93" spans="1:11" s="10" customFormat="1" ht="11.25" hidden="1" x14ac:dyDescent="0.15">
      <c r="A93" s="11" t="s">
        <v>354</v>
      </c>
      <c r="B93" s="7" t="s">
        <v>355</v>
      </c>
      <c r="C93" s="7" t="s">
        <v>356</v>
      </c>
      <c r="D93" s="7" t="s">
        <v>357</v>
      </c>
      <c r="E93" s="8"/>
      <c r="F93" s="9" t="s">
        <v>335</v>
      </c>
      <c r="G93" s="8" t="s">
        <v>336</v>
      </c>
      <c r="H93" s="8" t="s">
        <v>17</v>
      </c>
      <c r="I93" s="7" t="s">
        <v>337</v>
      </c>
    </row>
    <row r="94" spans="1:11" s="10" customFormat="1" ht="11.25" hidden="1" x14ac:dyDescent="0.15">
      <c r="A94" s="6" t="s">
        <v>358</v>
      </c>
      <c r="B94" s="7" t="s">
        <v>359</v>
      </c>
      <c r="C94" s="7" t="s">
        <v>360</v>
      </c>
      <c r="D94" s="7" t="s">
        <v>361</v>
      </c>
      <c r="E94" s="8"/>
      <c r="F94" s="9" t="s">
        <v>335</v>
      </c>
      <c r="G94" s="8" t="s">
        <v>336</v>
      </c>
      <c r="H94" s="8" t="s">
        <v>17</v>
      </c>
      <c r="I94" s="7" t="s">
        <v>337</v>
      </c>
    </row>
    <row r="95" spans="1:11" s="10" customFormat="1" ht="11.25" hidden="1" x14ac:dyDescent="0.15">
      <c r="A95" s="6">
        <v>1001140</v>
      </c>
      <c r="B95" s="7" t="s">
        <v>362</v>
      </c>
      <c r="C95" s="7" t="s">
        <v>363</v>
      </c>
      <c r="D95" s="7" t="s">
        <v>364</v>
      </c>
      <c r="E95" s="8"/>
      <c r="F95" s="9" t="s">
        <v>335</v>
      </c>
      <c r="G95" s="8" t="s">
        <v>336</v>
      </c>
      <c r="H95" s="8" t="s">
        <v>17</v>
      </c>
      <c r="I95" s="7" t="s">
        <v>337</v>
      </c>
    </row>
    <row r="96" spans="1:11" x14ac:dyDescent="0.2">
      <c r="A96" s="6">
        <v>1523236</v>
      </c>
      <c r="B96" s="7" t="s">
        <v>366</v>
      </c>
      <c r="C96" s="7" t="s">
        <v>367</v>
      </c>
      <c r="D96" s="7" t="s">
        <v>368</v>
      </c>
      <c r="E96" s="8" t="s">
        <v>369</v>
      </c>
      <c r="F96" s="9" t="s">
        <v>370</v>
      </c>
      <c r="G96" s="8" t="s">
        <v>17</v>
      </c>
      <c r="H96" s="8" t="s">
        <v>17</v>
      </c>
      <c r="I96" s="7" t="s">
        <v>337</v>
      </c>
      <c r="J96" s="10"/>
      <c r="K96" s="10"/>
    </row>
    <row r="97" spans="1:11" hidden="1" x14ac:dyDescent="0.2">
      <c r="A97" s="6">
        <v>1593234</v>
      </c>
      <c r="B97" s="7" t="s">
        <v>371</v>
      </c>
      <c r="C97" s="7" t="s">
        <v>372</v>
      </c>
      <c r="D97" s="7" t="s">
        <v>373</v>
      </c>
      <c r="E97" s="8"/>
      <c r="F97" s="9" t="s">
        <v>370</v>
      </c>
      <c r="G97" s="8" t="s">
        <v>17</v>
      </c>
      <c r="H97" s="8" t="s">
        <v>17</v>
      </c>
      <c r="I97" s="7" t="s">
        <v>337</v>
      </c>
      <c r="J97" s="10"/>
      <c r="K97" s="10"/>
    </row>
    <row r="98" spans="1:11" s="10" customFormat="1" ht="11.25" x14ac:dyDescent="0.15">
      <c r="A98" s="6">
        <v>1913239</v>
      </c>
      <c r="B98" s="7" t="s">
        <v>375</v>
      </c>
      <c r="C98" s="7" t="s">
        <v>376</v>
      </c>
      <c r="D98" s="7" t="s">
        <v>377</v>
      </c>
      <c r="E98" s="8" t="s">
        <v>369</v>
      </c>
      <c r="F98" s="9" t="s">
        <v>370</v>
      </c>
      <c r="G98" s="8" t="s">
        <v>17</v>
      </c>
      <c r="H98" s="8" t="s">
        <v>17</v>
      </c>
      <c r="I98" s="7" t="s">
        <v>337</v>
      </c>
    </row>
    <row r="99" spans="1:11" s="10" customFormat="1" ht="11.25" hidden="1" x14ac:dyDescent="0.15">
      <c r="A99" s="6">
        <v>1963236</v>
      </c>
      <c r="B99" s="7" t="s">
        <v>378</v>
      </c>
      <c r="C99" s="7" t="s">
        <v>372</v>
      </c>
      <c r="D99" s="7" t="s">
        <v>379</v>
      </c>
      <c r="E99" s="8"/>
      <c r="F99" s="9" t="s">
        <v>370</v>
      </c>
      <c r="G99" s="8" t="s">
        <v>17</v>
      </c>
      <c r="H99" s="8" t="s">
        <v>17</v>
      </c>
      <c r="I99" s="7" t="s">
        <v>337</v>
      </c>
    </row>
    <row r="100" spans="1:11" s="10" customFormat="1" ht="11.25" x14ac:dyDescent="0.15">
      <c r="A100" s="6">
        <v>3733238</v>
      </c>
      <c r="B100" s="7" t="s">
        <v>380</v>
      </c>
      <c r="C100" s="7" t="s">
        <v>372</v>
      </c>
      <c r="D100" s="7" t="s">
        <v>381</v>
      </c>
      <c r="E100" s="8" t="s">
        <v>382</v>
      </c>
      <c r="F100" s="9" t="s">
        <v>370</v>
      </c>
      <c r="G100" s="8" t="s">
        <v>17</v>
      </c>
      <c r="H100" s="8" t="s">
        <v>17</v>
      </c>
      <c r="I100" s="7" t="s">
        <v>337</v>
      </c>
    </row>
    <row r="101" spans="1:11" s="10" customFormat="1" ht="11.25" hidden="1" x14ac:dyDescent="0.15">
      <c r="A101" s="6">
        <v>2273233</v>
      </c>
      <c r="B101" s="7" t="s">
        <v>383</v>
      </c>
      <c r="C101" s="7" t="s">
        <v>384</v>
      </c>
      <c r="D101" s="7" t="s">
        <v>385</v>
      </c>
      <c r="E101" s="8"/>
      <c r="F101" s="9" t="s">
        <v>370</v>
      </c>
      <c r="G101" s="8" t="s">
        <v>17</v>
      </c>
      <c r="H101" s="8" t="s">
        <v>17</v>
      </c>
      <c r="I101" s="7" t="s">
        <v>337</v>
      </c>
    </row>
    <row r="102" spans="1:11" s="10" customFormat="1" ht="11.25" x14ac:dyDescent="0.15">
      <c r="A102" s="6">
        <v>2513234</v>
      </c>
      <c r="B102" s="7" t="s">
        <v>386</v>
      </c>
      <c r="C102" s="7" t="s">
        <v>387</v>
      </c>
      <c r="D102" s="7" t="s">
        <v>388</v>
      </c>
      <c r="E102" s="8" t="s">
        <v>369</v>
      </c>
      <c r="F102" s="9" t="s">
        <v>370</v>
      </c>
      <c r="G102" s="8" t="s">
        <v>17</v>
      </c>
      <c r="H102" s="8" t="s">
        <v>17</v>
      </c>
      <c r="I102" s="7" t="s">
        <v>337</v>
      </c>
    </row>
    <row r="103" spans="1:11" s="10" customFormat="1" ht="11.25" hidden="1" x14ac:dyDescent="0.15">
      <c r="A103" s="6">
        <v>3863239</v>
      </c>
      <c r="B103" s="7" t="s">
        <v>389</v>
      </c>
      <c r="C103" s="7" t="s">
        <v>390</v>
      </c>
      <c r="D103" s="7" t="s">
        <v>391</v>
      </c>
      <c r="E103" s="8"/>
      <c r="F103" s="9" t="s">
        <v>370</v>
      </c>
      <c r="G103" s="8" t="s">
        <v>17</v>
      </c>
      <c r="H103" s="8" t="s">
        <v>17</v>
      </c>
      <c r="I103" s="7" t="s">
        <v>337</v>
      </c>
    </row>
    <row r="104" spans="1:11" s="10" customFormat="1" x14ac:dyDescent="0.2">
      <c r="A104" s="6">
        <v>2693232</v>
      </c>
      <c r="B104" s="7" t="s">
        <v>393</v>
      </c>
      <c r="C104" s="7" t="s">
        <v>394</v>
      </c>
      <c r="D104" s="7" t="s">
        <v>395</v>
      </c>
      <c r="E104" s="8" t="s">
        <v>369</v>
      </c>
      <c r="F104" s="9" t="s">
        <v>370</v>
      </c>
      <c r="G104" s="8" t="s">
        <v>17</v>
      </c>
      <c r="H104" s="8" t="s">
        <v>17</v>
      </c>
      <c r="I104" s="7" t="s">
        <v>337</v>
      </c>
      <c r="J104"/>
      <c r="K104"/>
    </row>
    <row r="105" spans="1:11" s="10" customFormat="1" hidden="1" x14ac:dyDescent="0.2">
      <c r="A105" s="6">
        <v>2813238</v>
      </c>
      <c r="B105" s="7" t="s">
        <v>397</v>
      </c>
      <c r="C105" s="7" t="s">
        <v>398</v>
      </c>
      <c r="D105" s="7" t="s">
        <v>399</v>
      </c>
      <c r="E105" s="8"/>
      <c r="F105" s="9" t="s">
        <v>370</v>
      </c>
      <c r="G105" s="8" t="s">
        <v>17</v>
      </c>
      <c r="H105" s="8" t="s">
        <v>17</v>
      </c>
      <c r="I105" s="7" t="s">
        <v>337</v>
      </c>
      <c r="J105"/>
      <c r="K105"/>
    </row>
    <row r="106" spans="1:11" s="10" customFormat="1" ht="11.25" hidden="1" x14ac:dyDescent="0.15">
      <c r="A106" s="6">
        <v>2893231</v>
      </c>
      <c r="B106" s="7" t="s">
        <v>401</v>
      </c>
      <c r="C106" s="7" t="s">
        <v>402</v>
      </c>
      <c r="D106" s="7" t="s">
        <v>403</v>
      </c>
      <c r="E106" s="8"/>
      <c r="F106" s="9" t="s">
        <v>370</v>
      </c>
      <c r="G106" s="8" t="s">
        <v>17</v>
      </c>
      <c r="H106" s="8" t="s">
        <v>17</v>
      </c>
      <c r="I106" s="7" t="s">
        <v>337</v>
      </c>
    </row>
    <row r="107" spans="1:11" s="10" customFormat="1" ht="11.25" hidden="1" x14ac:dyDescent="0.15">
      <c r="A107" s="6">
        <v>3823237</v>
      </c>
      <c r="B107" s="7" t="s">
        <v>404</v>
      </c>
      <c r="C107" s="7" t="s">
        <v>405</v>
      </c>
      <c r="D107" s="7" t="s">
        <v>406</v>
      </c>
      <c r="E107" s="8"/>
      <c r="F107" s="9" t="s">
        <v>370</v>
      </c>
      <c r="G107" s="8" t="s">
        <v>17</v>
      </c>
      <c r="H107" s="8" t="s">
        <v>17</v>
      </c>
      <c r="I107" s="7" t="s">
        <v>337</v>
      </c>
    </row>
    <row r="108" spans="1:11" s="10" customFormat="1" ht="11.25" hidden="1" x14ac:dyDescent="0.15">
      <c r="A108" s="6">
        <v>4003233</v>
      </c>
      <c r="B108" s="7" t="s">
        <v>407</v>
      </c>
      <c r="C108" s="7" t="s">
        <v>408</v>
      </c>
      <c r="D108" s="7" t="s">
        <v>409</v>
      </c>
      <c r="E108" s="8"/>
      <c r="F108" s="9" t="s">
        <v>370</v>
      </c>
      <c r="G108" s="8" t="s">
        <v>17</v>
      </c>
      <c r="H108" s="8" t="s">
        <v>17</v>
      </c>
      <c r="I108" s="7" t="s">
        <v>337</v>
      </c>
    </row>
    <row r="109" spans="1:11" s="10" customFormat="1" ht="11.25" hidden="1" x14ac:dyDescent="0.15">
      <c r="A109" s="6">
        <v>6173233</v>
      </c>
      <c r="B109" s="7" t="s">
        <v>410</v>
      </c>
      <c r="C109" s="7" t="s">
        <v>411</v>
      </c>
      <c r="D109" s="7" t="s">
        <v>412</v>
      </c>
      <c r="E109" s="8"/>
      <c r="F109" s="9" t="s">
        <v>370</v>
      </c>
      <c r="G109" s="8" t="s">
        <v>17</v>
      </c>
      <c r="H109" s="8" t="s">
        <v>17</v>
      </c>
      <c r="I109" s="7" t="s">
        <v>337</v>
      </c>
    </row>
    <row r="110" spans="1:11" s="10" customFormat="1" ht="11.25" x14ac:dyDescent="0.15">
      <c r="A110" s="6">
        <v>3283232</v>
      </c>
      <c r="B110" s="7" t="s">
        <v>413</v>
      </c>
      <c r="C110" s="7" t="s">
        <v>414</v>
      </c>
      <c r="D110" s="7" t="s">
        <v>415</v>
      </c>
      <c r="E110" s="8" t="s">
        <v>369</v>
      </c>
      <c r="F110" s="9" t="s">
        <v>370</v>
      </c>
      <c r="G110" s="8" t="s">
        <v>17</v>
      </c>
      <c r="H110" s="8" t="s">
        <v>17</v>
      </c>
      <c r="I110" s="7" t="s">
        <v>337</v>
      </c>
    </row>
  </sheetData>
  <autoFilter ref="A1:H110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R23" sqref="R23"/>
    </sheetView>
  </sheetViews>
  <sheetFormatPr defaultRowHeight="12.75" x14ac:dyDescent="0.2"/>
  <cols>
    <col min="1" max="1" width="7.625" bestFit="1" customWidth="1"/>
    <col min="2" max="2" width="8.375" bestFit="1" customWidth="1"/>
    <col min="3" max="3" width="11.125" bestFit="1" customWidth="1"/>
    <col min="4" max="4" width="14.5" bestFit="1" customWidth="1"/>
    <col min="5" max="5" width="12" bestFit="1" customWidth="1"/>
    <col min="6" max="6" width="14.375" bestFit="1" customWidth="1"/>
    <col min="7" max="7" width="15.375" bestFit="1" customWidth="1"/>
    <col min="8" max="8" width="16.875" bestFit="1" customWidth="1"/>
    <col min="9" max="9" width="15.25" bestFit="1" customWidth="1"/>
    <col min="10" max="10" width="12" style="23" bestFit="1" customWidth="1"/>
    <col min="11" max="11" width="9.875" bestFit="1" customWidth="1"/>
    <col min="12" max="12" width="10.25" bestFit="1" customWidth="1"/>
    <col min="13" max="13" width="13" bestFit="1" customWidth="1"/>
  </cols>
  <sheetData>
    <row r="1" spans="1:13" x14ac:dyDescent="0.2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s="19" t="s">
        <v>428</v>
      </c>
      <c r="I1" s="20" t="s">
        <v>429</v>
      </c>
      <c r="J1" s="22" t="s">
        <v>430</v>
      </c>
      <c r="K1" s="20" t="s">
        <v>431</v>
      </c>
      <c r="L1" s="20" t="s">
        <v>432</v>
      </c>
      <c r="M1" s="20" t="s">
        <v>433</v>
      </c>
    </row>
    <row r="2" spans="1:13" x14ac:dyDescent="0.2">
      <c r="A2" t="s">
        <v>34</v>
      </c>
      <c r="B2" t="s">
        <v>416</v>
      </c>
      <c r="C2" t="str">
        <f t="shared" ref="C2:C33" si="0">LEFT(A2,2)</f>
        <v>B-</v>
      </c>
      <c r="D2">
        <v>100</v>
      </c>
      <c r="E2">
        <v>1</v>
      </c>
      <c r="F2" t="s">
        <v>434</v>
      </c>
      <c r="G2" t="str">
        <f t="shared" ref="G2:G33" si="1">A2</f>
        <v>B-1M02</v>
      </c>
      <c r="I2">
        <v>1</v>
      </c>
      <c r="J2" s="23">
        <v>2292424</v>
      </c>
      <c r="K2" s="21">
        <v>0.37847222222222227</v>
      </c>
      <c r="L2" s="21">
        <v>3.472222222222222E-3</v>
      </c>
      <c r="M2" s="21">
        <f>K2+L2</f>
        <v>0.38194444444444448</v>
      </c>
    </row>
    <row r="3" spans="1:13" x14ac:dyDescent="0.2">
      <c r="A3" t="s">
        <v>34</v>
      </c>
      <c r="B3" t="s">
        <v>416</v>
      </c>
      <c r="C3" t="str">
        <f t="shared" si="0"/>
        <v>B-</v>
      </c>
      <c r="D3">
        <v>100</v>
      </c>
      <c r="E3">
        <v>1</v>
      </c>
      <c r="F3" t="s">
        <v>434</v>
      </c>
      <c r="G3" t="str">
        <f t="shared" si="1"/>
        <v>B-1M02</v>
      </c>
      <c r="I3">
        <v>2</v>
      </c>
      <c r="J3" s="23">
        <v>2662426</v>
      </c>
      <c r="K3" s="21">
        <v>0.38541666666666669</v>
      </c>
      <c r="L3" s="21">
        <v>3.472222222222222E-3</v>
      </c>
      <c r="M3" s="21">
        <f t="shared" ref="M3:M66" si="2">K3+L3</f>
        <v>0.3888888888888889</v>
      </c>
    </row>
    <row r="4" spans="1:13" x14ac:dyDescent="0.2">
      <c r="A4" t="s">
        <v>34</v>
      </c>
      <c r="B4" t="s">
        <v>416</v>
      </c>
      <c r="C4" t="str">
        <f t="shared" si="0"/>
        <v>B-</v>
      </c>
      <c r="D4">
        <v>100</v>
      </c>
      <c r="E4">
        <v>1</v>
      </c>
      <c r="F4" t="s">
        <v>434</v>
      </c>
      <c r="G4" t="str">
        <f t="shared" si="1"/>
        <v>B-1M02</v>
      </c>
      <c r="I4">
        <v>3</v>
      </c>
      <c r="J4" s="23">
        <v>2322013</v>
      </c>
      <c r="K4" s="21">
        <v>0.3923611111111111</v>
      </c>
      <c r="L4" s="21">
        <v>3.472222222222222E-3</v>
      </c>
      <c r="M4" s="21">
        <f t="shared" si="2"/>
        <v>0.39583333333333331</v>
      </c>
    </row>
    <row r="5" spans="1:13" x14ac:dyDescent="0.2">
      <c r="A5" t="s">
        <v>34</v>
      </c>
      <c r="B5" t="s">
        <v>416</v>
      </c>
      <c r="C5" t="str">
        <f t="shared" si="0"/>
        <v>B-</v>
      </c>
      <c r="D5">
        <v>100</v>
      </c>
      <c r="E5">
        <v>1</v>
      </c>
      <c r="F5" t="s">
        <v>434</v>
      </c>
      <c r="G5" t="str">
        <f t="shared" si="1"/>
        <v>B-1M02</v>
      </c>
      <c r="I5">
        <v>4</v>
      </c>
      <c r="J5" s="23">
        <v>23024224</v>
      </c>
      <c r="K5" s="21">
        <v>0.39930555555555602</v>
      </c>
      <c r="L5" s="21">
        <v>3.472222222222222E-3</v>
      </c>
      <c r="M5" s="21">
        <f t="shared" si="2"/>
        <v>0.40277777777777823</v>
      </c>
    </row>
    <row r="6" spans="1:13" x14ac:dyDescent="0.2">
      <c r="A6" t="s">
        <v>34</v>
      </c>
      <c r="B6" t="s">
        <v>416</v>
      </c>
      <c r="C6" t="str">
        <f t="shared" si="0"/>
        <v>B-</v>
      </c>
      <c r="D6">
        <v>100</v>
      </c>
      <c r="E6">
        <v>1</v>
      </c>
      <c r="F6" t="s">
        <v>434</v>
      </c>
      <c r="G6" t="str">
        <f t="shared" si="1"/>
        <v>B-1M02</v>
      </c>
      <c r="I6">
        <v>5</v>
      </c>
      <c r="J6" s="23">
        <v>2312425</v>
      </c>
      <c r="K6" s="21">
        <v>0.40625</v>
      </c>
      <c r="L6" s="21">
        <v>3.4722222222222199E-3</v>
      </c>
      <c r="M6" s="21">
        <f t="shared" si="2"/>
        <v>0.40972222222222221</v>
      </c>
    </row>
    <row r="7" spans="1:13" x14ac:dyDescent="0.2">
      <c r="A7" t="s">
        <v>15</v>
      </c>
      <c r="B7" t="s">
        <v>416</v>
      </c>
      <c r="C7" t="str">
        <f t="shared" si="0"/>
        <v>B-</v>
      </c>
      <c r="D7">
        <v>100</v>
      </c>
      <c r="E7">
        <v>1</v>
      </c>
      <c r="F7" t="s">
        <v>434</v>
      </c>
      <c r="G7" t="str">
        <f t="shared" si="1"/>
        <v>B-1M03</v>
      </c>
      <c r="I7">
        <v>1</v>
      </c>
      <c r="J7" s="23">
        <v>2572478</v>
      </c>
      <c r="K7" s="21">
        <v>0.37847222222222227</v>
      </c>
      <c r="L7" s="21">
        <v>3.4722222222222199E-3</v>
      </c>
      <c r="M7" s="21">
        <f t="shared" si="2"/>
        <v>0.38194444444444448</v>
      </c>
    </row>
    <row r="8" spans="1:13" x14ac:dyDescent="0.2">
      <c r="A8" t="s">
        <v>15</v>
      </c>
      <c r="B8" t="s">
        <v>416</v>
      </c>
      <c r="C8" t="str">
        <f t="shared" si="0"/>
        <v>B-</v>
      </c>
      <c r="D8">
        <v>100</v>
      </c>
      <c r="E8">
        <v>1</v>
      </c>
      <c r="F8" t="s">
        <v>434</v>
      </c>
      <c r="G8" t="str">
        <f t="shared" si="1"/>
        <v>B-1M03</v>
      </c>
      <c r="I8">
        <v>2</v>
      </c>
      <c r="J8" s="23">
        <v>3302474</v>
      </c>
      <c r="K8" s="21">
        <v>0.38541666666666669</v>
      </c>
      <c r="L8" s="21">
        <v>3.4722222222222199E-3</v>
      </c>
      <c r="M8" s="21">
        <f t="shared" si="2"/>
        <v>0.3888888888888889</v>
      </c>
    </row>
    <row r="9" spans="1:13" x14ac:dyDescent="0.2">
      <c r="A9" t="s">
        <v>15</v>
      </c>
      <c r="B9" t="s">
        <v>416</v>
      </c>
      <c r="C9" t="str">
        <f t="shared" si="0"/>
        <v>B-</v>
      </c>
      <c r="D9">
        <v>100</v>
      </c>
      <c r="E9">
        <v>1</v>
      </c>
      <c r="F9" t="s">
        <v>434</v>
      </c>
      <c r="G9" t="str">
        <f t="shared" si="1"/>
        <v>B-1M03</v>
      </c>
      <c r="I9">
        <v>3</v>
      </c>
      <c r="J9" s="23">
        <v>3072479</v>
      </c>
      <c r="K9" s="21">
        <v>0.3923611111111111</v>
      </c>
      <c r="L9" s="21">
        <v>3.4722222222222199E-3</v>
      </c>
      <c r="M9" s="21">
        <f t="shared" si="2"/>
        <v>0.39583333333333331</v>
      </c>
    </row>
    <row r="10" spans="1:13" x14ac:dyDescent="0.2">
      <c r="A10" t="s">
        <v>15</v>
      </c>
      <c r="B10" t="s">
        <v>416</v>
      </c>
      <c r="C10" t="str">
        <f t="shared" si="0"/>
        <v>B-</v>
      </c>
      <c r="D10">
        <v>100</v>
      </c>
      <c r="E10">
        <v>1</v>
      </c>
      <c r="F10" t="s">
        <v>434</v>
      </c>
      <c r="G10" t="str">
        <f t="shared" si="1"/>
        <v>B-1M03</v>
      </c>
      <c r="I10">
        <v>4</v>
      </c>
      <c r="J10" s="23">
        <v>3262472</v>
      </c>
      <c r="K10" s="21">
        <v>0.39930555555555602</v>
      </c>
      <c r="L10" s="21">
        <v>3.4722222222222199E-3</v>
      </c>
      <c r="M10" s="21">
        <f t="shared" si="2"/>
        <v>0.40277777777777823</v>
      </c>
    </row>
    <row r="11" spans="1:13" x14ac:dyDescent="0.2">
      <c r="A11" t="s">
        <v>15</v>
      </c>
      <c r="B11" t="s">
        <v>416</v>
      </c>
      <c r="C11" t="str">
        <f t="shared" si="0"/>
        <v>B-</v>
      </c>
      <c r="D11">
        <v>100</v>
      </c>
      <c r="E11">
        <v>1</v>
      </c>
      <c r="F11" t="s">
        <v>434</v>
      </c>
      <c r="G11" t="str">
        <f t="shared" si="1"/>
        <v>B-1M03</v>
      </c>
      <c r="I11">
        <v>5</v>
      </c>
      <c r="J11" s="23">
        <v>32024724</v>
      </c>
      <c r="K11" s="21">
        <v>0.40625</v>
      </c>
      <c r="L11" s="21">
        <v>3.4722222222222199E-3</v>
      </c>
      <c r="M11" s="21">
        <f t="shared" si="2"/>
        <v>0.40972222222222221</v>
      </c>
    </row>
    <row r="12" spans="1:13" x14ac:dyDescent="0.2">
      <c r="A12" t="s">
        <v>15</v>
      </c>
      <c r="B12" t="s">
        <v>416</v>
      </c>
      <c r="C12" t="str">
        <f t="shared" si="0"/>
        <v>B-</v>
      </c>
      <c r="D12">
        <v>100</v>
      </c>
      <c r="E12">
        <v>1</v>
      </c>
      <c r="F12" t="s">
        <v>434</v>
      </c>
      <c r="G12" t="str">
        <f t="shared" si="1"/>
        <v>B-1M03</v>
      </c>
      <c r="I12">
        <v>6</v>
      </c>
      <c r="J12" s="23">
        <v>3322467</v>
      </c>
      <c r="K12" s="21">
        <v>0.41319444444444398</v>
      </c>
      <c r="L12" s="21">
        <v>3.4722222222222199E-3</v>
      </c>
      <c r="M12" s="21">
        <f t="shared" si="2"/>
        <v>0.41666666666666619</v>
      </c>
    </row>
    <row r="13" spans="1:13" x14ac:dyDescent="0.2">
      <c r="A13" t="s">
        <v>22</v>
      </c>
      <c r="B13" t="s">
        <v>416</v>
      </c>
      <c r="C13" t="str">
        <f t="shared" si="0"/>
        <v>B-</v>
      </c>
      <c r="D13">
        <v>100</v>
      </c>
      <c r="E13">
        <v>1</v>
      </c>
      <c r="F13" t="s">
        <v>434</v>
      </c>
      <c r="G13" t="str">
        <f t="shared" si="1"/>
        <v>B-1M06</v>
      </c>
      <c r="I13">
        <v>1</v>
      </c>
      <c r="J13" s="23" t="s">
        <v>18</v>
      </c>
      <c r="K13" s="21">
        <v>0.37847222222222227</v>
      </c>
      <c r="L13" s="21">
        <v>3.4722222222222199E-3</v>
      </c>
      <c r="M13" s="21">
        <f t="shared" si="2"/>
        <v>0.38194444444444448</v>
      </c>
    </row>
    <row r="14" spans="1:13" x14ac:dyDescent="0.2">
      <c r="A14" t="s">
        <v>22</v>
      </c>
      <c r="B14" t="s">
        <v>416</v>
      </c>
      <c r="C14" t="str">
        <f t="shared" si="0"/>
        <v>B-</v>
      </c>
      <c r="D14">
        <v>100</v>
      </c>
      <c r="E14">
        <v>1</v>
      </c>
      <c r="F14" t="s">
        <v>434</v>
      </c>
      <c r="G14" t="str">
        <f t="shared" si="1"/>
        <v>B-1M06</v>
      </c>
      <c r="I14">
        <v>2</v>
      </c>
      <c r="J14" s="23">
        <v>4652010</v>
      </c>
      <c r="K14" s="21">
        <v>0.38541666666666669</v>
      </c>
      <c r="L14" s="21">
        <v>3.4722222222222199E-3</v>
      </c>
      <c r="M14" s="21">
        <f t="shared" si="2"/>
        <v>0.3888888888888889</v>
      </c>
    </row>
    <row r="15" spans="1:13" x14ac:dyDescent="0.2">
      <c r="A15" t="s">
        <v>22</v>
      </c>
      <c r="B15" t="s">
        <v>416</v>
      </c>
      <c r="C15" t="str">
        <f t="shared" si="0"/>
        <v>B-</v>
      </c>
      <c r="D15">
        <v>100</v>
      </c>
      <c r="E15">
        <v>1</v>
      </c>
      <c r="F15" t="s">
        <v>434</v>
      </c>
      <c r="G15" t="str">
        <f t="shared" si="1"/>
        <v>B-1M06</v>
      </c>
      <c r="I15">
        <v>3</v>
      </c>
      <c r="J15" s="23" t="s">
        <v>87</v>
      </c>
      <c r="K15" s="21">
        <v>0.3923611111111111</v>
      </c>
      <c r="L15" s="21">
        <v>3.4722222222222199E-3</v>
      </c>
      <c r="M15" s="21">
        <f t="shared" si="2"/>
        <v>0.39583333333333331</v>
      </c>
    </row>
    <row r="16" spans="1:13" x14ac:dyDescent="0.2">
      <c r="A16" t="s">
        <v>71</v>
      </c>
      <c r="B16" t="s">
        <v>417</v>
      </c>
      <c r="C16" t="str">
        <f t="shared" si="0"/>
        <v>B-</v>
      </c>
      <c r="D16">
        <v>100</v>
      </c>
      <c r="E16">
        <v>1</v>
      </c>
      <c r="F16" t="s">
        <v>435</v>
      </c>
      <c r="G16" t="str">
        <f t="shared" si="1"/>
        <v>B-2T01</v>
      </c>
      <c r="I16">
        <v>1</v>
      </c>
      <c r="J16" s="23">
        <v>3112012</v>
      </c>
      <c r="K16" s="21">
        <v>0.37847222222222227</v>
      </c>
      <c r="L16" s="21">
        <v>3.4722222222222199E-3</v>
      </c>
      <c r="M16" s="21">
        <f t="shared" si="2"/>
        <v>0.38194444444444448</v>
      </c>
    </row>
    <row r="17" spans="1:13" x14ac:dyDescent="0.2">
      <c r="A17" t="s">
        <v>64</v>
      </c>
      <c r="B17" t="s">
        <v>417</v>
      </c>
      <c r="C17" t="str">
        <f t="shared" si="0"/>
        <v>B-</v>
      </c>
      <c r="D17">
        <v>100</v>
      </c>
      <c r="E17">
        <v>1</v>
      </c>
      <c r="F17" t="s">
        <v>435</v>
      </c>
      <c r="G17" t="str">
        <f t="shared" si="1"/>
        <v>B-2T03</v>
      </c>
      <c r="I17">
        <v>1</v>
      </c>
      <c r="J17" s="23">
        <v>3332462</v>
      </c>
      <c r="K17" s="21">
        <v>0.37847222222222227</v>
      </c>
      <c r="L17" s="21">
        <v>3.4722222222222199E-3</v>
      </c>
      <c r="M17" s="21">
        <f t="shared" si="2"/>
        <v>0.38194444444444448</v>
      </c>
    </row>
    <row r="18" spans="1:13" x14ac:dyDescent="0.2">
      <c r="A18" t="s">
        <v>64</v>
      </c>
      <c r="B18" t="s">
        <v>417</v>
      </c>
      <c r="C18" t="str">
        <f t="shared" si="0"/>
        <v>B-</v>
      </c>
      <c r="D18">
        <v>100</v>
      </c>
      <c r="E18">
        <v>1</v>
      </c>
      <c r="F18" t="s">
        <v>435</v>
      </c>
      <c r="G18" t="str">
        <f t="shared" si="1"/>
        <v>B-2T03</v>
      </c>
      <c r="I18">
        <v>2</v>
      </c>
      <c r="J18" s="23">
        <v>1582011</v>
      </c>
      <c r="K18" s="21">
        <v>0.38541666666666669</v>
      </c>
      <c r="L18" s="21">
        <v>3.4722222222222199E-3</v>
      </c>
      <c r="M18" s="21">
        <f t="shared" si="2"/>
        <v>0.3888888888888889</v>
      </c>
    </row>
    <row r="19" spans="1:13" x14ac:dyDescent="0.2">
      <c r="A19" t="s">
        <v>64</v>
      </c>
      <c r="B19" t="s">
        <v>417</v>
      </c>
      <c r="C19" t="str">
        <f t="shared" si="0"/>
        <v>B-</v>
      </c>
      <c r="D19">
        <v>100</v>
      </c>
      <c r="E19">
        <v>1</v>
      </c>
      <c r="F19" t="s">
        <v>435</v>
      </c>
      <c r="G19" t="str">
        <f t="shared" si="1"/>
        <v>B-2T03</v>
      </c>
      <c r="I19">
        <v>3</v>
      </c>
      <c r="J19" s="23">
        <v>4392019</v>
      </c>
      <c r="K19" s="21">
        <v>0.3923611111111111</v>
      </c>
      <c r="L19" s="21">
        <v>3.4722222222222199E-3</v>
      </c>
      <c r="M19" s="21">
        <f t="shared" si="2"/>
        <v>0.39583333333333331</v>
      </c>
    </row>
    <row r="20" spans="1:13" x14ac:dyDescent="0.2">
      <c r="A20" t="s">
        <v>23</v>
      </c>
      <c r="B20" t="s">
        <v>417</v>
      </c>
      <c r="C20" t="str">
        <f t="shared" si="0"/>
        <v>B-</v>
      </c>
      <c r="D20">
        <v>100</v>
      </c>
      <c r="E20">
        <v>1</v>
      </c>
      <c r="F20" t="s">
        <v>435</v>
      </c>
      <c r="G20" t="str">
        <f t="shared" si="1"/>
        <v>B-2T11</v>
      </c>
      <c r="I20">
        <v>1</v>
      </c>
      <c r="J20" s="23" t="s">
        <v>18</v>
      </c>
      <c r="K20" s="21">
        <v>0.37847222222222227</v>
      </c>
      <c r="L20" s="21">
        <v>3.4722222222222199E-3</v>
      </c>
      <c r="M20" s="21">
        <f t="shared" si="2"/>
        <v>0.38194444444444448</v>
      </c>
    </row>
    <row r="21" spans="1:13" x14ac:dyDescent="0.2">
      <c r="A21" t="s">
        <v>24</v>
      </c>
      <c r="B21" t="s">
        <v>418</v>
      </c>
      <c r="C21" t="str">
        <f t="shared" si="0"/>
        <v>B-</v>
      </c>
      <c r="D21">
        <v>100</v>
      </c>
      <c r="E21">
        <v>1</v>
      </c>
      <c r="F21" t="s">
        <v>436</v>
      </c>
      <c r="G21" t="str">
        <f t="shared" si="1"/>
        <v>B-3W12</v>
      </c>
      <c r="I21">
        <v>1</v>
      </c>
      <c r="J21" s="23" t="s">
        <v>18</v>
      </c>
      <c r="K21" s="21">
        <v>0.37847222222222227</v>
      </c>
      <c r="L21" s="21">
        <v>3.4722222222222199E-3</v>
      </c>
      <c r="M21" s="21">
        <f t="shared" si="2"/>
        <v>0.38194444444444448</v>
      </c>
    </row>
    <row r="22" spans="1:13" x14ac:dyDescent="0.2">
      <c r="A22" t="s">
        <v>24</v>
      </c>
      <c r="B22" t="s">
        <v>418</v>
      </c>
      <c r="C22" t="str">
        <f t="shared" si="0"/>
        <v>B-</v>
      </c>
      <c r="D22">
        <v>100</v>
      </c>
      <c r="E22">
        <v>1</v>
      </c>
      <c r="F22" t="s">
        <v>436</v>
      </c>
      <c r="G22" t="str">
        <f t="shared" si="1"/>
        <v>B-3W12</v>
      </c>
      <c r="I22">
        <v>2</v>
      </c>
      <c r="J22" s="23">
        <v>3782018</v>
      </c>
      <c r="K22" s="21">
        <v>0.38541666666666669</v>
      </c>
      <c r="L22" s="21">
        <v>3.4722222222222199E-3</v>
      </c>
      <c r="M22" s="21">
        <f t="shared" si="2"/>
        <v>0.3888888888888889</v>
      </c>
    </row>
    <row r="23" spans="1:13" x14ac:dyDescent="0.2">
      <c r="A23" t="s">
        <v>24</v>
      </c>
      <c r="B23" t="s">
        <v>418</v>
      </c>
      <c r="C23" t="str">
        <f t="shared" si="0"/>
        <v>B-</v>
      </c>
      <c r="D23">
        <v>100</v>
      </c>
      <c r="E23">
        <v>1</v>
      </c>
      <c r="F23" t="s">
        <v>436</v>
      </c>
      <c r="G23" t="str">
        <f t="shared" si="1"/>
        <v>B-3W12</v>
      </c>
      <c r="I23">
        <v>3</v>
      </c>
      <c r="J23" s="23">
        <v>3832015</v>
      </c>
      <c r="K23" s="21">
        <v>0.3923611111111111</v>
      </c>
      <c r="L23" s="21">
        <v>3.4722222222222199E-3</v>
      </c>
      <c r="M23" s="21">
        <f t="shared" si="2"/>
        <v>0.39583333333333331</v>
      </c>
    </row>
    <row r="24" spans="1:13" x14ac:dyDescent="0.2">
      <c r="A24" t="s">
        <v>25</v>
      </c>
      <c r="B24" t="s">
        <v>419</v>
      </c>
      <c r="C24" t="str">
        <f t="shared" si="0"/>
        <v>B-</v>
      </c>
      <c r="D24">
        <v>100</v>
      </c>
      <c r="E24">
        <v>1</v>
      </c>
      <c r="F24" t="s">
        <v>437</v>
      </c>
      <c r="G24" t="str">
        <f t="shared" si="1"/>
        <v>B-4T06</v>
      </c>
      <c r="I24">
        <v>1</v>
      </c>
      <c r="J24" s="23" t="s">
        <v>18</v>
      </c>
      <c r="K24" s="21">
        <v>0.37847222222222227</v>
      </c>
      <c r="L24" s="21">
        <v>3.4722222222222199E-3</v>
      </c>
      <c r="M24" s="21">
        <f t="shared" si="2"/>
        <v>0.38194444444444448</v>
      </c>
    </row>
    <row r="25" spans="1:13" x14ac:dyDescent="0.2">
      <c r="A25" t="s">
        <v>95</v>
      </c>
      <c r="B25" t="s">
        <v>419</v>
      </c>
      <c r="C25" t="str">
        <f t="shared" si="0"/>
        <v>B-</v>
      </c>
      <c r="D25">
        <v>100</v>
      </c>
      <c r="E25">
        <v>1</v>
      </c>
      <c r="F25" t="s">
        <v>437</v>
      </c>
      <c r="G25" t="str">
        <f t="shared" si="1"/>
        <v>B-4T09</v>
      </c>
      <c r="I25">
        <v>1</v>
      </c>
      <c r="J25" s="23">
        <v>3912388</v>
      </c>
      <c r="K25" s="21">
        <v>0.37847222222222227</v>
      </c>
      <c r="L25" s="21">
        <v>3.4722222222222199E-3</v>
      </c>
      <c r="M25" s="21">
        <f t="shared" si="2"/>
        <v>0.38194444444444448</v>
      </c>
    </row>
    <row r="26" spans="1:13" x14ac:dyDescent="0.2">
      <c r="A26" t="s">
        <v>95</v>
      </c>
      <c r="B26" t="s">
        <v>419</v>
      </c>
      <c r="C26" t="str">
        <f t="shared" si="0"/>
        <v>B-</v>
      </c>
      <c r="D26">
        <v>100</v>
      </c>
      <c r="E26">
        <v>1</v>
      </c>
      <c r="F26" t="s">
        <v>437</v>
      </c>
      <c r="G26" t="str">
        <f t="shared" si="1"/>
        <v>B-4T09</v>
      </c>
      <c r="I26">
        <v>2</v>
      </c>
      <c r="J26" s="23">
        <v>4192389</v>
      </c>
      <c r="K26" s="21">
        <v>0.38541666666666669</v>
      </c>
      <c r="L26" s="21">
        <v>3.4722222222222199E-3</v>
      </c>
      <c r="M26" s="21">
        <f t="shared" si="2"/>
        <v>0.3888888888888889</v>
      </c>
    </row>
    <row r="27" spans="1:13" x14ac:dyDescent="0.2">
      <c r="A27" t="s">
        <v>47</v>
      </c>
      <c r="B27" t="s">
        <v>419</v>
      </c>
      <c r="C27" t="str">
        <f t="shared" si="0"/>
        <v>B-</v>
      </c>
      <c r="D27">
        <v>100</v>
      </c>
      <c r="E27">
        <v>1</v>
      </c>
      <c r="F27" t="s">
        <v>437</v>
      </c>
      <c r="G27" t="str">
        <f t="shared" si="1"/>
        <v>B-4T12</v>
      </c>
      <c r="I27">
        <v>1</v>
      </c>
      <c r="J27" s="23">
        <v>2582082</v>
      </c>
      <c r="K27" s="21">
        <v>0.37847222222222227</v>
      </c>
      <c r="L27" s="21">
        <v>3.4722222222222199E-3</v>
      </c>
      <c r="M27" s="21">
        <f t="shared" si="2"/>
        <v>0.38194444444444448</v>
      </c>
    </row>
    <row r="28" spans="1:13" x14ac:dyDescent="0.2">
      <c r="A28" t="s">
        <v>47</v>
      </c>
      <c r="B28" t="s">
        <v>419</v>
      </c>
      <c r="C28" t="str">
        <f t="shared" si="0"/>
        <v>B-</v>
      </c>
      <c r="D28">
        <v>100</v>
      </c>
      <c r="E28">
        <v>1</v>
      </c>
      <c r="F28" t="s">
        <v>437</v>
      </c>
      <c r="G28" t="str">
        <f t="shared" si="1"/>
        <v>B-4T12</v>
      </c>
      <c r="I28">
        <v>2</v>
      </c>
      <c r="J28" s="23">
        <v>1762478</v>
      </c>
      <c r="K28" s="21">
        <v>0.38541666666666669</v>
      </c>
      <c r="L28" s="21">
        <v>3.4722222222222199E-3</v>
      </c>
      <c r="M28" s="21">
        <f t="shared" si="2"/>
        <v>0.3888888888888889</v>
      </c>
    </row>
    <row r="29" spans="1:13" x14ac:dyDescent="0.2">
      <c r="A29" t="s">
        <v>47</v>
      </c>
      <c r="B29" t="s">
        <v>419</v>
      </c>
      <c r="C29" t="str">
        <f t="shared" si="0"/>
        <v>B-</v>
      </c>
      <c r="D29">
        <v>100</v>
      </c>
      <c r="E29">
        <v>1</v>
      </c>
      <c r="F29" t="s">
        <v>437</v>
      </c>
      <c r="G29" t="str">
        <f t="shared" si="1"/>
        <v>B-4T12</v>
      </c>
      <c r="I29">
        <v>3</v>
      </c>
      <c r="J29" s="23">
        <v>2676184</v>
      </c>
      <c r="K29" s="21">
        <v>0.3923611111111111</v>
      </c>
      <c r="L29" s="21">
        <v>3.4722222222222199E-3</v>
      </c>
      <c r="M29" s="21">
        <f t="shared" si="2"/>
        <v>0.39583333333333331</v>
      </c>
    </row>
    <row r="30" spans="1:13" x14ac:dyDescent="0.2">
      <c r="A30" t="s">
        <v>26</v>
      </c>
      <c r="B30" t="s">
        <v>420</v>
      </c>
      <c r="C30" t="str">
        <f t="shared" si="0"/>
        <v>B-</v>
      </c>
      <c r="D30">
        <v>100</v>
      </c>
      <c r="E30">
        <v>1</v>
      </c>
      <c r="F30" t="s">
        <v>438</v>
      </c>
      <c r="G30" t="str">
        <f t="shared" si="1"/>
        <v>B-5F08</v>
      </c>
      <c r="I30">
        <v>1</v>
      </c>
      <c r="J30" s="23" t="s">
        <v>18</v>
      </c>
      <c r="K30" s="21">
        <v>0.37847222222222227</v>
      </c>
      <c r="L30" s="21">
        <v>3.4722222222222199E-3</v>
      </c>
      <c r="M30" s="21">
        <f t="shared" si="2"/>
        <v>0.38194444444444448</v>
      </c>
    </row>
    <row r="31" spans="1:13" x14ac:dyDescent="0.2">
      <c r="A31" t="s">
        <v>106</v>
      </c>
      <c r="B31" t="s">
        <v>420</v>
      </c>
      <c r="C31" t="str">
        <f t="shared" si="0"/>
        <v>B-</v>
      </c>
      <c r="D31">
        <v>100</v>
      </c>
      <c r="E31">
        <v>1</v>
      </c>
      <c r="F31" t="s">
        <v>438</v>
      </c>
      <c r="G31" t="str">
        <f t="shared" si="1"/>
        <v>B-5F10</v>
      </c>
      <c r="I31">
        <v>1</v>
      </c>
      <c r="J31" s="23">
        <v>39320124</v>
      </c>
      <c r="K31" s="21">
        <v>0.38541666666666669</v>
      </c>
      <c r="L31" s="21">
        <v>3.4722222222222199E-3</v>
      </c>
      <c r="M31" s="21">
        <f t="shared" si="2"/>
        <v>0.3888888888888889</v>
      </c>
    </row>
    <row r="32" spans="1:13" x14ac:dyDescent="0.2">
      <c r="A32" t="s">
        <v>30</v>
      </c>
      <c r="B32" t="s">
        <v>420</v>
      </c>
      <c r="C32" t="str">
        <f t="shared" si="0"/>
        <v>B-</v>
      </c>
      <c r="D32">
        <v>100</v>
      </c>
      <c r="E32">
        <v>1</v>
      </c>
      <c r="F32" t="s">
        <v>438</v>
      </c>
      <c r="G32" t="str">
        <f t="shared" si="1"/>
        <v>B-5F11</v>
      </c>
      <c r="I32">
        <v>1</v>
      </c>
      <c r="J32" s="23">
        <v>1602462</v>
      </c>
      <c r="K32" s="21">
        <v>0.37847222222222227</v>
      </c>
      <c r="L32" s="21">
        <v>3.4722222222222199E-3</v>
      </c>
      <c r="M32" s="21">
        <f t="shared" si="2"/>
        <v>0.38194444444444448</v>
      </c>
    </row>
    <row r="33" spans="1:13" x14ac:dyDescent="0.2">
      <c r="A33" t="s">
        <v>30</v>
      </c>
      <c r="B33" t="s">
        <v>420</v>
      </c>
      <c r="C33" t="str">
        <f t="shared" si="0"/>
        <v>B-</v>
      </c>
      <c r="D33">
        <v>100</v>
      </c>
      <c r="E33">
        <v>1</v>
      </c>
      <c r="F33" t="s">
        <v>438</v>
      </c>
      <c r="G33" t="str">
        <f t="shared" si="1"/>
        <v>B-5F11</v>
      </c>
      <c r="I33">
        <v>2</v>
      </c>
      <c r="J33" s="23">
        <v>1562460</v>
      </c>
      <c r="K33" s="21">
        <v>0.38541666666666669</v>
      </c>
      <c r="L33" s="21">
        <v>3.4722222222222199E-3</v>
      </c>
      <c r="M33" s="21">
        <f t="shared" si="2"/>
        <v>0.3888888888888889</v>
      </c>
    </row>
    <row r="34" spans="1:13" x14ac:dyDescent="0.2">
      <c r="A34" t="s">
        <v>139</v>
      </c>
      <c r="B34" t="s">
        <v>416</v>
      </c>
      <c r="C34" t="str">
        <f t="shared" ref="C34:C65" si="3">LEFT(A34,2)</f>
        <v>BT</v>
      </c>
      <c r="D34">
        <v>100</v>
      </c>
      <c r="E34">
        <v>1</v>
      </c>
      <c r="F34" t="s">
        <v>434</v>
      </c>
      <c r="G34" t="str">
        <f t="shared" ref="G34:G65" si="4">A34</f>
        <v>BT1M01</v>
      </c>
      <c r="I34">
        <v>1</v>
      </c>
      <c r="J34" s="23">
        <v>9100022823</v>
      </c>
      <c r="K34" s="21">
        <v>0.37847222222222227</v>
      </c>
      <c r="L34" s="21">
        <v>3.4722222222222199E-3</v>
      </c>
      <c r="M34" s="21">
        <f t="shared" si="2"/>
        <v>0.38194444444444448</v>
      </c>
    </row>
    <row r="35" spans="1:13" x14ac:dyDescent="0.2">
      <c r="A35" t="s">
        <v>139</v>
      </c>
      <c r="B35" t="s">
        <v>416</v>
      </c>
      <c r="C35" t="str">
        <f t="shared" si="3"/>
        <v>BT</v>
      </c>
      <c r="D35">
        <v>100</v>
      </c>
      <c r="E35">
        <v>1</v>
      </c>
      <c r="F35" t="s">
        <v>434</v>
      </c>
      <c r="G35" t="str">
        <f t="shared" si="4"/>
        <v>BT1M01</v>
      </c>
      <c r="I35">
        <v>2</v>
      </c>
      <c r="J35" s="23">
        <v>2057026</v>
      </c>
      <c r="K35" s="21">
        <v>0.38541666666666669</v>
      </c>
      <c r="L35" s="21">
        <v>3.4722222222222199E-3</v>
      </c>
      <c r="M35" s="21">
        <f t="shared" si="2"/>
        <v>0.3888888888888889</v>
      </c>
    </row>
    <row r="36" spans="1:13" x14ac:dyDescent="0.2">
      <c r="A36" t="s">
        <v>139</v>
      </c>
      <c r="B36" t="s">
        <v>416</v>
      </c>
      <c r="C36" t="str">
        <f t="shared" si="3"/>
        <v>BT</v>
      </c>
      <c r="D36">
        <v>100</v>
      </c>
      <c r="E36">
        <v>1</v>
      </c>
      <c r="F36" t="s">
        <v>434</v>
      </c>
      <c r="G36" t="str">
        <f t="shared" si="4"/>
        <v>BT1M01</v>
      </c>
      <c r="I36">
        <v>3</v>
      </c>
      <c r="J36" s="23" t="s">
        <v>170</v>
      </c>
      <c r="K36" s="21">
        <v>0.39236111111111099</v>
      </c>
      <c r="L36" s="21">
        <v>3.4722222222222199E-3</v>
      </c>
      <c r="M36" s="21">
        <f t="shared" si="2"/>
        <v>0.3958333333333332</v>
      </c>
    </row>
    <row r="37" spans="1:13" x14ac:dyDescent="0.2">
      <c r="A37" t="s">
        <v>139</v>
      </c>
      <c r="B37" t="s">
        <v>416</v>
      </c>
      <c r="C37" t="str">
        <f t="shared" si="3"/>
        <v>BT</v>
      </c>
      <c r="D37">
        <v>100</v>
      </c>
      <c r="E37">
        <v>1</v>
      </c>
      <c r="F37" t="s">
        <v>434</v>
      </c>
      <c r="G37" t="str">
        <f t="shared" si="4"/>
        <v>BT1M01</v>
      </c>
      <c r="I37">
        <v>4</v>
      </c>
      <c r="J37" s="23">
        <v>2087022</v>
      </c>
      <c r="K37" s="21">
        <v>0.39930555555555602</v>
      </c>
      <c r="L37" s="21">
        <v>3.4722222222222199E-3</v>
      </c>
      <c r="M37" s="21">
        <f t="shared" si="2"/>
        <v>0.40277777777777823</v>
      </c>
    </row>
    <row r="38" spans="1:13" x14ac:dyDescent="0.2">
      <c r="A38" t="s">
        <v>131</v>
      </c>
      <c r="B38" t="s">
        <v>416</v>
      </c>
      <c r="C38" t="str">
        <f t="shared" si="3"/>
        <v>BT</v>
      </c>
      <c r="D38">
        <v>100</v>
      </c>
      <c r="E38">
        <v>1</v>
      </c>
      <c r="F38" t="s">
        <v>434</v>
      </c>
      <c r="G38" t="str">
        <f t="shared" si="4"/>
        <v>BT1M02</v>
      </c>
      <c r="I38">
        <v>1</v>
      </c>
      <c r="J38" s="23">
        <v>9100022842</v>
      </c>
      <c r="K38" s="21">
        <v>0.37847222222222227</v>
      </c>
      <c r="L38" s="21">
        <v>3.4722222222222199E-3</v>
      </c>
      <c r="M38" s="21">
        <f t="shared" si="2"/>
        <v>0.38194444444444448</v>
      </c>
    </row>
    <row r="39" spans="1:13" x14ac:dyDescent="0.2">
      <c r="A39" t="s">
        <v>122</v>
      </c>
      <c r="B39" t="s">
        <v>416</v>
      </c>
      <c r="C39" t="str">
        <f t="shared" si="3"/>
        <v>BT</v>
      </c>
      <c r="D39">
        <v>100</v>
      </c>
      <c r="E39">
        <v>1</v>
      </c>
      <c r="F39" t="s">
        <v>434</v>
      </c>
      <c r="G39" t="str">
        <f t="shared" si="4"/>
        <v>BT1M03</v>
      </c>
      <c r="I39">
        <v>1</v>
      </c>
      <c r="J39" s="23">
        <v>3777049</v>
      </c>
      <c r="K39" s="21">
        <v>0.37847222222222227</v>
      </c>
      <c r="L39" s="21">
        <v>3.4722222222222199E-3</v>
      </c>
      <c r="M39" s="21">
        <f t="shared" si="2"/>
        <v>0.38194444444444448</v>
      </c>
    </row>
    <row r="40" spans="1:13" x14ac:dyDescent="0.2">
      <c r="A40" t="s">
        <v>122</v>
      </c>
      <c r="B40" t="s">
        <v>416</v>
      </c>
      <c r="C40" t="str">
        <f t="shared" si="3"/>
        <v>BT</v>
      </c>
      <c r="D40">
        <v>100</v>
      </c>
      <c r="E40">
        <v>1</v>
      </c>
      <c r="F40" t="s">
        <v>434</v>
      </c>
      <c r="G40" t="str">
        <f t="shared" si="4"/>
        <v>BT1M03</v>
      </c>
      <c r="I40">
        <v>2</v>
      </c>
      <c r="J40" s="23">
        <v>9000051307</v>
      </c>
      <c r="K40" s="21">
        <v>0.38541666666666669</v>
      </c>
      <c r="L40" s="21">
        <v>3.4722222222222199E-3</v>
      </c>
      <c r="M40" s="21">
        <f t="shared" si="2"/>
        <v>0.3888888888888889</v>
      </c>
    </row>
    <row r="41" spans="1:13" x14ac:dyDescent="0.2">
      <c r="A41" t="s">
        <v>122</v>
      </c>
      <c r="B41" t="s">
        <v>416</v>
      </c>
      <c r="C41" t="str">
        <f t="shared" si="3"/>
        <v>BT</v>
      </c>
      <c r="D41">
        <v>100</v>
      </c>
      <c r="E41">
        <v>1</v>
      </c>
      <c r="F41" t="s">
        <v>434</v>
      </c>
      <c r="G41" t="str">
        <f t="shared" si="4"/>
        <v>BT1M03</v>
      </c>
      <c r="I41">
        <v>3</v>
      </c>
      <c r="J41" s="23">
        <v>3937046</v>
      </c>
      <c r="K41" s="21">
        <v>0.39236111111111099</v>
      </c>
      <c r="L41" s="21">
        <v>3.4722222222222199E-3</v>
      </c>
      <c r="M41" s="21">
        <f t="shared" si="2"/>
        <v>0.3958333333333332</v>
      </c>
    </row>
    <row r="42" spans="1:13" x14ac:dyDescent="0.2">
      <c r="A42" t="s">
        <v>132</v>
      </c>
      <c r="B42" t="s">
        <v>417</v>
      </c>
      <c r="C42" t="str">
        <f t="shared" si="3"/>
        <v>BT</v>
      </c>
      <c r="D42">
        <v>100</v>
      </c>
      <c r="E42">
        <v>1</v>
      </c>
      <c r="F42" t="s">
        <v>435</v>
      </c>
      <c r="G42" t="str">
        <f t="shared" si="4"/>
        <v>BT2T02</v>
      </c>
      <c r="I42">
        <v>1</v>
      </c>
      <c r="J42" s="23">
        <v>9100022842</v>
      </c>
      <c r="K42" s="21">
        <v>0.37847222222222227</v>
      </c>
      <c r="L42" s="21">
        <v>3.4722222222222199E-3</v>
      </c>
      <c r="M42" s="21">
        <f t="shared" si="2"/>
        <v>0.38194444444444448</v>
      </c>
    </row>
    <row r="43" spans="1:13" x14ac:dyDescent="0.2">
      <c r="A43" t="s">
        <v>132</v>
      </c>
      <c r="B43" t="s">
        <v>417</v>
      </c>
      <c r="C43" t="str">
        <f t="shared" si="3"/>
        <v>BT</v>
      </c>
      <c r="D43">
        <v>100</v>
      </c>
      <c r="E43">
        <v>1</v>
      </c>
      <c r="F43" t="s">
        <v>435</v>
      </c>
      <c r="G43" t="str">
        <f t="shared" si="4"/>
        <v>BT2T02</v>
      </c>
      <c r="I43">
        <v>2</v>
      </c>
      <c r="J43" s="23">
        <v>1607138</v>
      </c>
      <c r="K43" s="21">
        <v>0.38541666666666669</v>
      </c>
      <c r="L43" s="21">
        <v>3.4722222222222199E-3</v>
      </c>
      <c r="M43" s="21">
        <f t="shared" si="2"/>
        <v>0.3888888888888889</v>
      </c>
    </row>
    <row r="44" spans="1:13" x14ac:dyDescent="0.2">
      <c r="A44" t="s">
        <v>132</v>
      </c>
      <c r="B44" t="s">
        <v>417</v>
      </c>
      <c r="C44" t="str">
        <f t="shared" si="3"/>
        <v>BT</v>
      </c>
      <c r="D44">
        <v>100</v>
      </c>
      <c r="E44">
        <v>1</v>
      </c>
      <c r="F44" t="s">
        <v>435</v>
      </c>
      <c r="G44" t="str">
        <f t="shared" si="4"/>
        <v>BT2T02</v>
      </c>
      <c r="I44">
        <v>3</v>
      </c>
      <c r="J44" s="23">
        <v>1657151</v>
      </c>
      <c r="K44" s="21">
        <v>0.39236111111111099</v>
      </c>
      <c r="L44" s="21">
        <v>3.4722222222222199E-3</v>
      </c>
      <c r="M44" s="21">
        <f t="shared" si="2"/>
        <v>0.3958333333333332</v>
      </c>
    </row>
    <row r="45" spans="1:13" x14ac:dyDescent="0.2">
      <c r="A45" t="s">
        <v>140</v>
      </c>
      <c r="B45" t="s">
        <v>417</v>
      </c>
      <c r="C45" t="str">
        <f t="shared" si="3"/>
        <v>BT</v>
      </c>
      <c r="D45">
        <v>100</v>
      </c>
      <c r="E45">
        <v>1</v>
      </c>
      <c r="F45" t="s">
        <v>435</v>
      </c>
      <c r="G45" t="str">
        <f t="shared" si="4"/>
        <v>BT2T03</v>
      </c>
      <c r="I45">
        <v>4</v>
      </c>
      <c r="J45" s="23">
        <v>9100022823</v>
      </c>
      <c r="K45" s="21">
        <v>0.39930555555555503</v>
      </c>
      <c r="L45" s="21">
        <v>3.4722222222222199E-3</v>
      </c>
      <c r="M45" s="21">
        <f t="shared" si="2"/>
        <v>0.40277777777777724</v>
      </c>
    </row>
    <row r="46" spans="1:13" x14ac:dyDescent="0.2">
      <c r="A46" t="s">
        <v>133</v>
      </c>
      <c r="B46" t="s">
        <v>418</v>
      </c>
      <c r="C46" t="str">
        <f t="shared" si="3"/>
        <v>BT</v>
      </c>
      <c r="D46">
        <v>100</v>
      </c>
      <c r="E46">
        <v>1</v>
      </c>
      <c r="F46" t="s">
        <v>436</v>
      </c>
      <c r="G46" t="str">
        <f t="shared" si="4"/>
        <v>BT3W02</v>
      </c>
      <c r="I46">
        <v>1</v>
      </c>
      <c r="J46" s="23">
        <v>9100022842</v>
      </c>
      <c r="K46" s="21">
        <v>0.37847222222222227</v>
      </c>
      <c r="L46" s="21">
        <v>3.4722222222222199E-3</v>
      </c>
      <c r="M46" s="21">
        <f t="shared" si="2"/>
        <v>0.38194444444444448</v>
      </c>
    </row>
    <row r="47" spans="1:13" x14ac:dyDescent="0.2">
      <c r="A47" t="s">
        <v>133</v>
      </c>
      <c r="B47" t="s">
        <v>418</v>
      </c>
      <c r="C47" t="str">
        <f t="shared" si="3"/>
        <v>BT</v>
      </c>
      <c r="D47">
        <v>100</v>
      </c>
      <c r="E47">
        <v>1</v>
      </c>
      <c r="F47" t="s">
        <v>436</v>
      </c>
      <c r="G47" t="str">
        <f t="shared" si="4"/>
        <v>BT3W02</v>
      </c>
      <c r="I47">
        <v>2</v>
      </c>
      <c r="J47" s="23">
        <v>1577158</v>
      </c>
      <c r="K47" s="21">
        <v>0.37847222222222227</v>
      </c>
      <c r="L47" s="21">
        <v>3.4722222222222199E-3</v>
      </c>
      <c r="M47" s="21">
        <f t="shared" si="2"/>
        <v>0.38194444444444448</v>
      </c>
    </row>
    <row r="48" spans="1:13" x14ac:dyDescent="0.2">
      <c r="A48" t="s">
        <v>133</v>
      </c>
      <c r="B48" t="s">
        <v>418</v>
      </c>
      <c r="C48" t="str">
        <f t="shared" si="3"/>
        <v>BT</v>
      </c>
      <c r="D48">
        <v>100</v>
      </c>
      <c r="E48">
        <v>1</v>
      </c>
      <c r="F48" t="s">
        <v>436</v>
      </c>
      <c r="G48" t="str">
        <f t="shared" si="4"/>
        <v>BT3W02</v>
      </c>
      <c r="I48">
        <v>3</v>
      </c>
      <c r="J48" s="23">
        <v>1647156</v>
      </c>
      <c r="K48" s="21">
        <v>0.38541666666666669</v>
      </c>
      <c r="L48" s="21">
        <v>3.4722222222222199E-3</v>
      </c>
      <c r="M48" s="21">
        <f t="shared" si="2"/>
        <v>0.3888888888888889</v>
      </c>
    </row>
    <row r="49" spans="1:13" x14ac:dyDescent="0.2">
      <c r="A49" t="s">
        <v>187</v>
      </c>
      <c r="B49" t="s">
        <v>418</v>
      </c>
      <c r="C49" t="str">
        <f t="shared" si="3"/>
        <v>BT</v>
      </c>
      <c r="D49">
        <v>100</v>
      </c>
      <c r="E49">
        <v>1</v>
      </c>
      <c r="F49" t="s">
        <v>436</v>
      </c>
      <c r="G49" t="str">
        <f t="shared" si="4"/>
        <v>BT3W03</v>
      </c>
      <c r="I49">
        <v>1</v>
      </c>
      <c r="J49" s="23">
        <v>3937046</v>
      </c>
      <c r="K49" s="21">
        <v>0.39236111111111099</v>
      </c>
      <c r="L49" s="21">
        <v>3.4722222222222199E-3</v>
      </c>
      <c r="M49" s="21">
        <f t="shared" si="2"/>
        <v>0.3958333333333332</v>
      </c>
    </row>
    <row r="50" spans="1:13" x14ac:dyDescent="0.2">
      <c r="A50" t="s">
        <v>126</v>
      </c>
      <c r="B50" t="s">
        <v>418</v>
      </c>
      <c r="C50" t="str">
        <f t="shared" si="3"/>
        <v>BT</v>
      </c>
      <c r="D50">
        <v>100</v>
      </c>
      <c r="E50">
        <v>1</v>
      </c>
      <c r="F50" t="s">
        <v>436</v>
      </c>
      <c r="G50" t="str">
        <f t="shared" si="4"/>
        <v>BT3W04</v>
      </c>
      <c r="I50">
        <v>1</v>
      </c>
      <c r="J50" s="23">
        <v>9000051307</v>
      </c>
      <c r="K50" s="21">
        <v>0.37847222222222227</v>
      </c>
      <c r="L50" s="21">
        <v>3.4722222222222199E-3</v>
      </c>
      <c r="M50" s="21">
        <f t="shared" si="2"/>
        <v>0.38194444444444448</v>
      </c>
    </row>
    <row r="51" spans="1:13" x14ac:dyDescent="0.2">
      <c r="A51" t="s">
        <v>126</v>
      </c>
      <c r="B51" t="s">
        <v>418</v>
      </c>
      <c r="C51" t="str">
        <f t="shared" si="3"/>
        <v>BT</v>
      </c>
      <c r="D51">
        <v>100</v>
      </c>
      <c r="E51">
        <v>1</v>
      </c>
      <c r="F51" t="s">
        <v>436</v>
      </c>
      <c r="G51" t="str">
        <f t="shared" si="4"/>
        <v>BT3W04</v>
      </c>
      <c r="I51">
        <v>2</v>
      </c>
      <c r="J51" s="23">
        <v>9100022823</v>
      </c>
      <c r="K51" s="21">
        <v>0.38541666666666669</v>
      </c>
      <c r="L51" s="21">
        <v>3.4722222222222199E-3</v>
      </c>
      <c r="M51" s="21">
        <f>K50+L51</f>
        <v>0.38194444444444448</v>
      </c>
    </row>
    <row r="52" spans="1:13" x14ac:dyDescent="0.2">
      <c r="A52" t="s">
        <v>126</v>
      </c>
      <c r="B52" t="s">
        <v>418</v>
      </c>
      <c r="C52" t="str">
        <f t="shared" si="3"/>
        <v>BT</v>
      </c>
      <c r="D52">
        <v>100</v>
      </c>
      <c r="E52">
        <v>1</v>
      </c>
      <c r="F52" t="s">
        <v>436</v>
      </c>
      <c r="G52" t="str">
        <f t="shared" si="4"/>
        <v>BT3W04</v>
      </c>
      <c r="I52">
        <v>3</v>
      </c>
      <c r="J52" s="23" t="s">
        <v>170</v>
      </c>
      <c r="K52" s="21">
        <v>0.39236111111111099</v>
      </c>
      <c r="L52" s="21">
        <v>3.4722222222222199E-3</v>
      </c>
      <c r="M52" s="21">
        <f>K51+L52</f>
        <v>0.3888888888888889</v>
      </c>
    </row>
    <row r="53" spans="1:13" x14ac:dyDescent="0.2">
      <c r="A53" t="s">
        <v>126</v>
      </c>
      <c r="B53" t="s">
        <v>418</v>
      </c>
      <c r="C53" t="str">
        <f t="shared" si="3"/>
        <v>BT</v>
      </c>
      <c r="D53">
        <v>100</v>
      </c>
      <c r="E53">
        <v>1</v>
      </c>
      <c r="F53" t="s">
        <v>436</v>
      </c>
      <c r="G53" t="str">
        <f t="shared" si="4"/>
        <v>BT3W04</v>
      </c>
      <c r="I53">
        <v>4</v>
      </c>
      <c r="J53" s="23">
        <v>2037114</v>
      </c>
      <c r="K53" s="21">
        <v>0.39930555555555602</v>
      </c>
      <c r="L53" s="21">
        <v>3.4722222222222199E-3</v>
      </c>
      <c r="M53" s="21">
        <f>K52+L53</f>
        <v>0.3958333333333332</v>
      </c>
    </row>
    <row r="54" spans="1:13" x14ac:dyDescent="0.2">
      <c r="A54" t="s">
        <v>126</v>
      </c>
      <c r="B54" t="s">
        <v>418</v>
      </c>
      <c r="C54" t="str">
        <f t="shared" si="3"/>
        <v>BT</v>
      </c>
      <c r="D54">
        <v>100</v>
      </c>
      <c r="E54">
        <v>1</v>
      </c>
      <c r="F54" t="s">
        <v>436</v>
      </c>
      <c r="G54" t="str">
        <f t="shared" si="4"/>
        <v>BT3W04</v>
      </c>
      <c r="I54">
        <v>5</v>
      </c>
      <c r="J54" s="23">
        <v>1777114</v>
      </c>
      <c r="K54" s="21">
        <v>0.40625</v>
      </c>
      <c r="L54" s="21">
        <v>3.4722222222222199E-3</v>
      </c>
      <c r="M54" s="21">
        <f t="shared" si="2"/>
        <v>0.40972222222222221</v>
      </c>
    </row>
    <row r="55" spans="1:13" x14ac:dyDescent="0.2">
      <c r="A55" t="s">
        <v>177</v>
      </c>
      <c r="B55" t="s">
        <v>418</v>
      </c>
      <c r="C55" t="str">
        <f t="shared" si="3"/>
        <v>BT</v>
      </c>
      <c r="D55">
        <v>100</v>
      </c>
      <c r="E55">
        <v>1</v>
      </c>
      <c r="F55" t="s">
        <v>436</v>
      </c>
      <c r="G55" t="str">
        <f t="shared" si="4"/>
        <v>BT3W12</v>
      </c>
      <c r="I55">
        <v>1</v>
      </c>
      <c r="J55" s="23">
        <v>1857150</v>
      </c>
      <c r="K55" s="21">
        <v>0.37847222222222227</v>
      </c>
      <c r="L55" s="21">
        <v>3.4722222222222199E-3</v>
      </c>
      <c r="M55" s="21">
        <f t="shared" si="2"/>
        <v>0.38194444444444448</v>
      </c>
    </row>
    <row r="56" spans="1:13" x14ac:dyDescent="0.2">
      <c r="A56" t="s">
        <v>116</v>
      </c>
      <c r="B56" t="s">
        <v>419</v>
      </c>
      <c r="C56" t="str">
        <f t="shared" si="3"/>
        <v>BT</v>
      </c>
      <c r="D56">
        <v>100</v>
      </c>
      <c r="E56">
        <v>1</v>
      </c>
      <c r="F56" t="s">
        <v>437</v>
      </c>
      <c r="G56" t="str">
        <f t="shared" si="4"/>
        <v>BT4T03</v>
      </c>
      <c r="I56">
        <v>1</v>
      </c>
      <c r="J56" s="23">
        <v>4237048</v>
      </c>
      <c r="K56" s="21">
        <v>0.37847222222222227</v>
      </c>
      <c r="L56" s="21">
        <v>3.4722222222222199E-3</v>
      </c>
      <c r="M56" s="21">
        <f t="shared" si="2"/>
        <v>0.38194444444444448</v>
      </c>
    </row>
    <row r="57" spans="1:13" x14ac:dyDescent="0.2">
      <c r="A57" t="s">
        <v>116</v>
      </c>
      <c r="B57" t="s">
        <v>419</v>
      </c>
      <c r="C57" t="str">
        <f t="shared" si="3"/>
        <v>BT</v>
      </c>
      <c r="D57">
        <v>100</v>
      </c>
      <c r="E57">
        <v>1</v>
      </c>
      <c r="F57" t="s">
        <v>437</v>
      </c>
      <c r="G57" t="str">
        <f t="shared" si="4"/>
        <v>BT4T03</v>
      </c>
      <c r="I57">
        <v>2</v>
      </c>
      <c r="J57" s="23">
        <v>2377047</v>
      </c>
      <c r="K57" s="21">
        <v>0.38541666666666669</v>
      </c>
      <c r="L57" s="21">
        <v>3.4722222222222199E-3</v>
      </c>
      <c r="M57" s="21">
        <f t="shared" si="2"/>
        <v>0.3888888888888889</v>
      </c>
    </row>
    <row r="58" spans="1:13" x14ac:dyDescent="0.2">
      <c r="A58" t="s">
        <v>141</v>
      </c>
      <c r="B58" t="s">
        <v>419</v>
      </c>
      <c r="C58" t="str">
        <f t="shared" si="3"/>
        <v>BT</v>
      </c>
      <c r="D58">
        <v>100</v>
      </c>
      <c r="E58">
        <v>1</v>
      </c>
      <c r="F58" t="s">
        <v>437</v>
      </c>
      <c r="G58" t="str">
        <f t="shared" si="4"/>
        <v>BT4T04</v>
      </c>
      <c r="I58">
        <v>1</v>
      </c>
      <c r="J58" s="23">
        <v>9100022823</v>
      </c>
      <c r="K58" s="21">
        <v>0.37847222222222227</v>
      </c>
      <c r="L58" s="21">
        <v>3.4722222222222199E-3</v>
      </c>
      <c r="M58" s="21">
        <f t="shared" si="2"/>
        <v>0.38194444444444448</v>
      </c>
    </row>
    <row r="59" spans="1:13" x14ac:dyDescent="0.2">
      <c r="A59" t="s">
        <v>134</v>
      </c>
      <c r="B59" t="s">
        <v>419</v>
      </c>
      <c r="C59" t="str">
        <f t="shared" si="3"/>
        <v>BT</v>
      </c>
      <c r="D59">
        <v>100</v>
      </c>
      <c r="E59">
        <v>1</v>
      </c>
      <c r="F59" t="s">
        <v>437</v>
      </c>
      <c r="G59" t="str">
        <f t="shared" si="4"/>
        <v>BT4T08</v>
      </c>
      <c r="I59">
        <v>1</v>
      </c>
      <c r="J59" s="23">
        <v>9100022842</v>
      </c>
      <c r="K59" s="21">
        <v>0.37847222222222227</v>
      </c>
      <c r="L59" s="21">
        <v>3.4722222222222199E-3</v>
      </c>
      <c r="M59" s="21">
        <f t="shared" si="2"/>
        <v>0.38194444444444448</v>
      </c>
    </row>
    <row r="60" spans="1:13" x14ac:dyDescent="0.2">
      <c r="A60" t="s">
        <v>134</v>
      </c>
      <c r="B60" t="s">
        <v>419</v>
      </c>
      <c r="C60" t="str">
        <f t="shared" si="3"/>
        <v>BT</v>
      </c>
      <c r="D60">
        <v>100</v>
      </c>
      <c r="E60">
        <v>1</v>
      </c>
      <c r="F60" t="s">
        <v>437</v>
      </c>
      <c r="G60" t="str">
        <f t="shared" si="4"/>
        <v>BT4T08</v>
      </c>
      <c r="I60">
        <v>2</v>
      </c>
      <c r="J60" s="23">
        <v>3447154</v>
      </c>
      <c r="K60" s="21">
        <v>0.38541666666666669</v>
      </c>
      <c r="L60" s="21">
        <v>3.4722222222222199E-3</v>
      </c>
      <c r="M60" s="21">
        <f t="shared" si="2"/>
        <v>0.3888888888888889</v>
      </c>
    </row>
    <row r="61" spans="1:13" x14ac:dyDescent="0.2">
      <c r="A61" t="s">
        <v>134</v>
      </c>
      <c r="B61" t="s">
        <v>419</v>
      </c>
      <c r="C61" t="str">
        <f t="shared" si="3"/>
        <v>BT</v>
      </c>
      <c r="D61">
        <v>100</v>
      </c>
      <c r="E61">
        <v>1</v>
      </c>
      <c r="F61" t="s">
        <v>437</v>
      </c>
      <c r="G61" t="str">
        <f t="shared" si="4"/>
        <v>BT4T08</v>
      </c>
      <c r="I61">
        <v>3</v>
      </c>
      <c r="J61" s="23">
        <v>2597047</v>
      </c>
      <c r="K61" s="21">
        <v>0.39236111111111099</v>
      </c>
      <c r="L61" s="21">
        <v>3.4722222222222199E-3</v>
      </c>
      <c r="M61" s="21">
        <f t="shared" si="2"/>
        <v>0.3958333333333332</v>
      </c>
    </row>
    <row r="62" spans="1:13" x14ac:dyDescent="0.2">
      <c r="A62" t="s">
        <v>145</v>
      </c>
      <c r="B62" t="s">
        <v>419</v>
      </c>
      <c r="C62" t="str">
        <f t="shared" si="3"/>
        <v>BT</v>
      </c>
      <c r="D62">
        <v>100</v>
      </c>
      <c r="E62">
        <v>1</v>
      </c>
      <c r="F62" t="s">
        <v>437</v>
      </c>
      <c r="G62" t="str">
        <f t="shared" si="4"/>
        <v>BT4T12</v>
      </c>
      <c r="I62">
        <v>1</v>
      </c>
      <c r="J62" s="23">
        <v>1237586</v>
      </c>
      <c r="K62" s="21">
        <v>0.37847222222222227</v>
      </c>
      <c r="L62" s="21">
        <v>3.4722222222222199E-3</v>
      </c>
      <c r="M62" s="21">
        <f t="shared" si="2"/>
        <v>0.38194444444444448</v>
      </c>
    </row>
    <row r="63" spans="1:13" x14ac:dyDescent="0.2">
      <c r="A63" t="s">
        <v>135</v>
      </c>
      <c r="B63" t="s">
        <v>420</v>
      </c>
      <c r="C63" t="str">
        <f t="shared" si="3"/>
        <v>BT</v>
      </c>
      <c r="D63">
        <v>100</v>
      </c>
      <c r="E63">
        <v>1</v>
      </c>
      <c r="F63" t="s">
        <v>438</v>
      </c>
      <c r="G63" t="str">
        <f t="shared" si="4"/>
        <v>BT5F01</v>
      </c>
      <c r="I63">
        <v>1</v>
      </c>
      <c r="J63" s="23">
        <v>9100022842</v>
      </c>
      <c r="K63" s="21">
        <v>0.37847222222222227</v>
      </c>
      <c r="L63" s="21">
        <v>3.4722222222222199E-3</v>
      </c>
      <c r="M63" s="21">
        <f t="shared" si="2"/>
        <v>0.38194444444444448</v>
      </c>
    </row>
    <row r="64" spans="1:13" x14ac:dyDescent="0.2">
      <c r="A64" t="s">
        <v>135</v>
      </c>
      <c r="B64" t="s">
        <v>420</v>
      </c>
      <c r="C64" t="str">
        <f t="shared" si="3"/>
        <v>BT</v>
      </c>
      <c r="D64">
        <v>100</v>
      </c>
      <c r="E64">
        <v>1</v>
      </c>
      <c r="F64" t="s">
        <v>438</v>
      </c>
      <c r="G64" t="str">
        <f t="shared" si="4"/>
        <v>BT5F01</v>
      </c>
      <c r="I64">
        <v>2</v>
      </c>
      <c r="J64" s="23">
        <v>2827158</v>
      </c>
      <c r="K64" s="21">
        <v>0.38541666666666669</v>
      </c>
      <c r="L64" s="21">
        <v>3.4722222222222199E-3</v>
      </c>
      <c r="M64" s="21">
        <f t="shared" si="2"/>
        <v>0.3888888888888889</v>
      </c>
    </row>
    <row r="65" spans="1:13" x14ac:dyDescent="0.2">
      <c r="A65" t="s">
        <v>135</v>
      </c>
      <c r="B65" t="s">
        <v>420</v>
      </c>
      <c r="C65" t="str">
        <f t="shared" si="3"/>
        <v>BT</v>
      </c>
      <c r="D65">
        <v>100</v>
      </c>
      <c r="E65">
        <v>1</v>
      </c>
      <c r="F65" t="s">
        <v>438</v>
      </c>
      <c r="G65" t="str">
        <f t="shared" si="4"/>
        <v>BT5F01</v>
      </c>
      <c r="I65">
        <v>3</v>
      </c>
      <c r="J65" s="23">
        <v>1657151</v>
      </c>
      <c r="K65" s="21">
        <v>0.39236111111111099</v>
      </c>
      <c r="L65" s="21">
        <v>3.4722222222222199E-3</v>
      </c>
      <c r="M65" s="21">
        <f t="shared" si="2"/>
        <v>0.3958333333333332</v>
      </c>
    </row>
    <row r="66" spans="1:13" x14ac:dyDescent="0.2">
      <c r="A66" t="s">
        <v>188</v>
      </c>
      <c r="B66" t="s">
        <v>420</v>
      </c>
      <c r="C66" t="str">
        <f t="shared" ref="C66:C97" si="5">LEFT(A66,2)</f>
        <v>BT</v>
      </c>
      <c r="D66">
        <v>100</v>
      </c>
      <c r="E66">
        <v>1</v>
      </c>
      <c r="F66" t="s">
        <v>438</v>
      </c>
      <c r="G66" t="str">
        <f t="shared" ref="G66:G97" si="6">A66</f>
        <v>BT5F02</v>
      </c>
      <c r="I66">
        <v>1</v>
      </c>
      <c r="J66" s="23">
        <v>3937046</v>
      </c>
      <c r="K66" s="21">
        <v>0.37847222222222227</v>
      </c>
      <c r="L66" s="21">
        <v>3.4722222222222199E-3</v>
      </c>
      <c r="M66" s="21">
        <f t="shared" si="2"/>
        <v>0.38194444444444448</v>
      </c>
    </row>
    <row r="67" spans="1:13" x14ac:dyDescent="0.2">
      <c r="A67" t="s">
        <v>188</v>
      </c>
      <c r="B67" t="s">
        <v>420</v>
      </c>
      <c r="C67" t="str">
        <f t="shared" si="5"/>
        <v>BT</v>
      </c>
      <c r="D67">
        <v>100</v>
      </c>
      <c r="E67">
        <v>1</v>
      </c>
      <c r="F67" t="s">
        <v>438</v>
      </c>
      <c r="G67" t="str">
        <f t="shared" si="6"/>
        <v>BT5F02</v>
      </c>
      <c r="I67">
        <v>2</v>
      </c>
      <c r="J67" s="23">
        <v>3217043</v>
      </c>
      <c r="K67" s="21">
        <v>0.38541666666666669</v>
      </c>
      <c r="L67" s="21">
        <v>3.4722222222222199E-3</v>
      </c>
      <c r="M67" s="21">
        <f t="shared" ref="M67:M130" si="7">K67+L67</f>
        <v>0.3888888888888889</v>
      </c>
    </row>
    <row r="68" spans="1:13" x14ac:dyDescent="0.2">
      <c r="A68" t="s">
        <v>127</v>
      </c>
      <c r="B68" t="s">
        <v>420</v>
      </c>
      <c r="C68" t="str">
        <f t="shared" si="5"/>
        <v>BT</v>
      </c>
      <c r="D68">
        <v>100</v>
      </c>
      <c r="E68">
        <v>1</v>
      </c>
      <c r="F68" t="s">
        <v>438</v>
      </c>
      <c r="G68" t="str">
        <f t="shared" si="6"/>
        <v>BT5F04</v>
      </c>
      <c r="I68">
        <v>1</v>
      </c>
      <c r="J68" s="23">
        <v>9000051307</v>
      </c>
      <c r="K68" s="21">
        <v>0.37847222222222227</v>
      </c>
      <c r="L68" s="21">
        <v>3.4722222222222199E-3</v>
      </c>
      <c r="M68" s="21">
        <f t="shared" si="7"/>
        <v>0.38194444444444448</v>
      </c>
    </row>
    <row r="69" spans="1:13" x14ac:dyDescent="0.2">
      <c r="A69" t="s">
        <v>127</v>
      </c>
      <c r="B69" t="s">
        <v>420</v>
      </c>
      <c r="C69" t="str">
        <f t="shared" si="5"/>
        <v>BT</v>
      </c>
      <c r="D69">
        <v>100</v>
      </c>
      <c r="E69">
        <v>1</v>
      </c>
      <c r="F69" t="s">
        <v>438</v>
      </c>
      <c r="G69" t="str">
        <f t="shared" si="6"/>
        <v>BT5F04</v>
      </c>
      <c r="I69">
        <v>2</v>
      </c>
      <c r="J69" s="23">
        <v>9100022823</v>
      </c>
      <c r="K69" s="21">
        <v>0.38541666666666669</v>
      </c>
      <c r="L69" s="21">
        <v>3.4722222222222199E-3</v>
      </c>
      <c r="M69" s="21">
        <f t="shared" si="7"/>
        <v>0.3888888888888889</v>
      </c>
    </row>
    <row r="70" spans="1:13" x14ac:dyDescent="0.2">
      <c r="A70" t="s">
        <v>127</v>
      </c>
      <c r="B70" t="s">
        <v>420</v>
      </c>
      <c r="C70" t="str">
        <f t="shared" si="5"/>
        <v>BT</v>
      </c>
      <c r="D70">
        <v>100</v>
      </c>
      <c r="E70">
        <v>1</v>
      </c>
      <c r="F70" t="s">
        <v>438</v>
      </c>
      <c r="G70" t="str">
        <f t="shared" si="6"/>
        <v>BT5F04</v>
      </c>
      <c r="I70">
        <v>3</v>
      </c>
      <c r="J70" s="23" t="s">
        <v>170</v>
      </c>
      <c r="K70" s="21">
        <v>0.39236111111111099</v>
      </c>
      <c r="L70" s="21">
        <v>3.4722222222222199E-3</v>
      </c>
      <c r="M70" s="21">
        <f t="shared" si="7"/>
        <v>0.3958333333333332</v>
      </c>
    </row>
    <row r="71" spans="1:13" x14ac:dyDescent="0.2">
      <c r="A71" t="s">
        <v>254</v>
      </c>
      <c r="B71" t="s">
        <v>416</v>
      </c>
      <c r="C71" t="str">
        <f t="shared" si="5"/>
        <v>G-</v>
      </c>
      <c r="D71">
        <v>100</v>
      </c>
      <c r="E71">
        <v>1</v>
      </c>
      <c r="F71" t="s">
        <v>434</v>
      </c>
      <c r="G71" t="str">
        <f t="shared" si="6"/>
        <v>G-1M01</v>
      </c>
      <c r="I71">
        <v>1</v>
      </c>
      <c r="J71" s="23" t="s">
        <v>251</v>
      </c>
      <c r="K71" s="21">
        <v>0.37847222222222227</v>
      </c>
      <c r="L71" s="21">
        <v>3.4722222222222199E-3</v>
      </c>
      <c r="M71" s="21">
        <f t="shared" si="7"/>
        <v>0.38194444444444448</v>
      </c>
    </row>
    <row r="72" spans="1:13" x14ac:dyDescent="0.2">
      <c r="A72" t="s">
        <v>211</v>
      </c>
      <c r="B72" t="s">
        <v>416</v>
      </c>
      <c r="C72" t="str">
        <f t="shared" si="5"/>
        <v>G-</v>
      </c>
      <c r="D72">
        <v>100</v>
      </c>
      <c r="E72">
        <v>1</v>
      </c>
      <c r="F72" t="s">
        <v>434</v>
      </c>
      <c r="G72" t="str">
        <f t="shared" si="6"/>
        <v>G-1M02</v>
      </c>
      <c r="I72">
        <v>1</v>
      </c>
      <c r="J72" s="23">
        <v>1548689</v>
      </c>
      <c r="K72" s="21">
        <v>0.37847222222222227</v>
      </c>
      <c r="L72" s="21">
        <v>3.4722222222222199E-3</v>
      </c>
      <c r="M72" s="21">
        <f t="shared" si="7"/>
        <v>0.38194444444444448</v>
      </c>
    </row>
    <row r="73" spans="1:13" x14ac:dyDescent="0.2">
      <c r="A73" t="s">
        <v>211</v>
      </c>
      <c r="B73" t="s">
        <v>416</v>
      </c>
      <c r="C73" t="str">
        <f t="shared" si="5"/>
        <v>G-</v>
      </c>
      <c r="D73">
        <v>100</v>
      </c>
      <c r="E73">
        <v>1</v>
      </c>
      <c r="F73" t="s">
        <v>434</v>
      </c>
      <c r="G73" t="str">
        <f t="shared" si="6"/>
        <v>G-1M02</v>
      </c>
      <c r="I73">
        <v>2</v>
      </c>
      <c r="J73" s="23">
        <v>1508687</v>
      </c>
      <c r="K73" s="21">
        <v>0.38541666666666669</v>
      </c>
      <c r="L73" s="21">
        <v>3.4722222222222199E-3</v>
      </c>
      <c r="M73" s="21">
        <f t="shared" si="7"/>
        <v>0.3888888888888889</v>
      </c>
    </row>
    <row r="74" spans="1:13" x14ac:dyDescent="0.2">
      <c r="A74" t="s">
        <v>211</v>
      </c>
      <c r="B74" t="s">
        <v>416</v>
      </c>
      <c r="C74" t="str">
        <f t="shared" si="5"/>
        <v>G-</v>
      </c>
      <c r="D74">
        <v>100</v>
      </c>
      <c r="E74">
        <v>1</v>
      </c>
      <c r="F74" t="s">
        <v>434</v>
      </c>
      <c r="G74" t="str">
        <f t="shared" si="6"/>
        <v>G-1M02</v>
      </c>
      <c r="I74">
        <v>3</v>
      </c>
      <c r="J74" s="23">
        <v>1298682</v>
      </c>
      <c r="K74" s="21">
        <v>0.39236111111111099</v>
      </c>
      <c r="L74" s="21">
        <v>3.4722222222222199E-3</v>
      </c>
      <c r="M74" s="21">
        <f t="shared" si="7"/>
        <v>0.3958333333333332</v>
      </c>
    </row>
    <row r="75" spans="1:13" x14ac:dyDescent="0.2">
      <c r="A75" t="s">
        <v>219</v>
      </c>
      <c r="B75" t="s">
        <v>416</v>
      </c>
      <c r="C75" t="str">
        <f t="shared" si="5"/>
        <v>G-</v>
      </c>
      <c r="D75">
        <v>100</v>
      </c>
      <c r="E75">
        <v>1</v>
      </c>
      <c r="F75" t="s">
        <v>434</v>
      </c>
      <c r="G75" t="str">
        <f t="shared" si="6"/>
        <v>G-1M06</v>
      </c>
      <c r="I75">
        <v>1</v>
      </c>
      <c r="J75" s="23">
        <v>1548301</v>
      </c>
      <c r="K75" s="21">
        <v>0.37847222222222227</v>
      </c>
      <c r="L75" s="21">
        <v>3.4722222222222199E-3</v>
      </c>
      <c r="M75" s="21">
        <f t="shared" si="7"/>
        <v>0.38194444444444448</v>
      </c>
    </row>
    <row r="76" spans="1:13" x14ac:dyDescent="0.2">
      <c r="A76" t="s">
        <v>219</v>
      </c>
      <c r="B76" t="s">
        <v>416</v>
      </c>
      <c r="C76" t="str">
        <f t="shared" si="5"/>
        <v>G-</v>
      </c>
      <c r="D76">
        <v>100</v>
      </c>
      <c r="E76">
        <v>1</v>
      </c>
      <c r="F76" t="s">
        <v>434</v>
      </c>
      <c r="G76" t="str">
        <f t="shared" si="6"/>
        <v>G-1M06</v>
      </c>
      <c r="I76">
        <v>2</v>
      </c>
      <c r="J76" s="23">
        <v>1278304</v>
      </c>
      <c r="K76" s="21">
        <v>0.38541666666666669</v>
      </c>
      <c r="L76" s="21">
        <v>3.4722222222222199E-3</v>
      </c>
      <c r="M76" s="21">
        <f t="shared" si="7"/>
        <v>0.3888888888888889</v>
      </c>
    </row>
    <row r="77" spans="1:13" x14ac:dyDescent="0.2">
      <c r="A77" t="s">
        <v>219</v>
      </c>
      <c r="B77" t="s">
        <v>416</v>
      </c>
      <c r="C77" t="str">
        <f t="shared" si="5"/>
        <v>G-</v>
      </c>
      <c r="D77">
        <v>100</v>
      </c>
      <c r="E77">
        <v>1</v>
      </c>
      <c r="F77" t="s">
        <v>434</v>
      </c>
      <c r="G77" t="str">
        <f t="shared" si="6"/>
        <v>G-1M06</v>
      </c>
      <c r="I77">
        <v>3</v>
      </c>
      <c r="J77" s="23">
        <v>1868306</v>
      </c>
      <c r="K77" s="21">
        <v>0.39236111111111099</v>
      </c>
      <c r="L77" s="21">
        <v>3.4722222222222199E-3</v>
      </c>
      <c r="M77" s="21">
        <f t="shared" si="7"/>
        <v>0.3958333333333332</v>
      </c>
    </row>
    <row r="78" spans="1:13" x14ac:dyDescent="0.2">
      <c r="A78" t="s">
        <v>255</v>
      </c>
      <c r="B78" t="s">
        <v>416</v>
      </c>
      <c r="C78" t="str">
        <f t="shared" si="5"/>
        <v>G-</v>
      </c>
      <c r="D78">
        <v>100</v>
      </c>
      <c r="E78">
        <v>1</v>
      </c>
      <c r="F78" t="s">
        <v>434</v>
      </c>
      <c r="G78" t="str">
        <f t="shared" si="6"/>
        <v>G-1M09</v>
      </c>
      <c r="I78">
        <v>1</v>
      </c>
      <c r="J78" s="23" t="s">
        <v>251</v>
      </c>
      <c r="K78" s="21">
        <v>0.37847222222222227</v>
      </c>
      <c r="L78" s="21">
        <v>3.4722222222222199E-3</v>
      </c>
      <c r="M78" s="21">
        <f t="shared" si="7"/>
        <v>0.38194444444444448</v>
      </c>
    </row>
    <row r="79" spans="1:13" x14ac:dyDescent="0.2">
      <c r="A79" t="s">
        <v>242</v>
      </c>
      <c r="B79" t="s">
        <v>417</v>
      </c>
      <c r="C79" t="str">
        <f t="shared" si="5"/>
        <v>G-</v>
      </c>
      <c r="D79">
        <v>100</v>
      </c>
      <c r="E79">
        <v>1</v>
      </c>
      <c r="F79" t="s">
        <v>435</v>
      </c>
      <c r="G79" t="str">
        <f t="shared" si="6"/>
        <v>G-2T01</v>
      </c>
      <c r="I79">
        <v>1</v>
      </c>
      <c r="J79" s="23">
        <v>3058204</v>
      </c>
      <c r="K79" s="21">
        <v>0.37847222222222227</v>
      </c>
      <c r="L79" s="21">
        <v>3.4722222222222199E-3</v>
      </c>
      <c r="M79" s="21">
        <f t="shared" si="7"/>
        <v>0.38194444444444448</v>
      </c>
    </row>
    <row r="80" spans="1:13" x14ac:dyDescent="0.2">
      <c r="A80" t="s">
        <v>242</v>
      </c>
      <c r="B80" t="s">
        <v>417</v>
      </c>
      <c r="C80" t="str">
        <f t="shared" si="5"/>
        <v>G-</v>
      </c>
      <c r="D80">
        <v>100</v>
      </c>
      <c r="E80">
        <v>1</v>
      </c>
      <c r="F80" t="s">
        <v>435</v>
      </c>
      <c r="G80" t="str">
        <f t="shared" si="6"/>
        <v>G-2T01</v>
      </c>
      <c r="I80">
        <v>2</v>
      </c>
      <c r="J80" s="23">
        <v>1208209</v>
      </c>
      <c r="K80" s="21">
        <v>0.38541666666666669</v>
      </c>
      <c r="L80" s="21">
        <v>3.4722222222222199E-3</v>
      </c>
      <c r="M80" s="21">
        <f t="shared" si="7"/>
        <v>0.3888888888888889</v>
      </c>
    </row>
    <row r="81" spans="1:13" x14ac:dyDescent="0.2">
      <c r="A81" t="s">
        <v>242</v>
      </c>
      <c r="B81" t="s">
        <v>417</v>
      </c>
      <c r="C81" t="str">
        <f t="shared" si="5"/>
        <v>G-</v>
      </c>
      <c r="D81">
        <v>100</v>
      </c>
      <c r="E81">
        <v>1</v>
      </c>
      <c r="F81" t="s">
        <v>435</v>
      </c>
      <c r="G81" t="str">
        <f t="shared" si="6"/>
        <v>G-2T01</v>
      </c>
      <c r="I81">
        <v>3</v>
      </c>
      <c r="J81" s="23">
        <v>3088200</v>
      </c>
      <c r="K81" s="21">
        <v>0.39236111111111099</v>
      </c>
      <c r="L81" s="21">
        <v>3.4722222222222199E-3</v>
      </c>
      <c r="M81" s="21">
        <f t="shared" si="7"/>
        <v>0.3958333333333332</v>
      </c>
    </row>
    <row r="82" spans="1:13" x14ac:dyDescent="0.2">
      <c r="A82" t="s">
        <v>223</v>
      </c>
      <c r="B82" t="s">
        <v>417</v>
      </c>
      <c r="C82" t="str">
        <f t="shared" si="5"/>
        <v>G-</v>
      </c>
      <c r="D82">
        <v>100</v>
      </c>
      <c r="E82">
        <v>1</v>
      </c>
      <c r="F82" t="s">
        <v>435</v>
      </c>
      <c r="G82" t="str">
        <f t="shared" si="6"/>
        <v>G-2T02</v>
      </c>
      <c r="I82">
        <v>1</v>
      </c>
      <c r="J82" s="23">
        <v>3528324</v>
      </c>
      <c r="K82" s="21">
        <v>0.37847222222222227</v>
      </c>
      <c r="L82" s="21">
        <v>3.4722222222222199E-3</v>
      </c>
      <c r="M82" s="21">
        <f t="shared" si="7"/>
        <v>0.38194444444444448</v>
      </c>
    </row>
    <row r="83" spans="1:13" x14ac:dyDescent="0.2">
      <c r="A83" t="s">
        <v>223</v>
      </c>
      <c r="B83" t="s">
        <v>417</v>
      </c>
      <c r="C83" t="str">
        <f t="shared" si="5"/>
        <v>G-</v>
      </c>
      <c r="D83">
        <v>100</v>
      </c>
      <c r="E83">
        <v>1</v>
      </c>
      <c r="F83" t="s">
        <v>435</v>
      </c>
      <c r="G83" t="str">
        <f t="shared" si="6"/>
        <v>G-2T02</v>
      </c>
      <c r="I83">
        <v>2</v>
      </c>
      <c r="J83" s="23">
        <v>2888327</v>
      </c>
      <c r="K83" s="21">
        <v>0.38541666666666669</v>
      </c>
      <c r="L83" s="21">
        <v>3.4722222222222199E-3</v>
      </c>
      <c r="M83" s="21">
        <f t="shared" si="7"/>
        <v>0.3888888888888889</v>
      </c>
    </row>
    <row r="84" spans="1:13" x14ac:dyDescent="0.2">
      <c r="A84" t="s">
        <v>223</v>
      </c>
      <c r="B84" t="s">
        <v>417</v>
      </c>
      <c r="C84" t="str">
        <f t="shared" si="5"/>
        <v>G-</v>
      </c>
      <c r="D84">
        <v>100</v>
      </c>
      <c r="E84">
        <v>1</v>
      </c>
      <c r="F84" t="s">
        <v>435</v>
      </c>
      <c r="G84" t="str">
        <f t="shared" si="6"/>
        <v>G-2T02</v>
      </c>
      <c r="I84">
        <v>3</v>
      </c>
      <c r="J84" s="23" t="s">
        <v>251</v>
      </c>
      <c r="K84" s="21">
        <v>0.39236111111111099</v>
      </c>
      <c r="L84" s="21">
        <v>3.4722222222222199E-3</v>
      </c>
      <c r="M84" s="21">
        <f t="shared" si="7"/>
        <v>0.3958333333333332</v>
      </c>
    </row>
    <row r="85" spans="1:13" x14ac:dyDescent="0.2">
      <c r="A85" t="s">
        <v>314</v>
      </c>
      <c r="B85" t="s">
        <v>417</v>
      </c>
      <c r="C85" t="str">
        <f t="shared" si="5"/>
        <v>G-</v>
      </c>
      <c r="D85">
        <v>100</v>
      </c>
      <c r="E85">
        <v>1</v>
      </c>
      <c r="F85" t="s">
        <v>435</v>
      </c>
      <c r="G85" t="str">
        <f t="shared" si="6"/>
        <v>G-2T03</v>
      </c>
      <c r="I85">
        <v>1</v>
      </c>
      <c r="J85" s="23">
        <v>3928322</v>
      </c>
      <c r="K85" s="21">
        <v>0.37847222222222227</v>
      </c>
      <c r="L85" s="21">
        <v>3.4722222222222199E-3</v>
      </c>
      <c r="M85" s="21">
        <f t="shared" si="7"/>
        <v>0.38194444444444448</v>
      </c>
    </row>
    <row r="86" spans="1:13" x14ac:dyDescent="0.2">
      <c r="A86" t="s">
        <v>231</v>
      </c>
      <c r="B86" t="s">
        <v>417</v>
      </c>
      <c r="C86" t="str">
        <f t="shared" si="5"/>
        <v>G-</v>
      </c>
      <c r="D86">
        <v>100</v>
      </c>
      <c r="E86">
        <v>1</v>
      </c>
      <c r="F86" t="s">
        <v>435</v>
      </c>
      <c r="G86" t="str">
        <f t="shared" si="6"/>
        <v>G-2T06</v>
      </c>
      <c r="I86">
        <v>1</v>
      </c>
      <c r="J86" s="23">
        <v>1958305</v>
      </c>
      <c r="K86" s="21">
        <v>0.37847222222222227</v>
      </c>
      <c r="L86" s="21">
        <v>3.4722222222222199E-3</v>
      </c>
      <c r="M86" s="21">
        <f t="shared" si="7"/>
        <v>0.38194444444444448</v>
      </c>
    </row>
    <row r="87" spans="1:13" x14ac:dyDescent="0.2">
      <c r="A87" t="s">
        <v>236</v>
      </c>
      <c r="B87" t="s">
        <v>417</v>
      </c>
      <c r="C87" t="str">
        <f t="shared" si="5"/>
        <v>G-</v>
      </c>
      <c r="D87">
        <v>100</v>
      </c>
      <c r="E87">
        <v>1</v>
      </c>
      <c r="F87" t="s">
        <v>435</v>
      </c>
      <c r="G87" t="str">
        <f t="shared" si="6"/>
        <v>G-2T07</v>
      </c>
      <c r="I87">
        <v>1</v>
      </c>
      <c r="J87" s="23" t="s">
        <v>232</v>
      </c>
      <c r="K87" s="21">
        <v>0.37847222222222227</v>
      </c>
      <c r="L87" s="21">
        <v>3.4722222222222199E-3</v>
      </c>
      <c r="M87" s="21">
        <f t="shared" si="7"/>
        <v>0.38194444444444448</v>
      </c>
    </row>
    <row r="88" spans="1:13" x14ac:dyDescent="0.2">
      <c r="A88" t="s">
        <v>236</v>
      </c>
      <c r="B88" t="s">
        <v>417</v>
      </c>
      <c r="C88" t="str">
        <f t="shared" si="5"/>
        <v>G-</v>
      </c>
      <c r="D88">
        <v>100</v>
      </c>
      <c r="E88">
        <v>1</v>
      </c>
      <c r="F88" t="s">
        <v>435</v>
      </c>
      <c r="G88" t="str">
        <f t="shared" si="6"/>
        <v>G-2T07</v>
      </c>
      <c r="I88">
        <v>2</v>
      </c>
      <c r="J88" s="23">
        <v>2278324</v>
      </c>
      <c r="K88" s="21">
        <v>0.38541666666666669</v>
      </c>
      <c r="L88" s="21">
        <v>3.4722222222222199E-3</v>
      </c>
      <c r="M88" s="21">
        <f t="shared" si="7"/>
        <v>0.3888888888888889</v>
      </c>
    </row>
    <row r="89" spans="1:13" x14ac:dyDescent="0.2">
      <c r="A89" t="s">
        <v>236</v>
      </c>
      <c r="B89" t="s">
        <v>417</v>
      </c>
      <c r="C89" t="str">
        <f t="shared" si="5"/>
        <v>G-</v>
      </c>
      <c r="D89">
        <v>100</v>
      </c>
      <c r="E89">
        <v>1</v>
      </c>
      <c r="F89" t="s">
        <v>435</v>
      </c>
      <c r="G89" t="str">
        <f t="shared" si="6"/>
        <v>G-2T07</v>
      </c>
      <c r="I89">
        <v>3</v>
      </c>
      <c r="J89" s="23">
        <v>3798321</v>
      </c>
      <c r="K89" s="21">
        <v>0.39236111111111099</v>
      </c>
      <c r="L89" s="21">
        <v>3.4722222222222199E-3</v>
      </c>
      <c r="M89" s="21">
        <f t="shared" si="7"/>
        <v>0.3958333333333332</v>
      </c>
    </row>
    <row r="90" spans="1:13" x14ac:dyDescent="0.2">
      <c r="A90" t="s">
        <v>285</v>
      </c>
      <c r="B90" t="s">
        <v>418</v>
      </c>
      <c r="C90" t="str">
        <f t="shared" si="5"/>
        <v>G-</v>
      </c>
      <c r="D90">
        <v>100</v>
      </c>
      <c r="E90">
        <v>1</v>
      </c>
      <c r="F90" t="s">
        <v>436</v>
      </c>
      <c r="G90" t="str">
        <f t="shared" si="6"/>
        <v>G-3W01</v>
      </c>
      <c r="I90">
        <v>1</v>
      </c>
      <c r="J90" s="23">
        <v>1908685</v>
      </c>
      <c r="K90" s="21">
        <v>0.37847222222222227</v>
      </c>
      <c r="L90" s="21">
        <v>3.4722222222222199E-3</v>
      </c>
      <c r="M90" s="21">
        <f t="shared" si="7"/>
        <v>0.38194444444444448</v>
      </c>
    </row>
    <row r="91" spans="1:13" x14ac:dyDescent="0.2">
      <c r="A91" t="s">
        <v>285</v>
      </c>
      <c r="B91" t="s">
        <v>418</v>
      </c>
      <c r="C91" t="str">
        <f t="shared" si="5"/>
        <v>G-</v>
      </c>
      <c r="D91">
        <v>100</v>
      </c>
      <c r="E91">
        <v>1</v>
      </c>
      <c r="F91" t="s">
        <v>436</v>
      </c>
      <c r="G91" t="str">
        <f t="shared" si="6"/>
        <v>G-3W01</v>
      </c>
      <c r="I91">
        <v>2</v>
      </c>
      <c r="J91" s="23">
        <v>2028247</v>
      </c>
      <c r="K91" s="21">
        <v>0.38541666666666669</v>
      </c>
      <c r="L91" s="21">
        <v>3.4722222222222199E-3</v>
      </c>
      <c r="M91" s="21">
        <f t="shared" si="7"/>
        <v>0.3888888888888889</v>
      </c>
    </row>
    <row r="92" spans="1:13" x14ac:dyDescent="0.2">
      <c r="A92" t="s">
        <v>247</v>
      </c>
      <c r="B92" t="s">
        <v>418</v>
      </c>
      <c r="C92" t="str">
        <f t="shared" si="5"/>
        <v>G-</v>
      </c>
      <c r="D92">
        <v>100</v>
      </c>
      <c r="E92">
        <v>1</v>
      </c>
      <c r="F92" t="s">
        <v>436</v>
      </c>
      <c r="G92" t="str">
        <f t="shared" si="6"/>
        <v>G-3W02</v>
      </c>
      <c r="I92">
        <v>1</v>
      </c>
      <c r="J92" s="23">
        <v>19084324</v>
      </c>
      <c r="K92" s="21">
        <v>0.37847222222222227</v>
      </c>
      <c r="L92" s="21">
        <v>3.4722222222222199E-3</v>
      </c>
      <c r="M92" s="21">
        <f t="shared" si="7"/>
        <v>0.38194444444444448</v>
      </c>
    </row>
    <row r="93" spans="1:13" x14ac:dyDescent="0.2">
      <c r="A93" t="s">
        <v>247</v>
      </c>
      <c r="B93" t="s">
        <v>418</v>
      </c>
      <c r="C93" t="str">
        <f t="shared" si="5"/>
        <v>G-</v>
      </c>
      <c r="D93">
        <v>100</v>
      </c>
      <c r="E93">
        <v>1</v>
      </c>
      <c r="F93" t="s">
        <v>436</v>
      </c>
      <c r="G93" t="str">
        <f t="shared" si="6"/>
        <v>G-3W02</v>
      </c>
      <c r="I93">
        <v>2</v>
      </c>
      <c r="J93" s="23">
        <v>15784324</v>
      </c>
      <c r="K93" s="21">
        <v>0.38541666666666669</v>
      </c>
      <c r="L93" s="21">
        <v>3.4722222222222199E-3</v>
      </c>
      <c r="M93" s="21">
        <f t="shared" si="7"/>
        <v>0.3888888888888889</v>
      </c>
    </row>
    <row r="94" spans="1:13" x14ac:dyDescent="0.2">
      <c r="A94" t="s">
        <v>207</v>
      </c>
      <c r="B94" t="s">
        <v>418</v>
      </c>
      <c r="C94" t="str">
        <f t="shared" si="5"/>
        <v>G-</v>
      </c>
      <c r="D94">
        <v>100</v>
      </c>
      <c r="E94">
        <v>1</v>
      </c>
      <c r="F94" t="s">
        <v>436</v>
      </c>
      <c r="G94" t="str">
        <f t="shared" si="6"/>
        <v>G-3W05</v>
      </c>
      <c r="I94">
        <v>1</v>
      </c>
      <c r="J94" s="23">
        <v>1478435</v>
      </c>
      <c r="K94" s="21">
        <v>0.37847222222222227</v>
      </c>
      <c r="L94" s="21">
        <v>3.4722222222222199E-3</v>
      </c>
      <c r="M94" s="21">
        <f t="shared" si="7"/>
        <v>0.38194444444444448</v>
      </c>
    </row>
    <row r="95" spans="1:13" x14ac:dyDescent="0.2">
      <c r="A95" t="s">
        <v>207</v>
      </c>
      <c r="B95" t="s">
        <v>418</v>
      </c>
      <c r="C95" t="str">
        <f t="shared" si="5"/>
        <v>G-</v>
      </c>
      <c r="D95">
        <v>100</v>
      </c>
      <c r="E95">
        <v>1</v>
      </c>
      <c r="F95" t="s">
        <v>436</v>
      </c>
      <c r="G95" t="str">
        <f t="shared" si="6"/>
        <v>G-3W05</v>
      </c>
      <c r="I95">
        <v>2</v>
      </c>
      <c r="J95" s="23">
        <v>1528432</v>
      </c>
      <c r="K95" s="21">
        <v>0.38541666666666669</v>
      </c>
      <c r="L95" s="21">
        <v>3.4722222222222199E-3</v>
      </c>
      <c r="M95" s="21">
        <f t="shared" si="7"/>
        <v>0.3888888888888889</v>
      </c>
    </row>
    <row r="96" spans="1:13" x14ac:dyDescent="0.2">
      <c r="A96" t="s">
        <v>207</v>
      </c>
      <c r="B96" t="s">
        <v>418</v>
      </c>
      <c r="C96" t="str">
        <f t="shared" si="5"/>
        <v>G-</v>
      </c>
      <c r="D96">
        <v>100</v>
      </c>
      <c r="E96">
        <v>1</v>
      </c>
      <c r="F96" t="s">
        <v>436</v>
      </c>
      <c r="G96" t="str">
        <f t="shared" si="6"/>
        <v>G-3W05</v>
      </c>
      <c r="I96">
        <v>3</v>
      </c>
      <c r="J96" s="23">
        <v>1038591</v>
      </c>
      <c r="K96" s="21">
        <v>0.39236111111111099</v>
      </c>
      <c r="L96" s="21">
        <v>3.4722222222222199E-3</v>
      </c>
      <c r="M96" s="21">
        <f t="shared" si="7"/>
        <v>0.3958333333333332</v>
      </c>
    </row>
    <row r="97" spans="1:13" x14ac:dyDescent="0.2">
      <c r="A97" t="s">
        <v>207</v>
      </c>
      <c r="B97" t="s">
        <v>418</v>
      </c>
      <c r="C97" t="str">
        <f t="shared" si="5"/>
        <v>G-</v>
      </c>
      <c r="D97">
        <v>100</v>
      </c>
      <c r="E97">
        <v>1</v>
      </c>
      <c r="F97" t="s">
        <v>436</v>
      </c>
      <c r="G97" t="str">
        <f t="shared" si="6"/>
        <v>G-3W05</v>
      </c>
      <c r="I97">
        <v>4</v>
      </c>
      <c r="J97" s="23">
        <v>1718584</v>
      </c>
      <c r="K97" s="21">
        <v>0.39930555555555503</v>
      </c>
      <c r="L97" s="21">
        <v>3.4722222222222199E-3</v>
      </c>
      <c r="M97" s="21">
        <f t="shared" si="7"/>
        <v>0.40277777777777724</v>
      </c>
    </row>
    <row r="98" spans="1:13" x14ac:dyDescent="0.2">
      <c r="A98" t="s">
        <v>256</v>
      </c>
      <c r="B98" t="s">
        <v>418</v>
      </c>
      <c r="C98" t="str">
        <f t="shared" ref="C98:C129" si="8">LEFT(A98,2)</f>
        <v>G-</v>
      </c>
      <c r="D98">
        <v>100</v>
      </c>
      <c r="E98">
        <v>1</v>
      </c>
      <c r="F98" t="s">
        <v>436</v>
      </c>
      <c r="G98" t="str">
        <f t="shared" ref="G98:G129" si="9">A98</f>
        <v>G-3W09</v>
      </c>
      <c r="I98">
        <v>1</v>
      </c>
      <c r="J98" s="23" t="s">
        <v>251</v>
      </c>
      <c r="K98" s="21">
        <v>0.37847222222222227</v>
      </c>
      <c r="L98" s="21">
        <v>3.4722222222222199E-3</v>
      </c>
      <c r="M98" s="21">
        <f t="shared" si="7"/>
        <v>0.38194444444444448</v>
      </c>
    </row>
    <row r="99" spans="1:13" x14ac:dyDescent="0.2">
      <c r="A99" t="s">
        <v>215</v>
      </c>
      <c r="B99" t="s">
        <v>419</v>
      </c>
      <c r="C99" t="str">
        <f t="shared" si="8"/>
        <v>G-</v>
      </c>
      <c r="D99">
        <v>100</v>
      </c>
      <c r="E99">
        <v>1</v>
      </c>
      <c r="F99" t="s">
        <v>437</v>
      </c>
      <c r="G99" t="str">
        <f t="shared" si="9"/>
        <v>G-4T01</v>
      </c>
      <c r="I99">
        <v>1</v>
      </c>
      <c r="J99" s="23">
        <v>3738329</v>
      </c>
      <c r="K99" s="21">
        <v>0.37847222222222227</v>
      </c>
      <c r="L99" s="21">
        <v>3.4722222222222199E-3</v>
      </c>
      <c r="M99" s="21">
        <f t="shared" si="7"/>
        <v>0.38194444444444448</v>
      </c>
    </row>
    <row r="100" spans="1:13" x14ac:dyDescent="0.2">
      <c r="A100" t="s">
        <v>215</v>
      </c>
      <c r="B100" t="s">
        <v>419</v>
      </c>
      <c r="C100" t="str">
        <f t="shared" si="8"/>
        <v>G-</v>
      </c>
      <c r="D100">
        <v>100</v>
      </c>
      <c r="E100">
        <v>1</v>
      </c>
      <c r="F100" t="s">
        <v>437</v>
      </c>
      <c r="G100" t="str">
        <f t="shared" si="9"/>
        <v>G-4T01</v>
      </c>
      <c r="I100">
        <v>2</v>
      </c>
      <c r="J100" s="23">
        <v>3708322</v>
      </c>
      <c r="K100" s="21">
        <v>0.38541666666666669</v>
      </c>
      <c r="L100" s="21">
        <v>3.4722222222222199E-3</v>
      </c>
      <c r="M100" s="21">
        <f t="shared" si="7"/>
        <v>0.3888888888888889</v>
      </c>
    </row>
    <row r="101" spans="1:13" x14ac:dyDescent="0.2">
      <c r="A101" t="s">
        <v>215</v>
      </c>
      <c r="B101" t="s">
        <v>419</v>
      </c>
      <c r="C101" t="str">
        <f t="shared" si="8"/>
        <v>G-</v>
      </c>
      <c r="D101">
        <v>100</v>
      </c>
      <c r="E101">
        <v>1</v>
      </c>
      <c r="F101" t="s">
        <v>437</v>
      </c>
      <c r="G101" t="str">
        <f t="shared" si="9"/>
        <v>G-4T01</v>
      </c>
      <c r="I101">
        <v>3</v>
      </c>
      <c r="J101" s="23">
        <v>1498320</v>
      </c>
      <c r="K101" s="21">
        <v>0.39236111111111099</v>
      </c>
      <c r="L101" s="21">
        <v>3.4722222222222199E-3</v>
      </c>
      <c r="M101" s="21">
        <f t="shared" si="7"/>
        <v>0.3958333333333332</v>
      </c>
    </row>
    <row r="102" spans="1:13" x14ac:dyDescent="0.2">
      <c r="A102" t="s">
        <v>237</v>
      </c>
      <c r="B102" t="s">
        <v>419</v>
      </c>
      <c r="C102" t="str">
        <f t="shared" si="8"/>
        <v>G-</v>
      </c>
      <c r="D102">
        <v>100</v>
      </c>
      <c r="E102">
        <v>1</v>
      </c>
      <c r="F102" t="s">
        <v>437</v>
      </c>
      <c r="G102" t="str">
        <f t="shared" si="9"/>
        <v>G-4T03</v>
      </c>
      <c r="I102">
        <v>1</v>
      </c>
      <c r="J102" s="23" t="s">
        <v>232</v>
      </c>
      <c r="K102" s="21">
        <v>0.37847222222222227</v>
      </c>
      <c r="L102" s="21">
        <v>3.4722222222222199E-3</v>
      </c>
      <c r="M102" s="21">
        <f t="shared" si="7"/>
        <v>0.38194444444444448</v>
      </c>
    </row>
    <row r="103" spans="1:13" x14ac:dyDescent="0.2">
      <c r="A103" t="s">
        <v>257</v>
      </c>
      <c r="B103" t="s">
        <v>419</v>
      </c>
      <c r="C103" t="str">
        <f t="shared" si="8"/>
        <v>G-</v>
      </c>
      <c r="D103">
        <v>100</v>
      </c>
      <c r="E103">
        <v>1</v>
      </c>
      <c r="F103" t="s">
        <v>437</v>
      </c>
      <c r="G103" t="str">
        <f t="shared" si="9"/>
        <v>G-4T04</v>
      </c>
      <c r="I103">
        <v>1</v>
      </c>
      <c r="J103" s="23" t="s">
        <v>251</v>
      </c>
      <c r="K103" s="21">
        <v>0.37847222222222227</v>
      </c>
      <c r="L103" s="21">
        <v>3.4722222222222199E-3</v>
      </c>
      <c r="M103" s="21">
        <f t="shared" si="7"/>
        <v>0.38194444444444448</v>
      </c>
    </row>
    <row r="104" spans="1:13" x14ac:dyDescent="0.2">
      <c r="A104" t="s">
        <v>269</v>
      </c>
      <c r="B104" t="s">
        <v>419</v>
      </c>
      <c r="C104" t="str">
        <f t="shared" si="8"/>
        <v>G-</v>
      </c>
      <c r="D104">
        <v>100</v>
      </c>
      <c r="E104">
        <v>1</v>
      </c>
      <c r="F104" t="s">
        <v>437</v>
      </c>
      <c r="G104" t="str">
        <f t="shared" si="9"/>
        <v>G-4T05</v>
      </c>
      <c r="I104">
        <v>1</v>
      </c>
      <c r="J104" s="23">
        <v>1248308</v>
      </c>
      <c r="K104" s="21">
        <v>0.37847222222222227</v>
      </c>
      <c r="L104" s="21">
        <v>3.4722222222222199E-3</v>
      </c>
      <c r="M104" s="21">
        <f t="shared" si="7"/>
        <v>0.38194444444444448</v>
      </c>
    </row>
    <row r="105" spans="1:13" x14ac:dyDescent="0.2">
      <c r="A105" t="s">
        <v>269</v>
      </c>
      <c r="B105" t="s">
        <v>419</v>
      </c>
      <c r="C105" t="str">
        <f t="shared" si="8"/>
        <v>G-</v>
      </c>
      <c r="D105">
        <v>100</v>
      </c>
      <c r="E105">
        <v>1</v>
      </c>
      <c r="F105" t="s">
        <v>437</v>
      </c>
      <c r="G105" t="str">
        <f t="shared" si="9"/>
        <v>G-4T05</v>
      </c>
      <c r="I105">
        <v>2</v>
      </c>
      <c r="J105" s="23">
        <v>1278304</v>
      </c>
      <c r="K105" s="21">
        <v>0.38541666666666669</v>
      </c>
      <c r="L105" s="21">
        <v>3.4722222222222199E-3</v>
      </c>
      <c r="M105" s="21">
        <f t="shared" si="7"/>
        <v>0.3888888888888889</v>
      </c>
    </row>
    <row r="106" spans="1:13" x14ac:dyDescent="0.2">
      <c r="A106" t="s">
        <v>269</v>
      </c>
      <c r="B106" t="s">
        <v>419</v>
      </c>
      <c r="C106" t="str">
        <f t="shared" si="8"/>
        <v>G-</v>
      </c>
      <c r="D106">
        <v>100</v>
      </c>
      <c r="E106">
        <v>1</v>
      </c>
      <c r="F106" t="s">
        <v>437</v>
      </c>
      <c r="G106" t="str">
        <f t="shared" si="9"/>
        <v>G-4T05</v>
      </c>
      <c r="I106">
        <v>3</v>
      </c>
      <c r="J106" s="23">
        <v>1988301</v>
      </c>
      <c r="K106" s="21">
        <v>0.39236111111111099</v>
      </c>
      <c r="L106" s="21">
        <v>3.4722222222222199E-3</v>
      </c>
      <c r="M106" s="21">
        <f t="shared" si="7"/>
        <v>0.3958333333333332</v>
      </c>
    </row>
    <row r="107" spans="1:13" x14ac:dyDescent="0.2">
      <c r="A107" t="s">
        <v>201</v>
      </c>
      <c r="B107" t="s">
        <v>419</v>
      </c>
      <c r="C107" t="str">
        <f t="shared" si="8"/>
        <v>G-</v>
      </c>
      <c r="D107">
        <v>100</v>
      </c>
      <c r="E107">
        <v>1</v>
      </c>
      <c r="F107" t="s">
        <v>437</v>
      </c>
      <c r="G107" t="str">
        <f t="shared" si="9"/>
        <v>G-4T07</v>
      </c>
      <c r="I107">
        <v>1</v>
      </c>
      <c r="J107" s="23">
        <v>1118323</v>
      </c>
      <c r="K107" s="21">
        <v>0.37847222222222227</v>
      </c>
      <c r="L107" s="21">
        <v>3.4722222222222199E-3</v>
      </c>
      <c r="M107" s="21">
        <f t="shared" si="7"/>
        <v>0.38194444444444448</v>
      </c>
    </row>
    <row r="108" spans="1:13" x14ac:dyDescent="0.2">
      <c r="A108" t="s">
        <v>201</v>
      </c>
      <c r="B108" t="s">
        <v>419</v>
      </c>
      <c r="C108" t="str">
        <f t="shared" si="8"/>
        <v>G-</v>
      </c>
      <c r="D108">
        <v>100</v>
      </c>
      <c r="E108">
        <v>1</v>
      </c>
      <c r="F108" t="s">
        <v>437</v>
      </c>
      <c r="G108" t="str">
        <f t="shared" si="9"/>
        <v>G-4T07</v>
      </c>
      <c r="I108">
        <v>2</v>
      </c>
      <c r="J108" s="23">
        <v>2158558</v>
      </c>
      <c r="K108" s="21">
        <v>0.38541666666666669</v>
      </c>
      <c r="L108" s="21">
        <v>3.4722222222222199E-3</v>
      </c>
      <c r="M108" s="21">
        <f t="shared" si="7"/>
        <v>0.3888888888888889</v>
      </c>
    </row>
    <row r="109" spans="1:13" x14ac:dyDescent="0.2">
      <c r="A109" t="s">
        <v>315</v>
      </c>
      <c r="B109" t="s">
        <v>419</v>
      </c>
      <c r="C109" t="str">
        <f t="shared" si="8"/>
        <v>G-</v>
      </c>
      <c r="D109">
        <v>100</v>
      </c>
      <c r="E109">
        <v>1</v>
      </c>
      <c r="F109" t="s">
        <v>437</v>
      </c>
      <c r="G109" t="str">
        <f t="shared" si="9"/>
        <v>G-4T08</v>
      </c>
      <c r="I109">
        <v>1</v>
      </c>
      <c r="J109" s="23">
        <v>3928322</v>
      </c>
      <c r="K109" s="21">
        <v>0.37847222222222227</v>
      </c>
      <c r="L109" s="21">
        <v>3.4722222222222199E-3</v>
      </c>
      <c r="M109" s="21">
        <f t="shared" si="7"/>
        <v>0.38194444444444448</v>
      </c>
    </row>
    <row r="110" spans="1:13" x14ac:dyDescent="0.2">
      <c r="A110" t="s">
        <v>250</v>
      </c>
      <c r="B110" t="s">
        <v>419</v>
      </c>
      <c r="C110" t="str">
        <f t="shared" si="8"/>
        <v>G-</v>
      </c>
      <c r="D110">
        <v>100</v>
      </c>
      <c r="E110">
        <v>1</v>
      </c>
      <c r="F110" t="s">
        <v>437</v>
      </c>
      <c r="G110" t="str">
        <f t="shared" si="9"/>
        <v>G-4T09</v>
      </c>
      <c r="I110">
        <v>1</v>
      </c>
      <c r="J110" s="23">
        <v>1778587</v>
      </c>
      <c r="K110" s="21">
        <v>0.37847222222222227</v>
      </c>
      <c r="L110" s="21">
        <v>3.4722222222222199E-3</v>
      </c>
      <c r="M110" s="21">
        <f t="shared" si="7"/>
        <v>0.38194444444444448</v>
      </c>
    </row>
    <row r="111" spans="1:13" x14ac:dyDescent="0.2">
      <c r="A111" t="s">
        <v>262</v>
      </c>
      <c r="B111" t="s">
        <v>420</v>
      </c>
      <c r="C111" t="str">
        <f t="shared" si="8"/>
        <v>G-</v>
      </c>
      <c r="D111">
        <v>100</v>
      </c>
      <c r="E111">
        <v>1</v>
      </c>
      <c r="F111" t="s">
        <v>438</v>
      </c>
      <c r="G111" t="str">
        <f t="shared" si="9"/>
        <v>G-5F03</v>
      </c>
      <c r="I111">
        <v>1</v>
      </c>
      <c r="J111" s="23" t="s">
        <v>258</v>
      </c>
      <c r="K111" s="21">
        <v>0.37847222222222227</v>
      </c>
      <c r="L111" s="21">
        <v>3.4722222222222199E-3</v>
      </c>
      <c r="M111" s="21">
        <f t="shared" si="7"/>
        <v>0.38194444444444448</v>
      </c>
    </row>
    <row r="112" spans="1:13" x14ac:dyDescent="0.2">
      <c r="A112" t="s">
        <v>224</v>
      </c>
      <c r="B112" t="s">
        <v>420</v>
      </c>
      <c r="C112" t="str">
        <f t="shared" si="8"/>
        <v>G-</v>
      </c>
      <c r="D112">
        <v>100</v>
      </c>
      <c r="E112">
        <v>1</v>
      </c>
      <c r="F112" t="s">
        <v>438</v>
      </c>
      <c r="G112" t="str">
        <f t="shared" si="9"/>
        <v>G-5F06</v>
      </c>
      <c r="I112">
        <v>1</v>
      </c>
      <c r="J112" s="23">
        <v>3528324</v>
      </c>
      <c r="K112" s="21">
        <v>0.37847222222222227</v>
      </c>
      <c r="L112" s="21">
        <v>3.4722222222222199E-3</v>
      </c>
      <c r="M112" s="21">
        <f t="shared" si="7"/>
        <v>0.38194444444444448</v>
      </c>
    </row>
    <row r="113" spans="1:13" x14ac:dyDescent="0.2">
      <c r="A113" t="s">
        <v>224</v>
      </c>
      <c r="B113" t="s">
        <v>420</v>
      </c>
      <c r="C113" t="str">
        <f t="shared" si="8"/>
        <v>G-</v>
      </c>
      <c r="D113">
        <v>100</v>
      </c>
      <c r="E113">
        <v>1</v>
      </c>
      <c r="F113" t="s">
        <v>438</v>
      </c>
      <c r="G113" t="str">
        <f t="shared" si="9"/>
        <v>G-5F06</v>
      </c>
      <c r="I113">
        <v>1</v>
      </c>
      <c r="J113" s="23" t="s">
        <v>251</v>
      </c>
      <c r="K113" s="21">
        <v>0.38541666666666669</v>
      </c>
      <c r="L113" s="21">
        <v>3.4722222222222199E-3</v>
      </c>
      <c r="M113" s="21">
        <f t="shared" si="7"/>
        <v>0.3888888888888889</v>
      </c>
    </row>
    <row r="114" spans="1:13" x14ac:dyDescent="0.2">
      <c r="A114" t="s">
        <v>224</v>
      </c>
      <c r="B114" t="s">
        <v>420</v>
      </c>
      <c r="C114" t="str">
        <f t="shared" si="8"/>
        <v>G-</v>
      </c>
      <c r="D114">
        <v>100</v>
      </c>
      <c r="E114">
        <v>1</v>
      </c>
      <c r="F114" t="s">
        <v>438</v>
      </c>
      <c r="G114" t="str">
        <f t="shared" si="9"/>
        <v>G-5F06</v>
      </c>
      <c r="I114">
        <v>2</v>
      </c>
      <c r="J114" s="23">
        <v>2658321</v>
      </c>
      <c r="K114" s="21">
        <v>0.39236111111111099</v>
      </c>
      <c r="L114" s="21">
        <v>3.4722222222222199E-3</v>
      </c>
      <c r="M114" s="21">
        <f t="shared" si="7"/>
        <v>0.3958333333333332</v>
      </c>
    </row>
    <row r="115" spans="1:13" x14ac:dyDescent="0.2">
      <c r="A115" t="s">
        <v>238</v>
      </c>
      <c r="B115" t="s">
        <v>420</v>
      </c>
      <c r="C115" t="str">
        <f t="shared" si="8"/>
        <v>G-</v>
      </c>
      <c r="D115">
        <v>100</v>
      </c>
      <c r="E115">
        <v>1</v>
      </c>
      <c r="F115" t="s">
        <v>438</v>
      </c>
      <c r="G115" t="str">
        <f t="shared" si="9"/>
        <v>G-5F10</v>
      </c>
      <c r="I115">
        <v>1</v>
      </c>
      <c r="J115" s="23" t="s">
        <v>232</v>
      </c>
      <c r="K115" s="21">
        <v>0.37847222222222227</v>
      </c>
      <c r="L115" s="21">
        <v>3.4722222222222199E-3</v>
      </c>
      <c r="M115" s="21">
        <f t="shared" si="7"/>
        <v>0.38194444444444448</v>
      </c>
    </row>
    <row r="116" spans="1:13" x14ac:dyDescent="0.2">
      <c r="A116" t="s">
        <v>346</v>
      </c>
      <c r="B116" t="s">
        <v>416</v>
      </c>
      <c r="C116" t="str">
        <f t="shared" si="8"/>
        <v>NR</v>
      </c>
      <c r="D116">
        <v>100</v>
      </c>
      <c r="E116">
        <v>1</v>
      </c>
      <c r="F116" t="s">
        <v>434</v>
      </c>
      <c r="G116" t="str">
        <f t="shared" si="9"/>
        <v>NR1M03</v>
      </c>
      <c r="I116">
        <v>1</v>
      </c>
      <c r="J116" s="23">
        <v>3232301</v>
      </c>
      <c r="K116" s="21">
        <v>0.37847222222222227</v>
      </c>
      <c r="L116" s="21">
        <v>3.4722222222222199E-3</v>
      </c>
      <c r="M116" s="21">
        <f t="shared" si="7"/>
        <v>0.38194444444444448</v>
      </c>
    </row>
    <row r="117" spans="1:13" x14ac:dyDescent="0.2">
      <c r="A117" t="s">
        <v>346</v>
      </c>
      <c r="B117" t="s">
        <v>416</v>
      </c>
      <c r="C117" t="str">
        <f t="shared" si="8"/>
        <v>NR</v>
      </c>
      <c r="D117">
        <v>100</v>
      </c>
      <c r="E117">
        <v>1</v>
      </c>
      <c r="F117" t="s">
        <v>434</v>
      </c>
      <c r="G117" t="str">
        <f t="shared" si="9"/>
        <v>NR1M03</v>
      </c>
      <c r="I117">
        <v>2</v>
      </c>
      <c r="J117" s="23">
        <v>3242307</v>
      </c>
      <c r="K117" s="21">
        <v>0.38541666666666669</v>
      </c>
      <c r="L117" s="21">
        <v>3.4722222222222199E-3</v>
      </c>
      <c r="M117" s="21">
        <f t="shared" si="7"/>
        <v>0.3888888888888889</v>
      </c>
    </row>
    <row r="118" spans="1:13" x14ac:dyDescent="0.2">
      <c r="A118" t="s">
        <v>365</v>
      </c>
      <c r="B118" t="s">
        <v>417</v>
      </c>
      <c r="C118" t="str">
        <f t="shared" si="8"/>
        <v>NR</v>
      </c>
      <c r="D118">
        <v>100</v>
      </c>
      <c r="E118">
        <v>1</v>
      </c>
      <c r="F118" t="s">
        <v>435</v>
      </c>
      <c r="G118" t="str">
        <f t="shared" si="9"/>
        <v>NR2T09</v>
      </c>
      <c r="I118">
        <v>1</v>
      </c>
      <c r="J118" s="23">
        <v>1001140</v>
      </c>
      <c r="K118" s="21">
        <v>0.37847222222222227</v>
      </c>
      <c r="L118" s="21">
        <v>3.4722222222222199E-3</v>
      </c>
      <c r="M118" s="21">
        <f t="shared" si="7"/>
        <v>0.38194444444444448</v>
      </c>
    </row>
    <row r="119" spans="1:13" x14ac:dyDescent="0.2">
      <c r="A119" t="s">
        <v>353</v>
      </c>
      <c r="B119" t="s">
        <v>418</v>
      </c>
      <c r="C119" t="str">
        <f t="shared" si="8"/>
        <v>NR</v>
      </c>
      <c r="D119">
        <v>100</v>
      </c>
      <c r="E119">
        <v>1</v>
      </c>
      <c r="F119" t="s">
        <v>436</v>
      </c>
      <c r="G119" t="str">
        <f t="shared" si="9"/>
        <v>NR3W08</v>
      </c>
      <c r="I119">
        <v>1</v>
      </c>
      <c r="J119" s="23">
        <v>5201365</v>
      </c>
      <c r="K119" s="21">
        <v>0.37847222222222227</v>
      </c>
      <c r="L119" s="21">
        <v>3.4722222222222199E-3</v>
      </c>
      <c r="M119" s="21">
        <f t="shared" si="7"/>
        <v>0.38194444444444448</v>
      </c>
    </row>
    <row r="120" spans="1:13" x14ac:dyDescent="0.2">
      <c r="A120" t="s">
        <v>342</v>
      </c>
      <c r="B120" t="s">
        <v>419</v>
      </c>
      <c r="C120" t="str">
        <f t="shared" si="8"/>
        <v>NR</v>
      </c>
      <c r="D120">
        <v>100</v>
      </c>
      <c r="E120">
        <v>1</v>
      </c>
      <c r="F120" t="s">
        <v>437</v>
      </c>
      <c r="G120" t="str">
        <f t="shared" si="9"/>
        <v>NR4T06</v>
      </c>
      <c r="I120">
        <v>1</v>
      </c>
      <c r="J120" s="23" t="s">
        <v>338</v>
      </c>
      <c r="K120" s="21">
        <v>0.37847222222222227</v>
      </c>
      <c r="L120" s="21">
        <v>3.4722222222222199E-3</v>
      </c>
      <c r="M120" s="21">
        <f t="shared" si="7"/>
        <v>0.38194444444444448</v>
      </c>
    </row>
    <row r="121" spans="1:13" x14ac:dyDescent="0.2">
      <c r="A121" t="s">
        <v>342</v>
      </c>
      <c r="B121" t="s">
        <v>419</v>
      </c>
      <c r="C121" t="str">
        <f t="shared" si="8"/>
        <v>NR</v>
      </c>
      <c r="D121">
        <v>100</v>
      </c>
      <c r="E121">
        <v>1</v>
      </c>
      <c r="F121" t="s">
        <v>437</v>
      </c>
      <c r="G121" t="str">
        <f t="shared" si="9"/>
        <v>NR4T06</v>
      </c>
      <c r="I121">
        <v>2</v>
      </c>
      <c r="J121" s="23">
        <v>15113624</v>
      </c>
      <c r="K121" s="21">
        <v>0.38541666666666669</v>
      </c>
      <c r="L121" s="21">
        <v>3.4722222222222199E-3</v>
      </c>
      <c r="M121" s="21">
        <f t="shared" si="7"/>
        <v>0.3888888888888889</v>
      </c>
    </row>
    <row r="122" spans="1:13" x14ac:dyDescent="0.2">
      <c r="A122" t="s">
        <v>342</v>
      </c>
      <c r="B122" t="s">
        <v>419</v>
      </c>
      <c r="C122" t="str">
        <f t="shared" si="8"/>
        <v>NR</v>
      </c>
      <c r="D122">
        <v>100</v>
      </c>
      <c r="E122">
        <v>1</v>
      </c>
      <c r="F122" t="s">
        <v>437</v>
      </c>
      <c r="G122" t="str">
        <f t="shared" si="9"/>
        <v>NR4T06</v>
      </c>
      <c r="I122">
        <v>3</v>
      </c>
      <c r="J122" s="23" t="s">
        <v>358</v>
      </c>
      <c r="K122" s="21">
        <v>0.39236111111111099</v>
      </c>
      <c r="L122" s="21">
        <v>3.4722222222222199E-3</v>
      </c>
      <c r="M122" s="21">
        <f t="shared" si="7"/>
        <v>0.3958333333333332</v>
      </c>
    </row>
    <row r="123" spans="1:13" x14ac:dyDescent="0.2">
      <c r="A123" t="s">
        <v>334</v>
      </c>
      <c r="B123" t="s">
        <v>419</v>
      </c>
      <c r="C123" t="str">
        <f t="shared" si="8"/>
        <v>NR</v>
      </c>
      <c r="D123">
        <v>100</v>
      </c>
      <c r="E123">
        <v>1</v>
      </c>
      <c r="F123" t="s">
        <v>437</v>
      </c>
      <c r="G123" t="str">
        <f t="shared" si="9"/>
        <v>NR4T07</v>
      </c>
      <c r="I123">
        <v>1</v>
      </c>
      <c r="J123" s="23">
        <v>2481308</v>
      </c>
      <c r="K123" s="21">
        <v>0.37847222222222227</v>
      </c>
      <c r="L123" s="21">
        <v>3.4722222222222199E-3</v>
      </c>
      <c r="M123" s="21">
        <f t="shared" si="7"/>
        <v>0.38194444444444448</v>
      </c>
    </row>
    <row r="124" spans="1:13" x14ac:dyDescent="0.2">
      <c r="A124" t="s">
        <v>400</v>
      </c>
      <c r="B124" t="s">
        <v>416</v>
      </c>
      <c r="C124" t="str">
        <f t="shared" si="8"/>
        <v>S-</v>
      </c>
      <c r="D124">
        <v>100</v>
      </c>
      <c r="E124">
        <v>1</v>
      </c>
      <c r="F124" t="s">
        <v>434</v>
      </c>
      <c r="G124" t="str">
        <f t="shared" si="9"/>
        <v>S-1M03</v>
      </c>
      <c r="I124">
        <v>1</v>
      </c>
      <c r="J124" s="23">
        <v>2813238</v>
      </c>
      <c r="K124" s="21">
        <v>0.37847222222222227</v>
      </c>
      <c r="L124" s="21">
        <v>3.4722222222222199E-3</v>
      </c>
      <c r="M124" s="21">
        <f t="shared" si="7"/>
        <v>0.38194444444444448</v>
      </c>
    </row>
    <row r="125" spans="1:13" x14ac:dyDescent="0.2">
      <c r="A125" t="s">
        <v>400</v>
      </c>
      <c r="B125" t="s">
        <v>416</v>
      </c>
      <c r="C125" t="str">
        <f t="shared" si="8"/>
        <v>S-</v>
      </c>
      <c r="D125">
        <v>100</v>
      </c>
      <c r="E125">
        <v>1</v>
      </c>
      <c r="F125" t="s">
        <v>434</v>
      </c>
      <c r="G125" t="str">
        <f t="shared" si="9"/>
        <v>S-1M03</v>
      </c>
      <c r="I125">
        <v>2</v>
      </c>
      <c r="J125" s="23">
        <v>6173233</v>
      </c>
      <c r="K125" s="21">
        <v>0.38541666666666669</v>
      </c>
      <c r="L125" s="21">
        <v>3.4722222222222199E-3</v>
      </c>
      <c r="M125" s="21">
        <f t="shared" si="7"/>
        <v>0.3888888888888889</v>
      </c>
    </row>
    <row r="126" spans="1:13" x14ac:dyDescent="0.2">
      <c r="A126" t="s">
        <v>400</v>
      </c>
      <c r="B126" t="s">
        <v>416</v>
      </c>
      <c r="C126" t="str">
        <f t="shared" si="8"/>
        <v>S-</v>
      </c>
      <c r="D126">
        <v>100</v>
      </c>
      <c r="E126">
        <v>1</v>
      </c>
      <c r="F126" t="s">
        <v>434</v>
      </c>
      <c r="G126" t="str">
        <f t="shared" si="9"/>
        <v>S-1M03</v>
      </c>
      <c r="I126">
        <v>3</v>
      </c>
      <c r="J126" s="23">
        <v>2893231</v>
      </c>
      <c r="K126" s="21">
        <v>0.39236111111111099</v>
      </c>
      <c r="L126" s="21">
        <v>3.4722222222222199E-3</v>
      </c>
      <c r="M126" s="21">
        <f t="shared" si="7"/>
        <v>0.3958333333333332</v>
      </c>
    </row>
    <row r="127" spans="1:13" x14ac:dyDescent="0.2">
      <c r="A127" t="s">
        <v>374</v>
      </c>
      <c r="B127" t="s">
        <v>417</v>
      </c>
      <c r="C127" t="str">
        <f t="shared" si="8"/>
        <v>S-</v>
      </c>
      <c r="D127">
        <v>100</v>
      </c>
      <c r="E127">
        <v>1</v>
      </c>
      <c r="F127" t="s">
        <v>435</v>
      </c>
      <c r="G127" t="str">
        <f t="shared" si="9"/>
        <v>S-2T01</v>
      </c>
      <c r="I127">
        <v>1</v>
      </c>
      <c r="J127" s="23">
        <v>1593234</v>
      </c>
      <c r="K127" s="21">
        <v>0.37847222222222227</v>
      </c>
      <c r="L127" s="21">
        <v>3.4722222222222199E-3</v>
      </c>
      <c r="M127" s="21">
        <f t="shared" si="7"/>
        <v>0.38194444444444448</v>
      </c>
    </row>
    <row r="128" spans="1:13" x14ac:dyDescent="0.2">
      <c r="A128" t="s">
        <v>374</v>
      </c>
      <c r="B128" t="s">
        <v>417</v>
      </c>
      <c r="C128" t="str">
        <f t="shared" si="8"/>
        <v>S-</v>
      </c>
      <c r="D128">
        <v>100</v>
      </c>
      <c r="E128">
        <v>1</v>
      </c>
      <c r="F128" t="s">
        <v>435</v>
      </c>
      <c r="G128" t="str">
        <f t="shared" si="9"/>
        <v>S-2T01</v>
      </c>
      <c r="I128">
        <v>2</v>
      </c>
      <c r="J128" s="23">
        <v>1963236</v>
      </c>
      <c r="K128" s="21">
        <v>0.38541666666666669</v>
      </c>
      <c r="L128" s="21">
        <v>3.4722222222222199E-3</v>
      </c>
      <c r="M128" s="21">
        <f t="shared" si="7"/>
        <v>0.3888888888888889</v>
      </c>
    </row>
    <row r="129" spans="1:13" x14ac:dyDescent="0.2">
      <c r="A129" t="s">
        <v>374</v>
      </c>
      <c r="B129" t="s">
        <v>417</v>
      </c>
      <c r="C129" t="str">
        <f t="shared" si="8"/>
        <v>S-</v>
      </c>
      <c r="D129">
        <v>100</v>
      </c>
      <c r="E129">
        <v>1</v>
      </c>
      <c r="F129" t="s">
        <v>435</v>
      </c>
      <c r="G129" t="str">
        <f t="shared" si="9"/>
        <v>S-2T01</v>
      </c>
      <c r="I129">
        <v>3</v>
      </c>
      <c r="J129" s="23">
        <v>2273233</v>
      </c>
      <c r="K129" s="21">
        <v>0.39236111111111099</v>
      </c>
      <c r="L129" s="21">
        <v>3.4722222222222199E-3</v>
      </c>
      <c r="M129" s="21">
        <f t="shared" si="7"/>
        <v>0.3958333333333332</v>
      </c>
    </row>
    <row r="130" spans="1:13" x14ac:dyDescent="0.2">
      <c r="A130" t="s">
        <v>396</v>
      </c>
      <c r="B130" t="s">
        <v>418</v>
      </c>
      <c r="C130" t="str">
        <f t="shared" ref="C130:C140" si="10">LEFT(A130,2)</f>
        <v>S-</v>
      </c>
      <c r="D130">
        <v>100</v>
      </c>
      <c r="E130">
        <v>1</v>
      </c>
      <c r="F130" t="s">
        <v>436</v>
      </c>
      <c r="G130" t="str">
        <f t="shared" ref="G130:G140" si="11">A130</f>
        <v>S-3W12</v>
      </c>
      <c r="I130">
        <v>1</v>
      </c>
      <c r="J130" s="23">
        <v>2693232</v>
      </c>
      <c r="K130" s="21">
        <v>0.37847222222222227</v>
      </c>
      <c r="L130" s="21">
        <v>3.4722222222222199E-3</v>
      </c>
      <c r="M130" s="21">
        <f t="shared" si="7"/>
        <v>0.38194444444444448</v>
      </c>
    </row>
    <row r="131" spans="1:13" x14ac:dyDescent="0.2">
      <c r="A131" t="s">
        <v>396</v>
      </c>
      <c r="B131" t="s">
        <v>418</v>
      </c>
      <c r="C131" t="str">
        <f t="shared" si="10"/>
        <v>S-</v>
      </c>
      <c r="D131">
        <v>100</v>
      </c>
      <c r="E131">
        <v>1</v>
      </c>
      <c r="F131" t="s">
        <v>436</v>
      </c>
      <c r="G131" t="str">
        <f t="shared" si="11"/>
        <v>S-3W12</v>
      </c>
      <c r="I131">
        <v>2</v>
      </c>
      <c r="J131" s="23">
        <v>3283232</v>
      </c>
      <c r="K131" s="21">
        <v>0.38541666666666669</v>
      </c>
      <c r="L131" s="21">
        <v>3.4722222222222199E-3</v>
      </c>
      <c r="M131" s="21">
        <f t="shared" ref="M131:M140" si="12">K131+L131</f>
        <v>0.3888888888888889</v>
      </c>
    </row>
    <row r="132" spans="1:13" x14ac:dyDescent="0.2">
      <c r="A132" t="s">
        <v>392</v>
      </c>
      <c r="B132" t="s">
        <v>419</v>
      </c>
      <c r="C132" t="str">
        <f t="shared" si="10"/>
        <v>S-</v>
      </c>
      <c r="D132">
        <v>100</v>
      </c>
      <c r="E132">
        <v>1</v>
      </c>
      <c r="F132" t="s">
        <v>437</v>
      </c>
      <c r="G132" t="str">
        <f t="shared" si="11"/>
        <v>S-4T01</v>
      </c>
      <c r="I132">
        <v>1</v>
      </c>
      <c r="J132" s="23">
        <v>3863239</v>
      </c>
      <c r="K132" s="21">
        <v>0.37847222222222227</v>
      </c>
      <c r="L132" s="21">
        <v>3.4722222222222199E-3</v>
      </c>
      <c r="M132" s="21">
        <f t="shared" si="12"/>
        <v>0.38194444444444448</v>
      </c>
    </row>
    <row r="133" spans="1:13" x14ac:dyDescent="0.2">
      <c r="A133" t="s">
        <v>392</v>
      </c>
      <c r="B133" t="s">
        <v>419</v>
      </c>
      <c r="C133" t="str">
        <f t="shared" si="10"/>
        <v>S-</v>
      </c>
      <c r="D133">
        <v>100</v>
      </c>
      <c r="E133">
        <v>1</v>
      </c>
      <c r="F133" t="s">
        <v>437</v>
      </c>
      <c r="G133" t="str">
        <f t="shared" si="11"/>
        <v>S-4T01</v>
      </c>
      <c r="I133">
        <v>2</v>
      </c>
      <c r="J133" s="23">
        <v>3823237</v>
      </c>
      <c r="K133" s="21">
        <v>0.38541666666666669</v>
      </c>
      <c r="L133" s="21">
        <v>3.4722222222222199E-3</v>
      </c>
      <c r="M133" s="21">
        <f t="shared" si="12"/>
        <v>0.3888888888888889</v>
      </c>
    </row>
    <row r="134" spans="1:13" x14ac:dyDescent="0.2">
      <c r="A134" t="s">
        <v>392</v>
      </c>
      <c r="B134" t="s">
        <v>419</v>
      </c>
      <c r="C134" t="str">
        <f t="shared" si="10"/>
        <v>S-</v>
      </c>
      <c r="D134">
        <v>100</v>
      </c>
      <c r="E134">
        <v>1</v>
      </c>
      <c r="F134" t="s">
        <v>437</v>
      </c>
      <c r="G134" t="str">
        <f t="shared" si="11"/>
        <v>S-4T01</v>
      </c>
      <c r="I134">
        <v>3</v>
      </c>
      <c r="J134" s="23">
        <v>4003233</v>
      </c>
      <c r="K134" s="21">
        <v>0.39236111111111099</v>
      </c>
      <c r="L134" s="21">
        <v>3.4722222222222199E-3</v>
      </c>
      <c r="M134" s="21">
        <f t="shared" si="12"/>
        <v>0.3958333333333332</v>
      </c>
    </row>
    <row r="135" spans="1:13" x14ac:dyDescent="0.2">
      <c r="A135" t="s">
        <v>369</v>
      </c>
      <c r="B135" t="s">
        <v>420</v>
      </c>
      <c r="C135" t="str">
        <f t="shared" si="10"/>
        <v>S-</v>
      </c>
      <c r="D135">
        <v>100</v>
      </c>
      <c r="E135">
        <v>1</v>
      </c>
      <c r="F135" t="s">
        <v>438</v>
      </c>
      <c r="G135" t="str">
        <f t="shared" si="11"/>
        <v>S-5F05</v>
      </c>
      <c r="I135">
        <v>1</v>
      </c>
      <c r="J135" s="23">
        <v>1523236</v>
      </c>
      <c r="K135" s="21">
        <v>0.37847222222222227</v>
      </c>
      <c r="L135" s="21">
        <v>3.4722222222222199E-3</v>
      </c>
      <c r="M135" s="21">
        <f t="shared" si="12"/>
        <v>0.38194444444444448</v>
      </c>
    </row>
    <row r="136" spans="1:13" x14ac:dyDescent="0.2">
      <c r="A136" t="s">
        <v>369</v>
      </c>
      <c r="B136" t="s">
        <v>420</v>
      </c>
      <c r="C136" t="str">
        <f t="shared" si="10"/>
        <v>S-</v>
      </c>
      <c r="D136">
        <v>100</v>
      </c>
      <c r="E136">
        <v>1</v>
      </c>
      <c r="F136" t="s">
        <v>438</v>
      </c>
      <c r="G136" t="str">
        <f t="shared" si="11"/>
        <v>S-5F05</v>
      </c>
      <c r="I136">
        <v>2</v>
      </c>
      <c r="J136" s="23">
        <v>1913239</v>
      </c>
      <c r="K136" s="21">
        <v>0.38541666666666669</v>
      </c>
      <c r="L136" s="21">
        <v>3.4722222222222199E-3</v>
      </c>
      <c r="M136" s="21">
        <f t="shared" si="12"/>
        <v>0.3888888888888889</v>
      </c>
    </row>
    <row r="137" spans="1:13" x14ac:dyDescent="0.2">
      <c r="A137" t="s">
        <v>369</v>
      </c>
      <c r="B137" t="s">
        <v>420</v>
      </c>
      <c r="C137" t="str">
        <f t="shared" si="10"/>
        <v>S-</v>
      </c>
      <c r="D137">
        <v>100</v>
      </c>
      <c r="E137">
        <v>1</v>
      </c>
      <c r="F137" t="s">
        <v>438</v>
      </c>
      <c r="G137" t="str">
        <f t="shared" si="11"/>
        <v>S-5F05</v>
      </c>
      <c r="I137">
        <v>3</v>
      </c>
      <c r="J137" s="23">
        <v>2513234</v>
      </c>
      <c r="K137" s="21">
        <v>0.39236111111111099</v>
      </c>
      <c r="L137" s="21">
        <v>3.4722222222222199E-3</v>
      </c>
      <c r="M137" s="21">
        <f t="shared" si="12"/>
        <v>0.3958333333333332</v>
      </c>
    </row>
    <row r="138" spans="1:13" x14ac:dyDescent="0.2">
      <c r="A138" t="s">
        <v>369</v>
      </c>
      <c r="B138" t="s">
        <v>420</v>
      </c>
      <c r="C138" t="str">
        <f t="shared" si="10"/>
        <v>S-</v>
      </c>
      <c r="D138">
        <v>100</v>
      </c>
      <c r="E138">
        <v>1</v>
      </c>
      <c r="F138" t="s">
        <v>438</v>
      </c>
      <c r="G138" t="str">
        <f t="shared" si="11"/>
        <v>S-5F05</v>
      </c>
      <c r="I138">
        <v>4</v>
      </c>
      <c r="J138" s="23">
        <v>2693232</v>
      </c>
      <c r="K138" s="21">
        <v>0.39930555555555602</v>
      </c>
      <c r="L138" s="21">
        <v>3.4722222222222199E-3</v>
      </c>
      <c r="M138" s="21">
        <f t="shared" si="12"/>
        <v>0.40277777777777823</v>
      </c>
    </row>
    <row r="139" spans="1:13" x14ac:dyDescent="0.2">
      <c r="A139" t="s">
        <v>369</v>
      </c>
      <c r="B139" t="s">
        <v>420</v>
      </c>
      <c r="C139" t="str">
        <f t="shared" si="10"/>
        <v>S-</v>
      </c>
      <c r="D139">
        <v>100</v>
      </c>
      <c r="E139">
        <v>1</v>
      </c>
      <c r="F139" t="s">
        <v>438</v>
      </c>
      <c r="G139" t="str">
        <f t="shared" si="11"/>
        <v>S-5F05</v>
      </c>
      <c r="I139">
        <v>5</v>
      </c>
      <c r="J139" s="23">
        <v>3283232</v>
      </c>
      <c r="K139" s="21">
        <v>0.40625</v>
      </c>
      <c r="L139" s="21">
        <v>3.4722222222222199E-3</v>
      </c>
      <c r="M139" s="21">
        <f t="shared" si="12"/>
        <v>0.40972222222222221</v>
      </c>
    </row>
    <row r="140" spans="1:13" x14ac:dyDescent="0.2">
      <c r="A140" t="s">
        <v>382</v>
      </c>
      <c r="B140" t="s">
        <v>420</v>
      </c>
      <c r="C140" t="str">
        <f t="shared" si="10"/>
        <v>S-</v>
      </c>
      <c r="D140">
        <v>100</v>
      </c>
      <c r="E140">
        <v>1</v>
      </c>
      <c r="F140" t="s">
        <v>438</v>
      </c>
      <c r="G140" t="str">
        <f t="shared" si="11"/>
        <v>S-5F08</v>
      </c>
      <c r="I140">
        <v>1</v>
      </c>
      <c r="J140" s="23">
        <v>3733238</v>
      </c>
      <c r="K140" s="21">
        <v>0.37847222222222227</v>
      </c>
      <c r="L140" s="21">
        <v>3.4722222222222199E-3</v>
      </c>
      <c r="M140" s="21">
        <f t="shared" si="12"/>
        <v>0.38194444444444448</v>
      </c>
    </row>
  </sheetData>
  <sortState ref="A2:R140">
    <sortCondition ref="A2:A140"/>
  </sortState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10"/>
  <sheetViews>
    <sheetView workbookViewId="0">
      <selection activeCell="F68" sqref="F68"/>
    </sheetView>
  </sheetViews>
  <sheetFormatPr defaultRowHeight="12.75" x14ac:dyDescent="0.2"/>
  <cols>
    <col min="1" max="1" width="10.875" style="16" bestFit="1" customWidth="1"/>
    <col min="2" max="2" width="21.5" customWidth="1"/>
    <col min="3" max="3" width="30.5" customWidth="1"/>
    <col min="5" max="5" width="9.5" style="17" customWidth="1"/>
    <col min="6" max="6" width="10.625" style="17" customWidth="1"/>
    <col min="7" max="7" width="11.5" style="17" customWidth="1"/>
    <col min="8" max="8" width="10.375" style="17" customWidth="1"/>
    <col min="9" max="9" width="9.5" style="17" customWidth="1"/>
    <col min="10" max="10" width="9" style="18"/>
    <col min="11" max="11" width="15.5" style="17" customWidth="1"/>
    <col min="12" max="12" width="13.125" style="17" bestFit="1" customWidth="1"/>
    <col min="13" max="13" width="13.375" customWidth="1"/>
    <col min="14" max="14" width="11.875" customWidth="1"/>
  </cols>
  <sheetData>
    <row r="1" spans="1:13" s="5" customFormat="1" ht="25.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r="2" spans="1:13" s="10" customFormat="1" ht="11.25" x14ac:dyDescent="0.15">
      <c r="A2" s="6">
        <v>2572478</v>
      </c>
      <c r="B2" s="7" t="s">
        <v>12</v>
      </c>
      <c r="C2" s="7" t="s">
        <v>13</v>
      </c>
      <c r="D2" s="7" t="s">
        <v>14</v>
      </c>
      <c r="E2" s="8" t="s">
        <v>15</v>
      </c>
      <c r="F2" s="8"/>
      <c r="G2" s="8"/>
      <c r="H2" s="8"/>
      <c r="I2" s="8"/>
      <c r="J2" s="9" t="s">
        <v>16</v>
      </c>
      <c r="K2" s="8" t="s">
        <v>17</v>
      </c>
      <c r="L2" s="8" t="s">
        <v>17</v>
      </c>
      <c r="M2" s="7"/>
    </row>
    <row r="3" spans="1:13" s="10" customFormat="1" ht="11.25" x14ac:dyDescent="0.15">
      <c r="A3" s="6" t="s">
        <v>18</v>
      </c>
      <c r="B3" s="7" t="s">
        <v>19</v>
      </c>
      <c r="C3" s="7" t="s">
        <v>20</v>
      </c>
      <c r="D3" s="7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9" t="s">
        <v>16</v>
      </c>
      <c r="K3" s="8" t="s">
        <v>17</v>
      </c>
      <c r="L3" s="8" t="s">
        <v>17</v>
      </c>
      <c r="M3" s="7"/>
    </row>
    <row r="4" spans="1:13" s="10" customFormat="1" ht="11.25" hidden="1" x14ac:dyDescent="0.15">
      <c r="A4" s="6">
        <v>1602462</v>
      </c>
      <c r="B4" s="7" t="s">
        <v>27</v>
      </c>
      <c r="C4" s="7" t="s">
        <v>28</v>
      </c>
      <c r="D4" s="7" t="s">
        <v>29</v>
      </c>
      <c r="E4" s="8"/>
      <c r="F4" s="8"/>
      <c r="G4" s="8"/>
      <c r="H4" s="8"/>
      <c r="I4" s="8" t="s">
        <v>30</v>
      </c>
      <c r="J4" s="9" t="s">
        <v>16</v>
      </c>
      <c r="K4" s="8" t="s">
        <v>17</v>
      </c>
      <c r="L4" s="8" t="s">
        <v>17</v>
      </c>
      <c r="M4" s="7"/>
    </row>
    <row r="5" spans="1:13" s="10" customFormat="1" ht="11.25" x14ac:dyDescent="0.15">
      <c r="A5" s="6">
        <v>2292424</v>
      </c>
      <c r="B5" s="7" t="s">
        <v>31</v>
      </c>
      <c r="C5" s="7" t="s">
        <v>32</v>
      </c>
      <c r="D5" s="7" t="s">
        <v>33</v>
      </c>
      <c r="E5" s="8" t="s">
        <v>34</v>
      </c>
      <c r="F5" s="8"/>
      <c r="G5" s="8"/>
      <c r="H5" s="8"/>
      <c r="I5" s="8"/>
      <c r="J5" s="9" t="s">
        <v>16</v>
      </c>
      <c r="K5" s="8" t="s">
        <v>17</v>
      </c>
      <c r="L5" s="8" t="s">
        <v>17</v>
      </c>
      <c r="M5" s="7"/>
    </row>
    <row r="6" spans="1:13" s="10" customFormat="1" ht="11.25" x14ac:dyDescent="0.15">
      <c r="A6" s="6">
        <v>2662426</v>
      </c>
      <c r="B6" s="7" t="s">
        <v>35</v>
      </c>
      <c r="C6" s="7" t="s">
        <v>36</v>
      </c>
      <c r="D6" s="7" t="s">
        <v>37</v>
      </c>
      <c r="E6" s="8" t="s">
        <v>34</v>
      </c>
      <c r="F6" s="8"/>
      <c r="G6" s="8"/>
      <c r="H6" s="8"/>
      <c r="I6" s="8"/>
      <c r="J6" s="9" t="s">
        <v>16</v>
      </c>
      <c r="K6" s="8" t="s">
        <v>17</v>
      </c>
      <c r="L6" s="8" t="s">
        <v>17</v>
      </c>
      <c r="M6" s="7"/>
    </row>
    <row r="7" spans="1:13" s="10" customFormat="1" ht="11.25" x14ac:dyDescent="0.15">
      <c r="A7" s="6">
        <v>3302474</v>
      </c>
      <c r="B7" s="7" t="s">
        <v>38</v>
      </c>
      <c r="C7" s="7" t="s">
        <v>39</v>
      </c>
      <c r="D7" s="7" t="s">
        <v>40</v>
      </c>
      <c r="E7" s="8" t="s">
        <v>15</v>
      </c>
      <c r="F7" s="8"/>
      <c r="G7" s="8"/>
      <c r="H7" s="8"/>
      <c r="I7" s="8"/>
      <c r="J7" s="9" t="s">
        <v>16</v>
      </c>
      <c r="K7" s="8" t="s">
        <v>17</v>
      </c>
      <c r="L7" s="8" t="s">
        <v>17</v>
      </c>
      <c r="M7" s="7"/>
    </row>
    <row r="8" spans="1:13" s="10" customFormat="1" ht="11.25" x14ac:dyDescent="0.15">
      <c r="A8" s="6">
        <v>3072479</v>
      </c>
      <c r="B8" s="7" t="s">
        <v>41</v>
      </c>
      <c r="C8" s="7" t="s">
        <v>42</v>
      </c>
      <c r="D8" s="7" t="s">
        <v>43</v>
      </c>
      <c r="E8" s="8" t="s">
        <v>15</v>
      </c>
      <c r="F8" s="8"/>
      <c r="G8" s="8"/>
      <c r="H8" s="8"/>
      <c r="I8" s="8"/>
      <c r="J8" s="9" t="s">
        <v>16</v>
      </c>
      <c r="K8" s="8" t="s">
        <v>17</v>
      </c>
      <c r="L8" s="8" t="s">
        <v>17</v>
      </c>
      <c r="M8" s="7"/>
    </row>
    <row r="9" spans="1:13" s="10" customFormat="1" ht="11.25" hidden="1" x14ac:dyDescent="0.15">
      <c r="A9" s="6">
        <v>2582082</v>
      </c>
      <c r="B9" s="7" t="s">
        <v>44</v>
      </c>
      <c r="C9" s="7" t="s">
        <v>45</v>
      </c>
      <c r="D9" s="7" t="s">
        <v>46</v>
      </c>
      <c r="E9" s="8"/>
      <c r="F9" s="8"/>
      <c r="G9" s="8"/>
      <c r="H9" s="8" t="s">
        <v>47</v>
      </c>
      <c r="I9" s="8"/>
      <c r="J9" s="9" t="s">
        <v>16</v>
      </c>
      <c r="K9" s="8" t="s">
        <v>17</v>
      </c>
      <c r="L9" s="8" t="s">
        <v>17</v>
      </c>
      <c r="M9" s="7"/>
    </row>
    <row r="10" spans="1:13" s="10" customFormat="1" ht="11.25" x14ac:dyDescent="0.15">
      <c r="A10" s="6">
        <v>2322013</v>
      </c>
      <c r="B10" s="7" t="s">
        <v>48</v>
      </c>
      <c r="C10" s="7" t="s">
        <v>49</v>
      </c>
      <c r="D10" s="7" t="s">
        <v>50</v>
      </c>
      <c r="E10" s="8" t="s">
        <v>34</v>
      </c>
      <c r="F10" s="8"/>
      <c r="G10" s="8"/>
      <c r="H10" s="8"/>
      <c r="I10" s="8"/>
      <c r="J10" s="9" t="s">
        <v>16</v>
      </c>
      <c r="K10" s="8" t="s">
        <v>17</v>
      </c>
      <c r="L10" s="8" t="s">
        <v>17</v>
      </c>
      <c r="M10" s="7"/>
    </row>
    <row r="11" spans="1:13" s="10" customFormat="1" ht="11.25" hidden="1" x14ac:dyDescent="0.15">
      <c r="A11" s="6">
        <v>1762478</v>
      </c>
      <c r="B11" s="7" t="s">
        <v>51</v>
      </c>
      <c r="C11" s="7" t="s">
        <v>52</v>
      </c>
      <c r="D11" s="7" t="s">
        <v>53</v>
      </c>
      <c r="E11" s="8"/>
      <c r="F11" s="8"/>
      <c r="G11" s="8"/>
      <c r="H11" s="8" t="s">
        <v>47</v>
      </c>
      <c r="I11" s="8"/>
      <c r="J11" s="9" t="s">
        <v>16</v>
      </c>
      <c r="K11" s="8" t="s">
        <v>17</v>
      </c>
      <c r="L11" s="8" t="s">
        <v>17</v>
      </c>
      <c r="M11" s="7"/>
    </row>
    <row r="12" spans="1:13" s="10" customFormat="1" ht="11.25" x14ac:dyDescent="0.15">
      <c r="A12" s="11" t="s">
        <v>54</v>
      </c>
      <c r="B12" s="7" t="s">
        <v>55</v>
      </c>
      <c r="C12" s="7" t="s">
        <v>56</v>
      </c>
      <c r="D12" s="7" t="s">
        <v>57</v>
      </c>
      <c r="E12" s="8" t="s">
        <v>34</v>
      </c>
      <c r="F12" s="8"/>
      <c r="G12" s="8"/>
      <c r="H12" s="8"/>
      <c r="I12" s="8"/>
      <c r="J12" s="9" t="s">
        <v>16</v>
      </c>
      <c r="K12" s="8" t="s">
        <v>17</v>
      </c>
      <c r="L12" s="8" t="s">
        <v>17</v>
      </c>
      <c r="M12" s="7"/>
    </row>
    <row r="13" spans="1:13" s="10" customFormat="1" ht="11.25" x14ac:dyDescent="0.15">
      <c r="A13" s="6">
        <v>3262472</v>
      </c>
      <c r="B13" s="7" t="s">
        <v>58</v>
      </c>
      <c r="C13" s="7" t="s">
        <v>59</v>
      </c>
      <c r="D13" s="7" t="s">
        <v>60</v>
      </c>
      <c r="E13" s="8" t="s">
        <v>15</v>
      </c>
      <c r="F13" s="8"/>
      <c r="G13" s="8"/>
      <c r="H13" s="8"/>
      <c r="I13" s="8"/>
      <c r="J13" s="9" t="s">
        <v>16</v>
      </c>
      <c r="K13" s="8" t="s">
        <v>17</v>
      </c>
      <c r="L13" s="8" t="s">
        <v>17</v>
      </c>
      <c r="M13" s="7"/>
    </row>
    <row r="14" spans="1:13" s="10" customFormat="1" ht="11.25" hidden="1" x14ac:dyDescent="0.15">
      <c r="A14" s="6">
        <v>3332462</v>
      </c>
      <c r="B14" s="7" t="s">
        <v>61</v>
      </c>
      <c r="C14" s="7" t="s">
        <v>62</v>
      </c>
      <c r="D14" s="7" t="s">
        <v>63</v>
      </c>
      <c r="E14" s="8"/>
      <c r="F14" s="8" t="s">
        <v>64</v>
      </c>
      <c r="G14" s="8"/>
      <c r="H14" s="8"/>
      <c r="I14" s="8"/>
      <c r="J14" s="9" t="s">
        <v>16</v>
      </c>
      <c r="K14" s="8" t="s">
        <v>17</v>
      </c>
      <c r="L14" s="8" t="s">
        <v>17</v>
      </c>
      <c r="M14" s="7"/>
    </row>
    <row r="15" spans="1:13" s="10" customFormat="1" ht="11.25" x14ac:dyDescent="0.15">
      <c r="A15" s="6">
        <v>2312425</v>
      </c>
      <c r="B15" s="7" t="s">
        <v>65</v>
      </c>
      <c r="C15" s="7" t="s">
        <v>66</v>
      </c>
      <c r="D15" s="7" t="s">
        <v>67</v>
      </c>
      <c r="E15" s="8" t="s">
        <v>34</v>
      </c>
      <c r="F15" s="8"/>
      <c r="G15" s="8"/>
      <c r="H15" s="8"/>
      <c r="I15" s="8"/>
      <c r="J15" s="9" t="s">
        <v>16</v>
      </c>
      <c r="K15" s="8" t="s">
        <v>17</v>
      </c>
      <c r="L15" s="8" t="s">
        <v>17</v>
      </c>
      <c r="M15" s="7"/>
    </row>
    <row r="16" spans="1:13" s="10" customFormat="1" ht="11.25" hidden="1" x14ac:dyDescent="0.15">
      <c r="A16" s="6">
        <v>3112012</v>
      </c>
      <c r="B16" s="7" t="s">
        <v>68</v>
      </c>
      <c r="C16" s="7" t="s">
        <v>69</v>
      </c>
      <c r="D16" s="7" t="s">
        <v>70</v>
      </c>
      <c r="E16" s="8"/>
      <c r="F16" s="8" t="s">
        <v>71</v>
      </c>
      <c r="G16" s="8"/>
      <c r="H16" s="8"/>
      <c r="I16" s="8"/>
      <c r="J16" s="9" t="s">
        <v>16</v>
      </c>
      <c r="K16" s="8" t="s">
        <v>17</v>
      </c>
      <c r="L16" s="8" t="s">
        <v>17</v>
      </c>
      <c r="M16" s="7"/>
    </row>
    <row r="17" spans="1:13" s="10" customFormat="1" ht="11.25" x14ac:dyDescent="0.15">
      <c r="A17" s="11" t="s">
        <v>72</v>
      </c>
      <c r="B17" s="7" t="s">
        <v>73</v>
      </c>
      <c r="C17" s="7" t="s">
        <v>74</v>
      </c>
      <c r="D17" s="7" t="s">
        <v>75</v>
      </c>
      <c r="E17" s="8" t="s">
        <v>15</v>
      </c>
      <c r="F17" s="8"/>
      <c r="G17" s="8"/>
      <c r="H17" s="8"/>
      <c r="I17" s="8"/>
      <c r="J17" s="9" t="s">
        <v>16</v>
      </c>
      <c r="K17" s="8" t="s">
        <v>17</v>
      </c>
      <c r="L17" s="8" t="s">
        <v>17</v>
      </c>
      <c r="M17" s="7"/>
    </row>
    <row r="18" spans="1:13" s="10" customFormat="1" ht="11.25" hidden="1" x14ac:dyDescent="0.15">
      <c r="A18" s="6">
        <v>1562460</v>
      </c>
      <c r="B18" s="7" t="s">
        <v>76</v>
      </c>
      <c r="C18" s="7" t="s">
        <v>77</v>
      </c>
      <c r="D18" s="7" t="s">
        <v>78</v>
      </c>
      <c r="E18" s="8"/>
      <c r="F18" s="8"/>
      <c r="G18" s="8"/>
      <c r="H18" s="8"/>
      <c r="I18" s="8" t="s">
        <v>30</v>
      </c>
      <c r="J18" s="9" t="s">
        <v>16</v>
      </c>
      <c r="K18" s="8" t="s">
        <v>17</v>
      </c>
      <c r="L18" s="8" t="s">
        <v>17</v>
      </c>
      <c r="M18" s="7"/>
    </row>
    <row r="19" spans="1:13" s="10" customFormat="1" ht="11.25" hidden="1" x14ac:dyDescent="0.15">
      <c r="A19" s="6">
        <v>3782018</v>
      </c>
      <c r="B19" s="7" t="s">
        <v>79</v>
      </c>
      <c r="C19" s="7" t="s">
        <v>80</v>
      </c>
      <c r="D19" s="7" t="s">
        <v>81</v>
      </c>
      <c r="E19" s="8"/>
      <c r="F19" s="8"/>
      <c r="G19" s="8" t="s">
        <v>24</v>
      </c>
      <c r="H19" s="8"/>
      <c r="I19" s="8"/>
      <c r="J19" s="9" t="s">
        <v>16</v>
      </c>
      <c r="K19" s="8" t="s">
        <v>17</v>
      </c>
      <c r="L19" s="8" t="s">
        <v>17</v>
      </c>
      <c r="M19" s="7"/>
    </row>
    <row r="20" spans="1:13" s="10" customFormat="1" ht="11.25" hidden="1" x14ac:dyDescent="0.15">
      <c r="A20" s="6">
        <v>2676184</v>
      </c>
      <c r="B20" s="7" t="s">
        <v>82</v>
      </c>
      <c r="C20" s="7" t="s">
        <v>82</v>
      </c>
      <c r="D20" s="7" t="s">
        <v>83</v>
      </c>
      <c r="E20" s="8"/>
      <c r="F20" s="8"/>
      <c r="G20" s="8"/>
      <c r="H20" s="8" t="s">
        <v>47</v>
      </c>
      <c r="I20" s="8"/>
      <c r="J20" s="9" t="s">
        <v>16</v>
      </c>
      <c r="K20" s="8" t="s">
        <v>17</v>
      </c>
      <c r="L20" s="8" t="s">
        <v>17</v>
      </c>
      <c r="M20" s="7"/>
    </row>
    <row r="21" spans="1:13" s="10" customFormat="1" ht="11.25" x14ac:dyDescent="0.15">
      <c r="A21" s="6">
        <v>4652010</v>
      </c>
      <c r="B21" s="7" t="s">
        <v>84</v>
      </c>
      <c r="C21" s="7" t="s">
        <v>85</v>
      </c>
      <c r="D21" s="7" t="s">
        <v>86</v>
      </c>
      <c r="E21" s="8" t="s">
        <v>22</v>
      </c>
      <c r="F21" s="8"/>
      <c r="G21" s="8"/>
      <c r="H21" s="8"/>
      <c r="I21" s="8"/>
      <c r="J21" s="9" t="s">
        <v>16</v>
      </c>
      <c r="K21" s="8" t="s">
        <v>17</v>
      </c>
      <c r="L21" s="8" t="s">
        <v>17</v>
      </c>
      <c r="M21" s="7"/>
    </row>
    <row r="22" spans="1:13" s="10" customFormat="1" ht="11.25" x14ac:dyDescent="0.15">
      <c r="A22" s="11" t="s">
        <v>87</v>
      </c>
      <c r="B22" s="7" t="s">
        <v>88</v>
      </c>
      <c r="C22" s="7" t="s">
        <v>85</v>
      </c>
      <c r="D22" s="7" t="s">
        <v>86</v>
      </c>
      <c r="E22" s="8" t="s">
        <v>22</v>
      </c>
      <c r="F22" s="8"/>
      <c r="G22" s="8"/>
      <c r="H22" s="8"/>
      <c r="I22" s="8"/>
      <c r="J22" s="9" t="s">
        <v>16</v>
      </c>
      <c r="K22" s="8" t="s">
        <v>17</v>
      </c>
      <c r="L22" s="8" t="s">
        <v>17</v>
      </c>
      <c r="M22" s="7"/>
    </row>
    <row r="23" spans="1:13" s="10" customFormat="1" ht="11.25" hidden="1" x14ac:dyDescent="0.15">
      <c r="A23" s="6">
        <v>1582011</v>
      </c>
      <c r="B23" s="7" t="s">
        <v>89</v>
      </c>
      <c r="C23" s="7" t="s">
        <v>90</v>
      </c>
      <c r="D23" s="7" t="s">
        <v>91</v>
      </c>
      <c r="E23" s="8"/>
      <c r="F23" s="8" t="s">
        <v>64</v>
      </c>
      <c r="G23" s="8"/>
      <c r="H23" s="8"/>
      <c r="I23" s="8"/>
      <c r="J23" s="9" t="s">
        <v>16</v>
      </c>
      <c r="K23" s="8" t="s">
        <v>17</v>
      </c>
      <c r="L23" s="8" t="s">
        <v>17</v>
      </c>
      <c r="M23" s="7"/>
    </row>
    <row r="24" spans="1:13" s="10" customFormat="1" ht="11.25" hidden="1" x14ac:dyDescent="0.15">
      <c r="A24" s="6">
        <v>3912388</v>
      </c>
      <c r="B24" s="7" t="s">
        <v>92</v>
      </c>
      <c r="C24" s="7" t="s">
        <v>93</v>
      </c>
      <c r="D24" s="7" t="s">
        <v>94</v>
      </c>
      <c r="E24" s="8"/>
      <c r="F24" s="8"/>
      <c r="G24" s="8"/>
      <c r="H24" s="8" t="s">
        <v>95</v>
      </c>
      <c r="I24" s="8"/>
      <c r="J24" s="9" t="s">
        <v>16</v>
      </c>
      <c r="K24" s="8" t="s">
        <v>17</v>
      </c>
      <c r="L24" s="8" t="s">
        <v>17</v>
      </c>
      <c r="M24" s="7"/>
    </row>
    <row r="25" spans="1:13" s="10" customFormat="1" ht="11.25" hidden="1" x14ac:dyDescent="0.15">
      <c r="A25" s="6">
        <v>4192389</v>
      </c>
      <c r="B25" s="7" t="s">
        <v>96</v>
      </c>
      <c r="C25" s="7" t="s">
        <v>97</v>
      </c>
      <c r="D25" s="7" t="s">
        <v>98</v>
      </c>
      <c r="E25" s="8"/>
      <c r="F25" s="8"/>
      <c r="G25" s="8"/>
      <c r="H25" s="8" t="s">
        <v>95</v>
      </c>
      <c r="I25" s="8"/>
      <c r="J25" s="9" t="s">
        <v>16</v>
      </c>
      <c r="K25" s="8" t="s">
        <v>17</v>
      </c>
      <c r="L25" s="8" t="s">
        <v>17</v>
      </c>
      <c r="M25" s="7"/>
    </row>
    <row r="26" spans="1:13" s="10" customFormat="1" ht="11.25" hidden="1" x14ac:dyDescent="0.15">
      <c r="A26" s="6">
        <v>3832015</v>
      </c>
      <c r="B26" s="7" t="s">
        <v>99</v>
      </c>
      <c r="C26" s="7" t="s">
        <v>100</v>
      </c>
      <c r="D26" s="7" t="s">
        <v>101</v>
      </c>
      <c r="E26" s="8"/>
      <c r="F26" s="8"/>
      <c r="G26" s="8" t="s">
        <v>24</v>
      </c>
      <c r="H26" s="8"/>
      <c r="I26" s="8"/>
      <c r="J26" s="9" t="s">
        <v>16</v>
      </c>
      <c r="K26" s="8" t="s">
        <v>17</v>
      </c>
      <c r="L26" s="8" t="s">
        <v>17</v>
      </c>
      <c r="M26" s="7"/>
    </row>
    <row r="27" spans="1:13" s="10" customFormat="1" ht="11.25" hidden="1" x14ac:dyDescent="0.15">
      <c r="A27" s="11" t="s">
        <v>102</v>
      </c>
      <c r="B27" s="7" t="s">
        <v>103</v>
      </c>
      <c r="C27" s="7" t="s">
        <v>104</v>
      </c>
      <c r="D27" s="7" t="s">
        <v>105</v>
      </c>
      <c r="E27" s="8"/>
      <c r="F27" s="8"/>
      <c r="G27" s="8"/>
      <c r="H27" s="8"/>
      <c r="I27" s="8" t="s">
        <v>106</v>
      </c>
      <c r="J27" s="9" t="s">
        <v>16</v>
      </c>
      <c r="K27" s="8" t="s">
        <v>17</v>
      </c>
      <c r="L27" s="8" t="s">
        <v>17</v>
      </c>
      <c r="M27" s="7"/>
    </row>
    <row r="28" spans="1:13" s="10" customFormat="1" ht="11.25" x14ac:dyDescent="0.15">
      <c r="A28" s="6">
        <v>3322467</v>
      </c>
      <c r="B28" s="7" t="s">
        <v>107</v>
      </c>
      <c r="C28" s="7" t="s">
        <v>108</v>
      </c>
      <c r="D28" s="7" t="s">
        <v>109</v>
      </c>
      <c r="E28" s="8" t="s">
        <v>15</v>
      </c>
      <c r="F28" s="8"/>
      <c r="G28" s="8"/>
      <c r="H28" s="8"/>
      <c r="I28" s="8"/>
      <c r="J28" s="9" t="s">
        <v>16</v>
      </c>
      <c r="K28" s="8" t="s">
        <v>17</v>
      </c>
      <c r="L28" s="8" t="s">
        <v>17</v>
      </c>
      <c r="M28" s="7"/>
    </row>
    <row r="29" spans="1:13" s="10" customFormat="1" ht="11.25" hidden="1" x14ac:dyDescent="0.15">
      <c r="A29" s="6">
        <v>4392019</v>
      </c>
      <c r="B29" s="7" t="s">
        <v>110</v>
      </c>
      <c r="C29" s="7" t="s">
        <v>111</v>
      </c>
      <c r="D29" s="7" t="s">
        <v>112</v>
      </c>
      <c r="E29" s="8"/>
      <c r="F29" s="8" t="s">
        <v>64</v>
      </c>
      <c r="G29" s="8"/>
      <c r="H29" s="8"/>
      <c r="I29" s="8"/>
      <c r="J29" s="9" t="s">
        <v>16</v>
      </c>
      <c r="K29" s="8" t="s">
        <v>17</v>
      </c>
      <c r="L29" s="8" t="s">
        <v>17</v>
      </c>
      <c r="M29" s="7"/>
    </row>
    <row r="30" spans="1:13" s="10" customFormat="1" ht="11.25" hidden="1" x14ac:dyDescent="0.15">
      <c r="A30" s="6">
        <v>4237048</v>
      </c>
      <c r="B30" s="7" t="s">
        <v>113</v>
      </c>
      <c r="C30" s="7" t="s">
        <v>114</v>
      </c>
      <c r="D30" s="7" t="s">
        <v>115</v>
      </c>
      <c r="E30" s="8"/>
      <c r="F30" s="8"/>
      <c r="G30" s="8"/>
      <c r="H30" s="8" t="s">
        <v>116</v>
      </c>
      <c r="I30" s="8"/>
      <c r="J30" s="9" t="s">
        <v>117</v>
      </c>
      <c r="K30" s="8" t="s">
        <v>118</v>
      </c>
      <c r="L30" s="8" t="s">
        <v>118</v>
      </c>
      <c r="M30" s="7"/>
    </row>
    <row r="31" spans="1:13" s="10" customFormat="1" ht="11.25" x14ac:dyDescent="0.15">
      <c r="A31" s="6">
        <v>3777049</v>
      </c>
      <c r="B31" s="7" t="s">
        <v>119</v>
      </c>
      <c r="C31" s="7" t="s">
        <v>120</v>
      </c>
      <c r="D31" s="7" t="s">
        <v>121</v>
      </c>
      <c r="E31" s="8" t="s">
        <v>122</v>
      </c>
      <c r="F31" s="8"/>
      <c r="G31" s="8"/>
      <c r="H31" s="8"/>
      <c r="I31" s="8"/>
      <c r="J31" s="9" t="s">
        <v>117</v>
      </c>
      <c r="K31" s="8" t="s">
        <v>118</v>
      </c>
      <c r="L31" s="8" t="s">
        <v>118</v>
      </c>
      <c r="M31" s="7"/>
    </row>
    <row r="32" spans="1:13" s="10" customFormat="1" ht="11.25" x14ac:dyDescent="0.15">
      <c r="A32" s="6">
        <v>9000051307</v>
      </c>
      <c r="B32" s="7" t="s">
        <v>123</v>
      </c>
      <c r="C32" s="7" t="s">
        <v>124</v>
      </c>
      <c r="D32" s="7" t="s">
        <v>125</v>
      </c>
      <c r="E32" s="8" t="s">
        <v>122</v>
      </c>
      <c r="F32" s="8"/>
      <c r="G32" s="8" t="s">
        <v>126</v>
      </c>
      <c r="H32" s="8"/>
      <c r="I32" s="8" t="s">
        <v>127</v>
      </c>
      <c r="J32" s="9" t="s">
        <v>117</v>
      </c>
      <c r="K32" s="8" t="s">
        <v>118</v>
      </c>
      <c r="L32" s="8" t="s">
        <v>118</v>
      </c>
      <c r="M32" s="7"/>
    </row>
    <row r="33" spans="1:13" s="10" customFormat="1" ht="11.25" x14ac:dyDescent="0.15">
      <c r="A33" s="6">
        <v>9100022842</v>
      </c>
      <c r="B33" s="7" t="s">
        <v>128</v>
      </c>
      <c r="C33" s="7" t="s">
        <v>129</v>
      </c>
      <c r="D33" s="7" t="s">
        <v>130</v>
      </c>
      <c r="E33" s="8" t="s">
        <v>131</v>
      </c>
      <c r="F33" s="8" t="s">
        <v>132</v>
      </c>
      <c r="G33" s="8" t="s">
        <v>133</v>
      </c>
      <c r="H33" s="8" t="s">
        <v>134</v>
      </c>
      <c r="I33" s="8" t="s">
        <v>135</v>
      </c>
      <c r="J33" s="9" t="s">
        <v>117</v>
      </c>
      <c r="K33" s="8" t="s">
        <v>118</v>
      </c>
      <c r="L33" s="8" t="s">
        <v>118</v>
      </c>
      <c r="M33" s="7"/>
    </row>
    <row r="34" spans="1:13" s="10" customFormat="1" ht="11.25" x14ac:dyDescent="0.15">
      <c r="A34" s="6">
        <v>9100022823</v>
      </c>
      <c r="B34" s="7" t="s">
        <v>136</v>
      </c>
      <c r="C34" s="7" t="s">
        <v>137</v>
      </c>
      <c r="D34" s="7" t="s">
        <v>138</v>
      </c>
      <c r="E34" s="8" t="s">
        <v>139</v>
      </c>
      <c r="F34" s="8" t="s">
        <v>140</v>
      </c>
      <c r="G34" s="8" t="s">
        <v>126</v>
      </c>
      <c r="H34" s="8" t="s">
        <v>141</v>
      </c>
      <c r="I34" s="8" t="s">
        <v>127</v>
      </c>
      <c r="J34" s="9" t="s">
        <v>117</v>
      </c>
      <c r="K34" s="8" t="s">
        <v>118</v>
      </c>
      <c r="L34" s="8" t="s">
        <v>118</v>
      </c>
      <c r="M34" s="7"/>
    </row>
    <row r="35" spans="1:13" s="10" customFormat="1" ht="11.25" hidden="1" x14ac:dyDescent="0.15">
      <c r="A35" s="6">
        <v>1237586</v>
      </c>
      <c r="B35" s="7" t="s">
        <v>142</v>
      </c>
      <c r="C35" s="7" t="s">
        <v>143</v>
      </c>
      <c r="D35" s="7" t="s">
        <v>144</v>
      </c>
      <c r="E35" s="8"/>
      <c r="F35" s="8"/>
      <c r="G35" s="8"/>
      <c r="H35" s="8" t="s">
        <v>145</v>
      </c>
      <c r="I35" s="8"/>
      <c r="J35" s="9" t="s">
        <v>117</v>
      </c>
      <c r="K35" s="8" t="s">
        <v>118</v>
      </c>
      <c r="L35" s="8" t="s">
        <v>118</v>
      </c>
      <c r="M35" s="7"/>
    </row>
    <row r="36" spans="1:13" s="10" customFormat="1" ht="11.25" hidden="1" x14ac:dyDescent="0.15">
      <c r="A36" s="6">
        <v>1607138</v>
      </c>
      <c r="B36" s="7" t="s">
        <v>146</v>
      </c>
      <c r="C36" s="7" t="s">
        <v>147</v>
      </c>
      <c r="D36" s="7" t="s">
        <v>148</v>
      </c>
      <c r="E36" s="8"/>
      <c r="F36" s="8" t="s">
        <v>132</v>
      </c>
      <c r="G36" s="8"/>
      <c r="H36" s="8"/>
      <c r="I36" s="8"/>
      <c r="J36" s="9" t="s">
        <v>117</v>
      </c>
      <c r="K36" s="8" t="s">
        <v>118</v>
      </c>
      <c r="L36" s="8" t="s">
        <v>118</v>
      </c>
      <c r="M36" s="7"/>
    </row>
    <row r="37" spans="1:13" s="10" customFormat="1" ht="11.25" hidden="1" x14ac:dyDescent="0.15">
      <c r="A37" s="6">
        <v>2827158</v>
      </c>
      <c r="B37" s="7" t="s">
        <v>149</v>
      </c>
      <c r="C37" s="7" t="s">
        <v>150</v>
      </c>
      <c r="D37" s="7" t="s">
        <v>151</v>
      </c>
      <c r="E37" s="8"/>
      <c r="F37" s="8"/>
      <c r="G37" s="8"/>
      <c r="H37" s="8"/>
      <c r="I37" s="8" t="s">
        <v>135</v>
      </c>
      <c r="J37" s="9" t="s">
        <v>117</v>
      </c>
      <c r="K37" s="8" t="s">
        <v>118</v>
      </c>
      <c r="L37" s="8" t="s">
        <v>118</v>
      </c>
      <c r="M37" s="7"/>
    </row>
    <row r="38" spans="1:13" s="10" customFormat="1" ht="11.25" x14ac:dyDescent="0.15">
      <c r="A38" s="6">
        <v>2057026</v>
      </c>
      <c r="B38" s="7" t="s">
        <v>152</v>
      </c>
      <c r="C38" s="7" t="s">
        <v>153</v>
      </c>
      <c r="D38" s="7" t="s">
        <v>154</v>
      </c>
      <c r="E38" s="8" t="s">
        <v>139</v>
      </c>
      <c r="F38" s="8"/>
      <c r="G38" s="8"/>
      <c r="H38" s="8"/>
      <c r="I38" s="8"/>
      <c r="J38" s="9" t="s">
        <v>117</v>
      </c>
      <c r="K38" s="8" t="s">
        <v>118</v>
      </c>
      <c r="L38" s="8" t="s">
        <v>118</v>
      </c>
      <c r="M38" s="7"/>
    </row>
    <row r="39" spans="1:13" s="10" customFormat="1" ht="11.25" hidden="1" x14ac:dyDescent="0.15">
      <c r="A39" s="6">
        <v>2377047</v>
      </c>
      <c r="B39" s="7" t="s">
        <v>155</v>
      </c>
      <c r="C39" s="7" t="s">
        <v>156</v>
      </c>
      <c r="D39" s="7" t="s">
        <v>157</v>
      </c>
      <c r="E39" s="8"/>
      <c r="F39" s="8"/>
      <c r="G39" s="8"/>
      <c r="H39" s="8" t="s">
        <v>116</v>
      </c>
      <c r="I39" s="8"/>
      <c r="J39" s="9" t="s">
        <v>117</v>
      </c>
      <c r="K39" s="8" t="s">
        <v>118</v>
      </c>
      <c r="L39" s="8" t="s">
        <v>118</v>
      </c>
      <c r="M39" s="7"/>
    </row>
    <row r="40" spans="1:13" s="10" customFormat="1" ht="11.25" hidden="1" x14ac:dyDescent="0.15">
      <c r="A40" s="6">
        <v>3447154</v>
      </c>
      <c r="B40" s="7" t="s">
        <v>158</v>
      </c>
      <c r="C40" s="7" t="s">
        <v>159</v>
      </c>
      <c r="D40" s="7" t="s">
        <v>160</v>
      </c>
      <c r="E40" s="8"/>
      <c r="F40" s="8"/>
      <c r="G40" s="8"/>
      <c r="H40" s="8" t="s">
        <v>134</v>
      </c>
      <c r="I40" s="8"/>
      <c r="J40" s="9" t="s">
        <v>117</v>
      </c>
      <c r="K40" s="8" t="s">
        <v>118</v>
      </c>
      <c r="L40" s="8" t="s">
        <v>118</v>
      </c>
      <c r="M40" s="7"/>
    </row>
    <row r="41" spans="1:13" s="10" customFormat="1" ht="11.25" hidden="1" x14ac:dyDescent="0.15">
      <c r="A41" s="6">
        <v>1577158</v>
      </c>
      <c r="B41" s="7" t="s">
        <v>161</v>
      </c>
      <c r="C41" s="7" t="s">
        <v>162</v>
      </c>
      <c r="D41" s="7" t="s">
        <v>163</v>
      </c>
      <c r="E41" s="8"/>
      <c r="F41" s="8"/>
      <c r="G41" s="8" t="s">
        <v>133</v>
      </c>
      <c r="H41" s="8"/>
      <c r="I41" s="8"/>
      <c r="J41" s="9" t="s">
        <v>117</v>
      </c>
      <c r="K41" s="8" t="s">
        <v>118</v>
      </c>
      <c r="L41" s="8" t="s">
        <v>118</v>
      </c>
      <c r="M41" s="7"/>
    </row>
    <row r="42" spans="1:13" s="10" customFormat="1" ht="11.25" hidden="1" x14ac:dyDescent="0.15">
      <c r="A42" s="6">
        <v>1647156</v>
      </c>
      <c r="B42" s="7" t="s">
        <v>164</v>
      </c>
      <c r="C42" s="7" t="s">
        <v>165</v>
      </c>
      <c r="D42" s="7" t="s">
        <v>166</v>
      </c>
      <c r="E42" s="8"/>
      <c r="F42" s="8"/>
      <c r="G42" s="8" t="s">
        <v>133</v>
      </c>
      <c r="H42" s="8"/>
      <c r="I42" s="8"/>
      <c r="J42" s="9" t="s">
        <v>117</v>
      </c>
      <c r="K42" s="8" t="s">
        <v>118</v>
      </c>
      <c r="L42" s="8" t="s">
        <v>118</v>
      </c>
      <c r="M42" s="7"/>
    </row>
    <row r="43" spans="1:13" s="10" customFormat="1" ht="11.25" hidden="1" x14ac:dyDescent="0.15">
      <c r="A43" s="6">
        <v>1657151</v>
      </c>
      <c r="B43" s="7" t="s">
        <v>167</v>
      </c>
      <c r="C43" s="7" t="s">
        <v>168</v>
      </c>
      <c r="D43" s="7" t="s">
        <v>169</v>
      </c>
      <c r="E43" s="8"/>
      <c r="F43" s="8" t="s">
        <v>132</v>
      </c>
      <c r="G43" s="8"/>
      <c r="H43" s="8"/>
      <c r="I43" s="8" t="s">
        <v>135</v>
      </c>
      <c r="J43" s="9" t="s">
        <v>117</v>
      </c>
      <c r="K43" s="8" t="s">
        <v>118</v>
      </c>
      <c r="L43" s="8" t="s">
        <v>118</v>
      </c>
      <c r="M43" s="7"/>
    </row>
    <row r="44" spans="1:13" s="10" customFormat="1" ht="11.25" x14ac:dyDescent="0.15">
      <c r="A44" s="6" t="s">
        <v>170</v>
      </c>
      <c r="B44" s="7" t="s">
        <v>171</v>
      </c>
      <c r="C44" s="7" t="s">
        <v>172</v>
      </c>
      <c r="D44" s="7" t="s">
        <v>173</v>
      </c>
      <c r="E44" s="8" t="s">
        <v>139</v>
      </c>
      <c r="F44" s="8"/>
      <c r="G44" s="8" t="s">
        <v>126</v>
      </c>
      <c r="H44" s="8"/>
      <c r="I44" s="8" t="s">
        <v>127</v>
      </c>
      <c r="J44" s="9" t="s">
        <v>117</v>
      </c>
      <c r="K44" s="8" t="s">
        <v>118</v>
      </c>
      <c r="L44" s="8" t="s">
        <v>118</v>
      </c>
      <c r="M44" s="7"/>
    </row>
    <row r="45" spans="1:13" s="10" customFormat="1" ht="11.25" hidden="1" x14ac:dyDescent="0.15">
      <c r="A45" s="6">
        <v>1857150</v>
      </c>
      <c r="B45" s="7" t="s">
        <v>174</v>
      </c>
      <c r="C45" s="7" t="s">
        <v>175</v>
      </c>
      <c r="D45" s="7" t="s">
        <v>176</v>
      </c>
      <c r="E45" s="8"/>
      <c r="F45" s="8"/>
      <c r="G45" s="8" t="s">
        <v>177</v>
      </c>
      <c r="H45" s="8"/>
      <c r="I45" s="8"/>
      <c r="J45" s="9" t="s">
        <v>117</v>
      </c>
      <c r="K45" s="8" t="s">
        <v>118</v>
      </c>
      <c r="L45" s="8" t="s">
        <v>118</v>
      </c>
      <c r="M45" s="7"/>
    </row>
    <row r="46" spans="1:13" s="10" customFormat="1" ht="11.25" x14ac:dyDescent="0.15">
      <c r="A46" s="6">
        <v>2087022</v>
      </c>
      <c r="B46" s="7" t="s">
        <v>178</v>
      </c>
      <c r="C46" s="7" t="s">
        <v>179</v>
      </c>
      <c r="D46" s="7" t="s">
        <v>180</v>
      </c>
      <c r="E46" s="8" t="s">
        <v>139</v>
      </c>
      <c r="F46" s="8"/>
      <c r="G46" s="8"/>
      <c r="H46" s="8"/>
      <c r="I46" s="8"/>
      <c r="J46" s="9" t="s">
        <v>117</v>
      </c>
      <c r="K46" s="8" t="s">
        <v>118</v>
      </c>
      <c r="L46" s="8" t="s">
        <v>118</v>
      </c>
      <c r="M46" s="7"/>
    </row>
    <row r="47" spans="1:13" s="10" customFormat="1" ht="11.25" hidden="1" x14ac:dyDescent="0.15">
      <c r="A47" s="6">
        <v>2597047</v>
      </c>
      <c r="B47" s="7" t="s">
        <v>181</v>
      </c>
      <c r="C47" s="7" t="s">
        <v>182</v>
      </c>
      <c r="D47" s="7" t="s">
        <v>183</v>
      </c>
      <c r="E47" s="8"/>
      <c r="F47" s="8"/>
      <c r="G47" s="8"/>
      <c r="H47" s="8" t="s">
        <v>134</v>
      </c>
      <c r="I47" s="8"/>
      <c r="J47" s="9" t="s">
        <v>117</v>
      </c>
      <c r="K47" s="8" t="s">
        <v>118</v>
      </c>
      <c r="L47" s="8" t="s">
        <v>118</v>
      </c>
      <c r="M47" s="7"/>
    </row>
    <row r="48" spans="1:13" s="10" customFormat="1" ht="11.25" x14ac:dyDescent="0.15">
      <c r="A48" s="6">
        <v>3937046</v>
      </c>
      <c r="B48" s="7" t="s">
        <v>184</v>
      </c>
      <c r="C48" s="7" t="s">
        <v>185</v>
      </c>
      <c r="D48" s="7" t="s">
        <v>186</v>
      </c>
      <c r="E48" s="8" t="s">
        <v>122</v>
      </c>
      <c r="F48" s="8"/>
      <c r="G48" s="8" t="s">
        <v>187</v>
      </c>
      <c r="H48" s="8"/>
      <c r="I48" s="8" t="s">
        <v>188</v>
      </c>
      <c r="J48" s="9" t="s">
        <v>117</v>
      </c>
      <c r="K48" s="8" t="s">
        <v>118</v>
      </c>
      <c r="L48" s="8" t="s">
        <v>118</v>
      </c>
      <c r="M48" s="7"/>
    </row>
    <row r="49" spans="1:13" s="10" customFormat="1" ht="11.25" hidden="1" x14ac:dyDescent="0.15">
      <c r="A49" s="6">
        <v>2037114</v>
      </c>
      <c r="B49" s="7" t="s">
        <v>189</v>
      </c>
      <c r="C49" s="7" t="s">
        <v>190</v>
      </c>
      <c r="D49" s="7" t="s">
        <v>191</v>
      </c>
      <c r="E49" s="8"/>
      <c r="F49" s="8"/>
      <c r="G49" s="8" t="s">
        <v>126</v>
      </c>
      <c r="H49" s="8"/>
      <c r="I49" s="8"/>
      <c r="J49" s="9" t="s">
        <v>117</v>
      </c>
      <c r="K49" s="8" t="s">
        <v>118</v>
      </c>
      <c r="L49" s="8" t="s">
        <v>118</v>
      </c>
      <c r="M49" s="7"/>
    </row>
    <row r="50" spans="1:13" s="10" customFormat="1" ht="11.25" hidden="1" x14ac:dyDescent="0.15">
      <c r="A50" s="6">
        <v>1777114</v>
      </c>
      <c r="B50" s="7" t="s">
        <v>192</v>
      </c>
      <c r="C50" s="7" t="s">
        <v>193</v>
      </c>
      <c r="D50" s="7" t="s">
        <v>194</v>
      </c>
      <c r="E50" s="8"/>
      <c r="F50" s="8"/>
      <c r="G50" s="8" t="s">
        <v>126</v>
      </c>
      <c r="H50" s="8"/>
      <c r="I50" s="8"/>
      <c r="J50" s="9" t="s">
        <v>117</v>
      </c>
      <c r="K50" s="8" t="s">
        <v>118</v>
      </c>
      <c r="L50" s="8" t="s">
        <v>118</v>
      </c>
      <c r="M50" s="7"/>
    </row>
    <row r="51" spans="1:13" s="10" customFormat="1" ht="11.25" hidden="1" x14ac:dyDescent="0.15">
      <c r="A51" s="6">
        <v>3217043</v>
      </c>
      <c r="B51" s="7" t="s">
        <v>195</v>
      </c>
      <c r="C51" s="7" t="s">
        <v>196</v>
      </c>
      <c r="D51" s="7" t="s">
        <v>197</v>
      </c>
      <c r="E51" s="8"/>
      <c r="F51" s="8"/>
      <c r="G51" s="8"/>
      <c r="H51" s="8"/>
      <c r="I51" s="8" t="s">
        <v>188</v>
      </c>
      <c r="J51" s="9" t="s">
        <v>117</v>
      </c>
      <c r="K51" s="8" t="s">
        <v>118</v>
      </c>
      <c r="L51" s="8" t="s">
        <v>118</v>
      </c>
      <c r="M51" s="7"/>
    </row>
    <row r="52" spans="1:13" s="10" customFormat="1" ht="11.25" hidden="1" x14ac:dyDescent="0.15">
      <c r="A52" s="6">
        <v>1118323</v>
      </c>
      <c r="B52" s="7" t="s">
        <v>198</v>
      </c>
      <c r="C52" s="7" t="s">
        <v>199</v>
      </c>
      <c r="D52" s="7" t="s">
        <v>200</v>
      </c>
      <c r="E52" s="8"/>
      <c r="F52" s="8"/>
      <c r="G52" s="8"/>
      <c r="H52" s="8" t="s">
        <v>201</v>
      </c>
      <c r="I52" s="8"/>
      <c r="J52" s="9" t="s">
        <v>202</v>
      </c>
      <c r="K52" s="8" t="s">
        <v>203</v>
      </c>
      <c r="L52" s="8" t="s">
        <v>203</v>
      </c>
      <c r="M52" s="7"/>
    </row>
    <row r="53" spans="1:13" s="10" customFormat="1" ht="11.25" hidden="1" x14ac:dyDescent="0.15">
      <c r="A53" s="6">
        <v>1478435</v>
      </c>
      <c r="B53" s="7" t="s">
        <v>204</v>
      </c>
      <c r="C53" s="7" t="s">
        <v>205</v>
      </c>
      <c r="D53" s="7" t="s">
        <v>206</v>
      </c>
      <c r="E53" s="8"/>
      <c r="F53" s="8"/>
      <c r="G53" s="8" t="s">
        <v>207</v>
      </c>
      <c r="H53" s="8"/>
      <c r="I53" s="8"/>
      <c r="J53" s="9" t="s">
        <v>202</v>
      </c>
      <c r="K53" s="8" t="s">
        <v>203</v>
      </c>
      <c r="L53" s="8" t="s">
        <v>203</v>
      </c>
      <c r="M53" s="7"/>
    </row>
    <row r="54" spans="1:13" s="10" customFormat="1" ht="11.25" x14ac:dyDescent="0.15">
      <c r="A54" s="6">
        <v>1548689</v>
      </c>
      <c r="B54" s="7" t="s">
        <v>208</v>
      </c>
      <c r="C54" s="7" t="s">
        <v>209</v>
      </c>
      <c r="D54" s="7" t="s">
        <v>210</v>
      </c>
      <c r="E54" s="8" t="s">
        <v>211</v>
      </c>
      <c r="F54" s="8"/>
      <c r="G54" s="8"/>
      <c r="H54" s="8"/>
      <c r="I54" s="8"/>
      <c r="J54" s="9" t="s">
        <v>202</v>
      </c>
      <c r="K54" s="8" t="s">
        <v>203</v>
      </c>
      <c r="L54" s="8" t="s">
        <v>203</v>
      </c>
      <c r="M54" s="7"/>
    </row>
    <row r="55" spans="1:13" s="10" customFormat="1" ht="11.25" hidden="1" x14ac:dyDescent="0.15">
      <c r="A55" s="6">
        <v>3738329</v>
      </c>
      <c r="B55" s="7" t="s">
        <v>212</v>
      </c>
      <c r="C55" s="7" t="s">
        <v>213</v>
      </c>
      <c r="D55" s="7" t="s">
        <v>214</v>
      </c>
      <c r="E55" s="8"/>
      <c r="F55" s="8"/>
      <c r="G55" s="8"/>
      <c r="H55" s="8" t="s">
        <v>215</v>
      </c>
      <c r="I55" s="8"/>
      <c r="J55" s="9" t="s">
        <v>202</v>
      </c>
      <c r="K55" s="8" t="s">
        <v>203</v>
      </c>
      <c r="L55" s="8" t="s">
        <v>203</v>
      </c>
      <c r="M55" s="7"/>
    </row>
    <row r="56" spans="1:13" s="10" customFormat="1" ht="11.25" x14ac:dyDescent="0.15">
      <c r="A56" s="6">
        <v>1548301</v>
      </c>
      <c r="B56" s="7" t="s">
        <v>216</v>
      </c>
      <c r="C56" s="7" t="s">
        <v>217</v>
      </c>
      <c r="D56" s="7" t="s">
        <v>218</v>
      </c>
      <c r="E56" s="8" t="s">
        <v>219</v>
      </c>
      <c r="F56" s="8"/>
      <c r="G56" s="8"/>
      <c r="H56" s="8"/>
      <c r="I56" s="8"/>
      <c r="J56" s="9" t="s">
        <v>202</v>
      </c>
      <c r="K56" s="8" t="s">
        <v>203</v>
      </c>
      <c r="L56" s="8" t="s">
        <v>203</v>
      </c>
      <c r="M56" s="7"/>
    </row>
    <row r="57" spans="1:13" s="10" customFormat="1" ht="11.25" hidden="1" x14ac:dyDescent="0.15">
      <c r="A57" s="6">
        <v>3528324</v>
      </c>
      <c r="B57" s="7" t="s">
        <v>220</v>
      </c>
      <c r="C57" s="7" t="s">
        <v>221</v>
      </c>
      <c r="D57" s="7" t="s">
        <v>222</v>
      </c>
      <c r="E57" s="8"/>
      <c r="F57" s="8" t="s">
        <v>223</v>
      </c>
      <c r="G57" s="8"/>
      <c r="H57" s="8"/>
      <c r="I57" s="8" t="s">
        <v>224</v>
      </c>
      <c r="J57" s="9" t="s">
        <v>202</v>
      </c>
      <c r="K57" s="8" t="s">
        <v>203</v>
      </c>
      <c r="L57" s="8" t="s">
        <v>203</v>
      </c>
      <c r="M57" s="7"/>
    </row>
    <row r="58" spans="1:13" s="10" customFormat="1" ht="11.25" hidden="1" x14ac:dyDescent="0.15">
      <c r="A58" s="6">
        <v>2888327</v>
      </c>
      <c r="B58" s="7" t="s">
        <v>225</v>
      </c>
      <c r="C58" s="7" t="s">
        <v>226</v>
      </c>
      <c r="D58" s="7" t="s">
        <v>227</v>
      </c>
      <c r="E58" s="8"/>
      <c r="F58" s="8" t="s">
        <v>223</v>
      </c>
      <c r="G58" s="8"/>
      <c r="H58" s="8"/>
      <c r="I58" s="8"/>
      <c r="J58" s="9" t="s">
        <v>202</v>
      </c>
      <c r="K58" s="8" t="s">
        <v>203</v>
      </c>
      <c r="L58" s="8" t="s">
        <v>203</v>
      </c>
      <c r="M58" s="7"/>
    </row>
    <row r="59" spans="1:13" s="10" customFormat="1" ht="11.25" hidden="1" x14ac:dyDescent="0.15">
      <c r="A59" s="6">
        <v>1958305</v>
      </c>
      <c r="B59" s="7" t="s">
        <v>228</v>
      </c>
      <c r="C59" s="7" t="s">
        <v>229</v>
      </c>
      <c r="D59" s="7" t="s">
        <v>230</v>
      </c>
      <c r="E59" s="8"/>
      <c r="F59" s="8" t="s">
        <v>231</v>
      </c>
      <c r="G59" s="8"/>
      <c r="H59" s="8"/>
      <c r="I59" s="8"/>
      <c r="J59" s="9" t="s">
        <v>202</v>
      </c>
      <c r="K59" s="8" t="s">
        <v>203</v>
      </c>
      <c r="L59" s="8" t="s">
        <v>203</v>
      </c>
      <c r="M59" s="7"/>
    </row>
    <row r="60" spans="1:13" s="10" customFormat="1" ht="11.25" hidden="1" x14ac:dyDescent="0.15">
      <c r="A60" s="11" t="s">
        <v>232</v>
      </c>
      <c r="B60" s="7" t="s">
        <v>233</v>
      </c>
      <c r="C60" s="7" t="s">
        <v>234</v>
      </c>
      <c r="D60" s="7" t="s">
        <v>235</v>
      </c>
      <c r="E60" s="8"/>
      <c r="F60" s="8" t="s">
        <v>236</v>
      </c>
      <c r="G60" s="8"/>
      <c r="H60" s="8" t="s">
        <v>237</v>
      </c>
      <c r="I60" s="8" t="s">
        <v>238</v>
      </c>
      <c r="J60" s="9" t="s">
        <v>202</v>
      </c>
      <c r="K60" s="8" t="s">
        <v>203</v>
      </c>
      <c r="L60" s="8" t="s">
        <v>203</v>
      </c>
      <c r="M60" s="7"/>
    </row>
    <row r="61" spans="1:13" s="10" customFormat="1" ht="11.25" hidden="1" x14ac:dyDescent="0.15">
      <c r="A61" s="6">
        <v>3058204</v>
      </c>
      <c r="B61" s="7" t="s">
        <v>239</v>
      </c>
      <c r="C61" s="7" t="s">
        <v>240</v>
      </c>
      <c r="D61" s="7" t="s">
        <v>241</v>
      </c>
      <c r="E61" s="8"/>
      <c r="F61" s="8" t="s">
        <v>242</v>
      </c>
      <c r="G61" s="8"/>
      <c r="H61" s="8"/>
      <c r="I61" s="8"/>
      <c r="J61" s="9" t="s">
        <v>202</v>
      </c>
      <c r="K61" s="8" t="s">
        <v>203</v>
      </c>
      <c r="L61" s="8" t="s">
        <v>203</v>
      </c>
      <c r="M61" s="7"/>
    </row>
    <row r="62" spans="1:13" s="10" customFormat="1" ht="11.25" hidden="1" x14ac:dyDescent="0.15">
      <c r="A62" s="11" t="s">
        <v>243</v>
      </c>
      <c r="B62" s="7" t="s">
        <v>244</v>
      </c>
      <c r="C62" s="7" t="s">
        <v>245</v>
      </c>
      <c r="D62" s="7" t="s">
        <v>246</v>
      </c>
      <c r="E62" s="8"/>
      <c r="F62" s="8"/>
      <c r="G62" s="8" t="s">
        <v>247</v>
      </c>
      <c r="H62" s="8"/>
      <c r="I62" s="8"/>
      <c r="J62" s="9" t="s">
        <v>202</v>
      </c>
      <c r="K62" s="8" t="s">
        <v>203</v>
      </c>
      <c r="L62" s="8" t="s">
        <v>203</v>
      </c>
      <c r="M62" s="7"/>
    </row>
    <row r="63" spans="1:13" s="10" customFormat="1" ht="11.25" hidden="1" x14ac:dyDescent="0.15">
      <c r="A63" s="6">
        <v>1778587</v>
      </c>
      <c r="B63" s="7" t="s">
        <v>248</v>
      </c>
      <c r="C63" s="7" t="s">
        <v>205</v>
      </c>
      <c r="D63" s="7" t="s">
        <v>249</v>
      </c>
      <c r="E63" s="8"/>
      <c r="F63" s="8"/>
      <c r="G63" s="8"/>
      <c r="H63" s="8" t="s">
        <v>250</v>
      </c>
      <c r="I63" s="8"/>
      <c r="J63" s="9" t="s">
        <v>202</v>
      </c>
      <c r="K63" s="8" t="s">
        <v>203</v>
      </c>
      <c r="L63" s="8" t="s">
        <v>203</v>
      </c>
      <c r="M63" s="7"/>
    </row>
    <row r="64" spans="1:13" s="10" customFormat="1" ht="11.25" x14ac:dyDescent="0.15">
      <c r="A64" s="6" t="s">
        <v>251</v>
      </c>
      <c r="B64" s="7" t="s">
        <v>203</v>
      </c>
      <c r="C64" s="7" t="s">
        <v>252</v>
      </c>
      <c r="D64" s="7" t="s">
        <v>253</v>
      </c>
      <c r="E64" s="8" t="s">
        <v>254</v>
      </c>
      <c r="F64" s="8"/>
      <c r="G64" s="8"/>
      <c r="H64" s="8"/>
      <c r="I64" s="8"/>
      <c r="J64" s="9" t="s">
        <v>202</v>
      </c>
      <c r="K64" s="8" t="s">
        <v>203</v>
      </c>
      <c r="L64" s="8" t="s">
        <v>203</v>
      </c>
      <c r="M64" s="7"/>
    </row>
    <row r="65" spans="1:13" s="10" customFormat="1" ht="11.25" x14ac:dyDescent="0.15">
      <c r="A65" s="6" t="s">
        <v>251</v>
      </c>
      <c r="B65" s="7" t="s">
        <v>203</v>
      </c>
      <c r="C65" s="7" t="s">
        <v>252</v>
      </c>
      <c r="D65" s="7" t="s">
        <v>253</v>
      </c>
      <c r="E65" s="8" t="s">
        <v>255</v>
      </c>
      <c r="F65" s="8" t="s">
        <v>223</v>
      </c>
      <c r="G65" s="8" t="s">
        <v>256</v>
      </c>
      <c r="H65" s="8" t="s">
        <v>257</v>
      </c>
      <c r="I65" s="8" t="s">
        <v>224</v>
      </c>
      <c r="J65" s="9" t="s">
        <v>202</v>
      </c>
      <c r="K65" s="8" t="s">
        <v>203</v>
      </c>
      <c r="L65" s="8" t="s">
        <v>203</v>
      </c>
      <c r="M65" s="7"/>
    </row>
    <row r="66" spans="1:13" s="15" customFormat="1" ht="11.25" hidden="1" x14ac:dyDescent="0.15">
      <c r="A66" s="11" t="s">
        <v>258</v>
      </c>
      <c r="B66" s="12" t="s">
        <v>259</v>
      </c>
      <c r="C66" s="12" t="s">
        <v>260</v>
      </c>
      <c r="D66" s="12" t="s">
        <v>261</v>
      </c>
      <c r="E66" s="13"/>
      <c r="F66" s="13"/>
      <c r="G66" s="13"/>
      <c r="H66" s="13"/>
      <c r="I66" s="13" t="s">
        <v>262</v>
      </c>
      <c r="J66" s="14" t="s">
        <v>202</v>
      </c>
      <c r="K66" s="13" t="s">
        <v>203</v>
      </c>
      <c r="L66" s="13" t="s">
        <v>203</v>
      </c>
      <c r="M66" s="12"/>
    </row>
    <row r="67" spans="1:13" s="10" customFormat="1" ht="11.25" x14ac:dyDescent="0.15">
      <c r="A67" s="6">
        <v>1508687</v>
      </c>
      <c r="B67" s="7" t="s">
        <v>263</v>
      </c>
      <c r="C67" s="7" t="s">
        <v>264</v>
      </c>
      <c r="D67" s="7" t="s">
        <v>265</v>
      </c>
      <c r="E67" s="8" t="s">
        <v>211</v>
      </c>
      <c r="F67" s="8"/>
      <c r="G67" s="8"/>
      <c r="H67" s="8"/>
      <c r="I67" s="8"/>
      <c r="J67" s="9" t="s">
        <v>202</v>
      </c>
      <c r="K67" s="8" t="s">
        <v>203</v>
      </c>
      <c r="L67" s="8" t="s">
        <v>203</v>
      </c>
      <c r="M67" s="7"/>
    </row>
    <row r="68" spans="1:13" s="10" customFormat="1" ht="11.25" hidden="1" x14ac:dyDescent="0.15">
      <c r="A68" s="6">
        <v>1248308</v>
      </c>
      <c r="B68" s="7" t="s">
        <v>266</v>
      </c>
      <c r="C68" s="7" t="s">
        <v>267</v>
      </c>
      <c r="D68" s="7" t="s">
        <v>268</v>
      </c>
      <c r="E68" s="8"/>
      <c r="F68" s="8"/>
      <c r="G68" s="8"/>
      <c r="H68" s="8" t="s">
        <v>269</v>
      </c>
      <c r="I68" s="8"/>
      <c r="J68" s="9" t="s">
        <v>202</v>
      </c>
      <c r="K68" s="8" t="s">
        <v>203</v>
      </c>
      <c r="L68" s="8" t="s">
        <v>203</v>
      </c>
      <c r="M68" s="7"/>
    </row>
    <row r="69" spans="1:13" s="10" customFormat="1" ht="11.25" hidden="1" x14ac:dyDescent="0.15">
      <c r="A69" s="6">
        <v>1528432</v>
      </c>
      <c r="B69" s="7" t="s">
        <v>270</v>
      </c>
      <c r="C69" s="7" t="s">
        <v>271</v>
      </c>
      <c r="D69" s="7" t="s">
        <v>272</v>
      </c>
      <c r="E69" s="8"/>
      <c r="F69" s="8"/>
      <c r="G69" s="8" t="s">
        <v>207</v>
      </c>
      <c r="H69" s="8"/>
      <c r="I69" s="8"/>
      <c r="J69" s="9" t="s">
        <v>202</v>
      </c>
      <c r="K69" s="8" t="s">
        <v>203</v>
      </c>
      <c r="L69" s="8" t="s">
        <v>203</v>
      </c>
      <c r="M69" s="7"/>
    </row>
    <row r="70" spans="1:13" s="10" customFormat="1" ht="11.25" hidden="1" x14ac:dyDescent="0.15">
      <c r="A70" s="6">
        <v>3708322</v>
      </c>
      <c r="B70" s="7" t="s">
        <v>273</v>
      </c>
      <c r="C70" s="7" t="s">
        <v>274</v>
      </c>
      <c r="D70" s="7" t="s">
        <v>275</v>
      </c>
      <c r="E70" s="8"/>
      <c r="F70" s="8"/>
      <c r="G70" s="8"/>
      <c r="H70" s="8" t="s">
        <v>215</v>
      </c>
      <c r="I70" s="8"/>
      <c r="J70" s="9" t="s">
        <v>202</v>
      </c>
      <c r="K70" s="8" t="s">
        <v>203</v>
      </c>
      <c r="L70" s="8" t="s">
        <v>203</v>
      </c>
      <c r="M70" s="7"/>
    </row>
    <row r="71" spans="1:13" s="10" customFormat="1" ht="11.25" hidden="1" x14ac:dyDescent="0.15">
      <c r="A71" s="6">
        <v>1208209</v>
      </c>
      <c r="B71" s="7" t="s">
        <v>276</v>
      </c>
      <c r="C71" s="7" t="s">
        <v>277</v>
      </c>
      <c r="D71" s="7" t="s">
        <v>278</v>
      </c>
      <c r="E71" s="8"/>
      <c r="F71" s="8" t="s">
        <v>242</v>
      </c>
      <c r="G71" s="8"/>
      <c r="H71" s="8"/>
      <c r="I71" s="8"/>
      <c r="J71" s="9" t="s">
        <v>202</v>
      </c>
      <c r="K71" s="8" t="s">
        <v>203</v>
      </c>
      <c r="L71" s="8" t="s">
        <v>203</v>
      </c>
      <c r="M71" s="7"/>
    </row>
    <row r="72" spans="1:13" s="10" customFormat="1" ht="11.25" hidden="1" x14ac:dyDescent="0.15">
      <c r="A72" s="6">
        <v>1498320</v>
      </c>
      <c r="B72" s="7" t="s">
        <v>279</v>
      </c>
      <c r="C72" s="7" t="s">
        <v>280</v>
      </c>
      <c r="D72" s="7" t="s">
        <v>281</v>
      </c>
      <c r="E72" s="8"/>
      <c r="F72" s="8"/>
      <c r="G72" s="8"/>
      <c r="H72" s="8" t="s">
        <v>215</v>
      </c>
      <c r="I72" s="8"/>
      <c r="J72" s="9" t="s">
        <v>202</v>
      </c>
      <c r="K72" s="8" t="s">
        <v>203</v>
      </c>
      <c r="L72" s="8" t="s">
        <v>203</v>
      </c>
      <c r="M72" s="7"/>
    </row>
    <row r="73" spans="1:13" s="10" customFormat="1" ht="11.25" hidden="1" x14ac:dyDescent="0.15">
      <c r="A73" s="6">
        <v>1908685</v>
      </c>
      <c r="B73" s="7" t="s">
        <v>282</v>
      </c>
      <c r="C73" s="7" t="s">
        <v>283</v>
      </c>
      <c r="D73" s="7" t="s">
        <v>284</v>
      </c>
      <c r="E73" s="8"/>
      <c r="F73" s="8"/>
      <c r="G73" s="8" t="s">
        <v>285</v>
      </c>
      <c r="H73" s="8"/>
      <c r="I73" s="8"/>
      <c r="J73" s="9" t="s">
        <v>202</v>
      </c>
      <c r="K73" s="8" t="s">
        <v>203</v>
      </c>
      <c r="L73" s="8" t="s">
        <v>203</v>
      </c>
      <c r="M73" s="7"/>
    </row>
    <row r="74" spans="1:13" s="10" customFormat="1" ht="11.25" hidden="1" x14ac:dyDescent="0.15">
      <c r="A74" s="6">
        <v>2158558</v>
      </c>
      <c r="B74" s="7" t="s">
        <v>286</v>
      </c>
      <c r="C74" s="7" t="s">
        <v>287</v>
      </c>
      <c r="D74" s="7" t="s">
        <v>288</v>
      </c>
      <c r="E74" s="8"/>
      <c r="F74" s="8"/>
      <c r="G74" s="8"/>
      <c r="H74" s="8" t="s">
        <v>201</v>
      </c>
      <c r="I74" s="8"/>
      <c r="J74" s="9" t="s">
        <v>202</v>
      </c>
      <c r="K74" s="8" t="s">
        <v>203</v>
      </c>
      <c r="L74" s="8" t="s">
        <v>203</v>
      </c>
      <c r="M74" s="7"/>
    </row>
    <row r="75" spans="1:13" s="10" customFormat="1" ht="11.25" hidden="1" x14ac:dyDescent="0.15">
      <c r="A75" s="11" t="s">
        <v>289</v>
      </c>
      <c r="B75" s="7" t="s">
        <v>290</v>
      </c>
      <c r="C75" s="7" t="s">
        <v>291</v>
      </c>
      <c r="D75" s="7" t="s">
        <v>292</v>
      </c>
      <c r="E75" s="8"/>
      <c r="F75" s="8"/>
      <c r="G75" s="8" t="s">
        <v>247</v>
      </c>
      <c r="H75" s="8"/>
      <c r="I75" s="8"/>
      <c r="J75" s="9" t="s">
        <v>202</v>
      </c>
      <c r="K75" s="8" t="s">
        <v>203</v>
      </c>
      <c r="L75" s="8" t="s">
        <v>203</v>
      </c>
      <c r="M75" s="7"/>
    </row>
    <row r="76" spans="1:13" s="10" customFormat="1" ht="11.25" hidden="1" x14ac:dyDescent="0.15">
      <c r="A76" s="6">
        <v>2278324</v>
      </c>
      <c r="B76" s="7" t="s">
        <v>293</v>
      </c>
      <c r="C76" s="7" t="s">
        <v>294</v>
      </c>
      <c r="D76" s="7" t="s">
        <v>295</v>
      </c>
      <c r="E76" s="8"/>
      <c r="F76" s="8" t="s">
        <v>236</v>
      </c>
      <c r="G76" s="8"/>
      <c r="H76" s="8"/>
      <c r="I76" s="8"/>
      <c r="J76" s="9" t="s">
        <v>202</v>
      </c>
      <c r="K76" s="8" t="s">
        <v>203</v>
      </c>
      <c r="L76" s="8" t="s">
        <v>203</v>
      </c>
      <c r="M76" s="7"/>
    </row>
    <row r="77" spans="1:13" s="10" customFormat="1" ht="11.25" x14ac:dyDescent="0.15">
      <c r="A77" s="6">
        <v>1278304</v>
      </c>
      <c r="B77" s="7" t="s">
        <v>296</v>
      </c>
      <c r="C77" s="7" t="s">
        <v>297</v>
      </c>
      <c r="D77" s="7" t="s">
        <v>298</v>
      </c>
      <c r="E77" s="8" t="s">
        <v>219</v>
      </c>
      <c r="F77" s="8"/>
      <c r="G77" s="8"/>
      <c r="H77" s="8" t="s">
        <v>269</v>
      </c>
      <c r="I77" s="8"/>
      <c r="J77" s="9" t="s">
        <v>202</v>
      </c>
      <c r="K77" s="8" t="s">
        <v>203</v>
      </c>
      <c r="L77" s="8" t="s">
        <v>203</v>
      </c>
      <c r="M77" s="7"/>
    </row>
    <row r="78" spans="1:13" s="10" customFormat="1" ht="11.25" hidden="1" x14ac:dyDescent="0.15">
      <c r="A78" s="6">
        <v>3798321</v>
      </c>
      <c r="B78" s="7" t="s">
        <v>299</v>
      </c>
      <c r="C78" s="7" t="s">
        <v>300</v>
      </c>
      <c r="D78" s="7" t="s">
        <v>301</v>
      </c>
      <c r="E78" s="8"/>
      <c r="F78" s="8" t="s">
        <v>236</v>
      </c>
      <c r="G78" s="8"/>
      <c r="H78" s="8"/>
      <c r="I78" s="8"/>
      <c r="J78" s="9" t="s">
        <v>202</v>
      </c>
      <c r="K78" s="8" t="s">
        <v>203</v>
      </c>
      <c r="L78" s="8" t="s">
        <v>203</v>
      </c>
      <c r="M78" s="7"/>
    </row>
    <row r="79" spans="1:13" s="10" customFormat="1" ht="11.25" hidden="1" x14ac:dyDescent="0.15">
      <c r="A79" s="6">
        <v>2028247</v>
      </c>
      <c r="B79" s="7" t="s">
        <v>302</v>
      </c>
      <c r="C79" s="7" t="s">
        <v>303</v>
      </c>
      <c r="D79" s="7" t="s">
        <v>304</v>
      </c>
      <c r="E79" s="8"/>
      <c r="F79" s="8"/>
      <c r="G79" s="8" t="s">
        <v>285</v>
      </c>
      <c r="H79" s="8"/>
      <c r="I79" s="8"/>
      <c r="J79" s="9" t="s">
        <v>202</v>
      </c>
      <c r="K79" s="8" t="s">
        <v>203</v>
      </c>
      <c r="L79" s="8" t="s">
        <v>203</v>
      </c>
      <c r="M79" s="7"/>
    </row>
    <row r="80" spans="1:13" s="10" customFormat="1" ht="11.25" hidden="1" x14ac:dyDescent="0.15">
      <c r="A80" s="6">
        <v>1038591</v>
      </c>
      <c r="B80" s="7" t="s">
        <v>305</v>
      </c>
      <c r="C80" s="7" t="s">
        <v>306</v>
      </c>
      <c r="D80" s="7" t="s">
        <v>307</v>
      </c>
      <c r="E80" s="8"/>
      <c r="F80" s="8"/>
      <c r="G80" s="8" t="s">
        <v>207</v>
      </c>
      <c r="H80" s="8"/>
      <c r="I80" s="8"/>
      <c r="J80" s="9" t="s">
        <v>202</v>
      </c>
      <c r="K80" s="8" t="s">
        <v>203</v>
      </c>
      <c r="L80" s="8" t="s">
        <v>203</v>
      </c>
      <c r="M80" s="7"/>
    </row>
    <row r="81" spans="1:15" s="10" customFormat="1" ht="11.25" x14ac:dyDescent="0.15">
      <c r="A81" s="6">
        <v>1868306</v>
      </c>
      <c r="B81" s="7" t="s">
        <v>308</v>
      </c>
      <c r="C81" s="7" t="s">
        <v>309</v>
      </c>
      <c r="D81" s="7" t="s">
        <v>310</v>
      </c>
      <c r="E81" s="8" t="s">
        <v>219</v>
      </c>
      <c r="F81" s="8"/>
      <c r="G81" s="8"/>
      <c r="H81" s="8"/>
      <c r="I81" s="8"/>
      <c r="J81" s="9" t="s">
        <v>202</v>
      </c>
      <c r="K81" s="8" t="s">
        <v>203</v>
      </c>
      <c r="L81" s="8" t="s">
        <v>203</v>
      </c>
      <c r="M81" s="7"/>
    </row>
    <row r="82" spans="1:15" s="10" customFormat="1" ht="11.25" hidden="1" x14ac:dyDescent="0.15">
      <c r="A82" s="6">
        <v>3928322</v>
      </c>
      <c r="B82" s="7" t="s">
        <v>311</v>
      </c>
      <c r="C82" s="7" t="s">
        <v>312</v>
      </c>
      <c r="D82" s="7" t="s">
        <v>313</v>
      </c>
      <c r="E82" s="8"/>
      <c r="F82" s="8" t="s">
        <v>314</v>
      </c>
      <c r="G82" s="8"/>
      <c r="H82" s="8" t="s">
        <v>315</v>
      </c>
      <c r="I82" s="8"/>
      <c r="J82" s="9" t="s">
        <v>202</v>
      </c>
      <c r="K82" s="8" t="s">
        <v>203</v>
      </c>
      <c r="L82" s="8" t="s">
        <v>203</v>
      </c>
      <c r="M82" s="7"/>
    </row>
    <row r="83" spans="1:15" s="10" customFormat="1" ht="11.25" hidden="1" x14ac:dyDescent="0.15">
      <c r="A83" s="6">
        <v>3088200</v>
      </c>
      <c r="B83" s="7" t="s">
        <v>316</v>
      </c>
      <c r="C83" s="7" t="s">
        <v>317</v>
      </c>
      <c r="D83" s="7" t="s">
        <v>318</v>
      </c>
      <c r="E83" s="8"/>
      <c r="F83" s="8" t="s">
        <v>242</v>
      </c>
      <c r="G83" s="8"/>
      <c r="H83" s="8"/>
      <c r="I83" s="8"/>
      <c r="J83" s="9" t="s">
        <v>202</v>
      </c>
      <c r="K83" s="8" t="s">
        <v>203</v>
      </c>
      <c r="L83" s="8" t="s">
        <v>203</v>
      </c>
      <c r="M83" s="7"/>
    </row>
    <row r="84" spans="1:15" s="10" customFormat="1" ht="11.25" x14ac:dyDescent="0.15">
      <c r="A84" s="6">
        <v>1298682</v>
      </c>
      <c r="B84" s="7" t="s">
        <v>319</v>
      </c>
      <c r="C84" s="7" t="s">
        <v>320</v>
      </c>
      <c r="D84" s="7" t="s">
        <v>321</v>
      </c>
      <c r="E84" s="8" t="s">
        <v>211</v>
      </c>
      <c r="F84" s="8"/>
      <c r="G84" s="8"/>
      <c r="H84" s="8"/>
      <c r="I84" s="8"/>
      <c r="J84" s="9" t="s">
        <v>202</v>
      </c>
      <c r="K84" s="8" t="s">
        <v>203</v>
      </c>
      <c r="L84" s="8" t="s">
        <v>203</v>
      </c>
      <c r="M84" s="7"/>
    </row>
    <row r="85" spans="1:15" s="10" customFormat="1" ht="11.25" hidden="1" x14ac:dyDescent="0.15">
      <c r="A85" s="6">
        <v>1718584</v>
      </c>
      <c r="B85" s="7" t="s">
        <v>322</v>
      </c>
      <c r="C85" s="7" t="s">
        <v>323</v>
      </c>
      <c r="D85" s="7" t="s">
        <v>324</v>
      </c>
      <c r="E85" s="8"/>
      <c r="F85" s="8"/>
      <c r="G85" s="8" t="s">
        <v>207</v>
      </c>
      <c r="H85" s="8"/>
      <c r="I85" s="8"/>
      <c r="J85" s="9" t="s">
        <v>202</v>
      </c>
      <c r="K85" s="8" t="s">
        <v>203</v>
      </c>
      <c r="L85" s="8" t="s">
        <v>203</v>
      </c>
      <c r="M85" s="7"/>
    </row>
    <row r="86" spans="1:15" s="10" customFormat="1" ht="11.25" hidden="1" x14ac:dyDescent="0.15">
      <c r="A86" s="6">
        <v>2658321</v>
      </c>
      <c r="B86" s="7" t="s">
        <v>325</v>
      </c>
      <c r="C86" s="7" t="s">
        <v>326</v>
      </c>
      <c r="D86" s="7" t="s">
        <v>327</v>
      </c>
      <c r="E86" s="8"/>
      <c r="F86" s="8"/>
      <c r="G86" s="8"/>
      <c r="H86" s="8"/>
      <c r="I86" s="8" t="s">
        <v>224</v>
      </c>
      <c r="J86" s="9" t="s">
        <v>202</v>
      </c>
      <c r="K86" s="8" t="s">
        <v>203</v>
      </c>
      <c r="L86" s="8" t="s">
        <v>203</v>
      </c>
      <c r="M86" s="7"/>
    </row>
    <row r="87" spans="1:15" s="10" customFormat="1" ht="11.25" hidden="1" x14ac:dyDescent="0.15">
      <c r="A87" s="6">
        <v>1988301</v>
      </c>
      <c r="B87" s="7" t="s">
        <v>328</v>
      </c>
      <c r="C87" s="7" t="s">
        <v>329</v>
      </c>
      <c r="D87" s="7" t="s">
        <v>330</v>
      </c>
      <c r="E87" s="8"/>
      <c r="F87" s="8"/>
      <c r="G87" s="8"/>
      <c r="H87" s="8" t="s">
        <v>269</v>
      </c>
      <c r="I87" s="8"/>
      <c r="J87" s="9" t="s">
        <v>202</v>
      </c>
      <c r="K87" s="8" t="s">
        <v>203</v>
      </c>
      <c r="L87" s="8" t="s">
        <v>203</v>
      </c>
      <c r="M87" s="7"/>
    </row>
    <row r="88" spans="1:15" s="10" customFormat="1" ht="11.25" hidden="1" x14ac:dyDescent="0.15">
      <c r="A88" s="6">
        <v>2481308</v>
      </c>
      <c r="B88" s="7" t="s">
        <v>331</v>
      </c>
      <c r="C88" s="7" t="s">
        <v>332</v>
      </c>
      <c r="D88" s="7" t="s">
        <v>333</v>
      </c>
      <c r="E88" s="8"/>
      <c r="F88" s="8"/>
      <c r="G88" s="8"/>
      <c r="H88" s="8" t="s">
        <v>334</v>
      </c>
      <c r="I88" s="8"/>
      <c r="J88" s="9" t="s">
        <v>335</v>
      </c>
      <c r="K88" s="8" t="s">
        <v>336</v>
      </c>
      <c r="L88" s="8" t="s">
        <v>17</v>
      </c>
      <c r="M88" s="7" t="s">
        <v>337</v>
      </c>
    </row>
    <row r="89" spans="1:15" s="10" customFormat="1" ht="11.25" hidden="1" x14ac:dyDescent="0.15">
      <c r="A89" s="6" t="s">
        <v>338</v>
      </c>
      <c r="B89" s="7" t="s">
        <v>339</v>
      </c>
      <c r="C89" s="7" t="s">
        <v>340</v>
      </c>
      <c r="D89" s="7" t="s">
        <v>341</v>
      </c>
      <c r="E89" s="8"/>
      <c r="F89" s="8"/>
      <c r="G89" s="8"/>
      <c r="H89" s="8" t="s">
        <v>342</v>
      </c>
      <c r="I89" s="8"/>
      <c r="J89" s="9" t="s">
        <v>335</v>
      </c>
      <c r="K89" s="8" t="s">
        <v>336</v>
      </c>
      <c r="L89" s="8" t="s">
        <v>17</v>
      </c>
      <c r="M89" s="7" t="s">
        <v>337</v>
      </c>
    </row>
    <row r="90" spans="1:15" s="10" customFormat="1" ht="11.25" x14ac:dyDescent="0.15">
      <c r="A90" s="6">
        <v>3232301</v>
      </c>
      <c r="B90" s="7" t="s">
        <v>343</v>
      </c>
      <c r="C90" s="7" t="s">
        <v>344</v>
      </c>
      <c r="D90" s="7" t="s">
        <v>345</v>
      </c>
      <c r="E90" s="7" t="s">
        <v>346</v>
      </c>
      <c r="F90" s="8"/>
      <c r="G90" s="8"/>
      <c r="H90" s="8"/>
      <c r="I90" s="8"/>
      <c r="J90" s="9" t="s">
        <v>335</v>
      </c>
      <c r="K90" s="8" t="s">
        <v>336</v>
      </c>
      <c r="L90" s="8" t="s">
        <v>17</v>
      </c>
      <c r="M90" s="7" t="s">
        <v>337</v>
      </c>
    </row>
    <row r="91" spans="1:15" s="10" customFormat="1" ht="11.25" x14ac:dyDescent="0.15">
      <c r="A91" s="6">
        <v>3242307</v>
      </c>
      <c r="B91" s="7" t="s">
        <v>347</v>
      </c>
      <c r="C91" s="7" t="s">
        <v>348</v>
      </c>
      <c r="D91" s="7" t="s">
        <v>349</v>
      </c>
      <c r="E91" s="7" t="s">
        <v>346</v>
      </c>
      <c r="F91" s="8"/>
      <c r="G91" s="8"/>
      <c r="H91" s="8"/>
      <c r="I91" s="8"/>
      <c r="J91" s="9" t="s">
        <v>335</v>
      </c>
      <c r="K91" s="8" t="s">
        <v>336</v>
      </c>
      <c r="L91" s="8" t="s">
        <v>17</v>
      </c>
      <c r="M91" s="7" t="s">
        <v>337</v>
      </c>
    </row>
    <row r="92" spans="1:15" s="10" customFormat="1" ht="11.25" hidden="1" x14ac:dyDescent="0.15">
      <c r="A92" s="6">
        <v>5201365</v>
      </c>
      <c r="B92" s="7" t="s">
        <v>350</v>
      </c>
      <c r="C92" s="7" t="s">
        <v>351</v>
      </c>
      <c r="D92" s="7" t="s">
        <v>352</v>
      </c>
      <c r="E92" s="8"/>
      <c r="F92" s="8"/>
      <c r="G92" s="8" t="s">
        <v>353</v>
      </c>
      <c r="H92" s="8"/>
      <c r="I92" s="8"/>
      <c r="J92" s="9" t="s">
        <v>335</v>
      </c>
      <c r="K92" s="8" t="s">
        <v>336</v>
      </c>
      <c r="L92" s="8" t="s">
        <v>17</v>
      </c>
      <c r="M92" s="7" t="s">
        <v>337</v>
      </c>
    </row>
    <row r="93" spans="1:15" s="10" customFormat="1" ht="11.25" hidden="1" x14ac:dyDescent="0.15">
      <c r="A93" s="11" t="s">
        <v>354</v>
      </c>
      <c r="B93" s="7" t="s">
        <v>355</v>
      </c>
      <c r="C93" s="7" t="s">
        <v>356</v>
      </c>
      <c r="D93" s="7" t="s">
        <v>357</v>
      </c>
      <c r="E93" s="8"/>
      <c r="F93" s="8"/>
      <c r="G93" s="8"/>
      <c r="H93" s="8" t="s">
        <v>342</v>
      </c>
      <c r="I93" s="8"/>
      <c r="J93" s="9" t="s">
        <v>335</v>
      </c>
      <c r="K93" s="8" t="s">
        <v>336</v>
      </c>
      <c r="L93" s="8" t="s">
        <v>17</v>
      </c>
      <c r="M93" s="7" t="s">
        <v>337</v>
      </c>
    </row>
    <row r="94" spans="1:15" s="10" customFormat="1" ht="11.25" hidden="1" x14ac:dyDescent="0.15">
      <c r="A94" s="6" t="s">
        <v>358</v>
      </c>
      <c r="B94" s="7" t="s">
        <v>359</v>
      </c>
      <c r="C94" s="7" t="s">
        <v>360</v>
      </c>
      <c r="D94" s="7" t="s">
        <v>361</v>
      </c>
      <c r="E94" s="8"/>
      <c r="F94" s="8"/>
      <c r="G94" s="8"/>
      <c r="H94" s="8" t="s">
        <v>342</v>
      </c>
      <c r="I94" s="8"/>
      <c r="J94" s="9" t="s">
        <v>335</v>
      </c>
      <c r="K94" s="8" t="s">
        <v>336</v>
      </c>
      <c r="L94" s="8" t="s">
        <v>17</v>
      </c>
      <c r="M94" s="7" t="s">
        <v>337</v>
      </c>
    </row>
    <row r="95" spans="1:15" s="10" customFormat="1" ht="11.25" hidden="1" x14ac:dyDescent="0.15">
      <c r="A95" s="6">
        <v>1001140</v>
      </c>
      <c r="B95" s="7" t="s">
        <v>362</v>
      </c>
      <c r="C95" s="7" t="s">
        <v>363</v>
      </c>
      <c r="D95" s="7" t="s">
        <v>364</v>
      </c>
      <c r="E95" s="8"/>
      <c r="F95" s="8" t="s">
        <v>365</v>
      </c>
      <c r="G95" s="8"/>
      <c r="H95" s="8"/>
      <c r="I95" s="8"/>
      <c r="J95" s="9" t="s">
        <v>335</v>
      </c>
      <c r="K95" s="8" t="s">
        <v>336</v>
      </c>
      <c r="L95" s="8" t="s">
        <v>17</v>
      </c>
      <c r="M95" s="7" t="s">
        <v>337</v>
      </c>
    </row>
    <row r="96" spans="1:15" hidden="1" x14ac:dyDescent="0.2">
      <c r="A96" s="6">
        <v>1523236</v>
      </c>
      <c r="B96" s="7" t="s">
        <v>366</v>
      </c>
      <c r="C96" s="7" t="s">
        <v>367</v>
      </c>
      <c r="D96" s="7" t="s">
        <v>368</v>
      </c>
      <c r="E96" s="8"/>
      <c r="F96" s="8"/>
      <c r="G96" s="8"/>
      <c r="H96" s="8"/>
      <c r="I96" s="8" t="s">
        <v>369</v>
      </c>
      <c r="J96" s="9" t="s">
        <v>370</v>
      </c>
      <c r="K96" s="8" t="s">
        <v>17</v>
      </c>
      <c r="L96" s="8" t="s">
        <v>17</v>
      </c>
      <c r="M96" s="7" t="s">
        <v>337</v>
      </c>
      <c r="N96" s="10"/>
      <c r="O96" s="10"/>
    </row>
    <row r="97" spans="1:15" hidden="1" x14ac:dyDescent="0.2">
      <c r="A97" s="6">
        <v>1593234</v>
      </c>
      <c r="B97" s="7" t="s">
        <v>371</v>
      </c>
      <c r="C97" s="7" t="s">
        <v>372</v>
      </c>
      <c r="D97" s="7" t="s">
        <v>373</v>
      </c>
      <c r="E97" s="8"/>
      <c r="F97" s="8" t="s">
        <v>374</v>
      </c>
      <c r="G97" s="8"/>
      <c r="H97" s="8"/>
      <c r="I97" s="8"/>
      <c r="J97" s="9" t="s">
        <v>370</v>
      </c>
      <c r="K97" s="8" t="s">
        <v>17</v>
      </c>
      <c r="L97" s="8" t="s">
        <v>17</v>
      </c>
      <c r="M97" s="7" t="s">
        <v>337</v>
      </c>
      <c r="N97" s="10"/>
      <c r="O97" s="10"/>
    </row>
    <row r="98" spans="1:15" s="10" customFormat="1" ht="11.25" hidden="1" x14ac:dyDescent="0.15">
      <c r="A98" s="6">
        <v>1913239</v>
      </c>
      <c r="B98" s="7" t="s">
        <v>375</v>
      </c>
      <c r="C98" s="7" t="s">
        <v>376</v>
      </c>
      <c r="D98" s="7" t="s">
        <v>377</v>
      </c>
      <c r="E98" s="8"/>
      <c r="F98" s="8"/>
      <c r="G98" s="8"/>
      <c r="H98" s="8"/>
      <c r="I98" s="8" t="s">
        <v>369</v>
      </c>
      <c r="J98" s="9" t="s">
        <v>370</v>
      </c>
      <c r="K98" s="8" t="s">
        <v>17</v>
      </c>
      <c r="L98" s="8" t="s">
        <v>17</v>
      </c>
      <c r="M98" s="7" t="s">
        <v>337</v>
      </c>
    </row>
    <row r="99" spans="1:15" s="10" customFormat="1" ht="11.25" hidden="1" x14ac:dyDescent="0.15">
      <c r="A99" s="6">
        <v>1963236</v>
      </c>
      <c r="B99" s="7" t="s">
        <v>378</v>
      </c>
      <c r="C99" s="7" t="s">
        <v>372</v>
      </c>
      <c r="D99" s="7" t="s">
        <v>379</v>
      </c>
      <c r="E99" s="8"/>
      <c r="F99" s="8" t="s">
        <v>374</v>
      </c>
      <c r="G99" s="8"/>
      <c r="H99" s="8"/>
      <c r="I99" s="8"/>
      <c r="J99" s="9" t="s">
        <v>370</v>
      </c>
      <c r="K99" s="8" t="s">
        <v>17</v>
      </c>
      <c r="L99" s="8" t="s">
        <v>17</v>
      </c>
      <c r="M99" s="7" t="s">
        <v>337</v>
      </c>
    </row>
    <row r="100" spans="1:15" s="10" customFormat="1" ht="11.25" hidden="1" x14ac:dyDescent="0.15">
      <c r="A100" s="6">
        <v>3733238</v>
      </c>
      <c r="B100" s="7" t="s">
        <v>380</v>
      </c>
      <c r="C100" s="7" t="s">
        <v>372</v>
      </c>
      <c r="D100" s="7" t="s">
        <v>381</v>
      </c>
      <c r="E100" s="8"/>
      <c r="F100" s="8"/>
      <c r="G100" s="8"/>
      <c r="H100" s="8"/>
      <c r="I100" s="8" t="s">
        <v>382</v>
      </c>
      <c r="J100" s="9" t="s">
        <v>370</v>
      </c>
      <c r="K100" s="8" t="s">
        <v>17</v>
      </c>
      <c r="L100" s="8" t="s">
        <v>17</v>
      </c>
      <c r="M100" s="7" t="s">
        <v>337</v>
      </c>
    </row>
    <row r="101" spans="1:15" s="10" customFormat="1" ht="11.25" hidden="1" x14ac:dyDescent="0.15">
      <c r="A101" s="6">
        <v>2273233</v>
      </c>
      <c r="B101" s="7" t="s">
        <v>383</v>
      </c>
      <c r="C101" s="7" t="s">
        <v>384</v>
      </c>
      <c r="D101" s="7" t="s">
        <v>385</v>
      </c>
      <c r="E101" s="8"/>
      <c r="F101" s="8" t="s">
        <v>374</v>
      </c>
      <c r="G101" s="8"/>
      <c r="H101" s="8"/>
      <c r="I101" s="8"/>
      <c r="J101" s="9" t="s">
        <v>370</v>
      </c>
      <c r="K101" s="8" t="s">
        <v>17</v>
      </c>
      <c r="L101" s="8" t="s">
        <v>17</v>
      </c>
      <c r="M101" s="7" t="s">
        <v>337</v>
      </c>
    </row>
    <row r="102" spans="1:15" s="10" customFormat="1" ht="11.25" hidden="1" x14ac:dyDescent="0.15">
      <c r="A102" s="6">
        <v>2513234</v>
      </c>
      <c r="B102" s="7" t="s">
        <v>386</v>
      </c>
      <c r="C102" s="7" t="s">
        <v>387</v>
      </c>
      <c r="D102" s="7" t="s">
        <v>388</v>
      </c>
      <c r="E102" s="8"/>
      <c r="F102" s="8"/>
      <c r="G102" s="8"/>
      <c r="H102" s="8"/>
      <c r="I102" s="8" t="s">
        <v>369</v>
      </c>
      <c r="J102" s="9" t="s">
        <v>370</v>
      </c>
      <c r="K102" s="8" t="s">
        <v>17</v>
      </c>
      <c r="L102" s="8" t="s">
        <v>17</v>
      </c>
      <c r="M102" s="7" t="s">
        <v>337</v>
      </c>
    </row>
    <row r="103" spans="1:15" s="10" customFormat="1" ht="11.25" hidden="1" x14ac:dyDescent="0.15">
      <c r="A103" s="6">
        <v>3863239</v>
      </c>
      <c r="B103" s="7" t="s">
        <v>389</v>
      </c>
      <c r="C103" s="7" t="s">
        <v>390</v>
      </c>
      <c r="D103" s="7" t="s">
        <v>391</v>
      </c>
      <c r="E103" s="8"/>
      <c r="F103" s="8"/>
      <c r="G103" s="8"/>
      <c r="H103" s="8" t="s">
        <v>392</v>
      </c>
      <c r="I103" s="8"/>
      <c r="J103" s="9" t="s">
        <v>370</v>
      </c>
      <c r="K103" s="8" t="s">
        <v>17</v>
      </c>
      <c r="L103" s="8" t="s">
        <v>17</v>
      </c>
      <c r="M103" s="7" t="s">
        <v>337</v>
      </c>
    </row>
    <row r="104" spans="1:15" s="10" customFormat="1" hidden="1" x14ac:dyDescent="0.2">
      <c r="A104" s="6">
        <v>2693232</v>
      </c>
      <c r="B104" s="7" t="s">
        <v>393</v>
      </c>
      <c r="C104" s="7" t="s">
        <v>394</v>
      </c>
      <c r="D104" s="7" t="s">
        <v>395</v>
      </c>
      <c r="E104" s="8"/>
      <c r="F104" s="8"/>
      <c r="G104" s="8" t="s">
        <v>396</v>
      </c>
      <c r="H104" s="8"/>
      <c r="I104" s="8" t="s">
        <v>369</v>
      </c>
      <c r="J104" s="9" t="s">
        <v>370</v>
      </c>
      <c r="K104" s="8" t="s">
        <v>17</v>
      </c>
      <c r="L104" s="8" t="s">
        <v>17</v>
      </c>
      <c r="M104" s="7" t="s">
        <v>337</v>
      </c>
      <c r="N104"/>
      <c r="O104"/>
    </row>
    <row r="105" spans="1:15" s="10" customFormat="1" x14ac:dyDescent="0.2">
      <c r="A105" s="6">
        <v>2813238</v>
      </c>
      <c r="B105" s="7" t="s">
        <v>397</v>
      </c>
      <c r="C105" s="7" t="s">
        <v>398</v>
      </c>
      <c r="D105" s="7" t="s">
        <v>399</v>
      </c>
      <c r="E105" s="8" t="s">
        <v>400</v>
      </c>
      <c r="F105" s="8"/>
      <c r="G105" s="8"/>
      <c r="H105" s="8"/>
      <c r="I105" s="8"/>
      <c r="J105" s="9" t="s">
        <v>370</v>
      </c>
      <c r="K105" s="8" t="s">
        <v>17</v>
      </c>
      <c r="L105" s="8" t="s">
        <v>17</v>
      </c>
      <c r="M105" s="7" t="s">
        <v>337</v>
      </c>
      <c r="N105"/>
      <c r="O105"/>
    </row>
    <row r="106" spans="1:15" s="10" customFormat="1" ht="11.25" hidden="1" x14ac:dyDescent="0.15">
      <c r="A106" s="6">
        <v>2893231</v>
      </c>
      <c r="B106" s="7" t="s">
        <v>401</v>
      </c>
      <c r="C106" s="7" t="s">
        <v>402</v>
      </c>
      <c r="D106" s="7" t="s">
        <v>403</v>
      </c>
      <c r="E106" s="8"/>
      <c r="F106" s="8"/>
      <c r="G106" s="8" t="s">
        <v>400</v>
      </c>
      <c r="H106" s="8"/>
      <c r="I106" s="8"/>
      <c r="J106" s="9" t="s">
        <v>370</v>
      </c>
      <c r="K106" s="8" t="s">
        <v>17</v>
      </c>
      <c r="L106" s="8" t="s">
        <v>17</v>
      </c>
      <c r="M106" s="7" t="s">
        <v>337</v>
      </c>
    </row>
    <row r="107" spans="1:15" s="10" customFormat="1" ht="11.25" hidden="1" x14ac:dyDescent="0.15">
      <c r="A107" s="6">
        <v>3823237</v>
      </c>
      <c r="B107" s="7" t="s">
        <v>404</v>
      </c>
      <c r="C107" s="7" t="s">
        <v>405</v>
      </c>
      <c r="D107" s="7" t="s">
        <v>406</v>
      </c>
      <c r="E107" s="8"/>
      <c r="F107" s="8"/>
      <c r="G107" s="8"/>
      <c r="H107" s="8" t="s">
        <v>392</v>
      </c>
      <c r="I107" s="8"/>
      <c r="J107" s="9" t="s">
        <v>370</v>
      </c>
      <c r="K107" s="8" t="s">
        <v>17</v>
      </c>
      <c r="L107" s="8" t="s">
        <v>17</v>
      </c>
      <c r="M107" s="7" t="s">
        <v>337</v>
      </c>
    </row>
    <row r="108" spans="1:15" s="10" customFormat="1" ht="11.25" hidden="1" x14ac:dyDescent="0.15">
      <c r="A108" s="6">
        <v>4003233</v>
      </c>
      <c r="B108" s="7" t="s">
        <v>407</v>
      </c>
      <c r="C108" s="7" t="s">
        <v>408</v>
      </c>
      <c r="D108" s="7" t="s">
        <v>409</v>
      </c>
      <c r="E108" s="8"/>
      <c r="F108" s="8"/>
      <c r="G108" s="8"/>
      <c r="H108" s="8" t="s">
        <v>392</v>
      </c>
      <c r="I108" s="8"/>
      <c r="J108" s="9" t="s">
        <v>370</v>
      </c>
      <c r="K108" s="8" t="s">
        <v>17</v>
      </c>
      <c r="L108" s="8" t="s">
        <v>17</v>
      </c>
      <c r="M108" s="7" t="s">
        <v>337</v>
      </c>
    </row>
    <row r="109" spans="1:15" s="10" customFormat="1" ht="11.25" x14ac:dyDescent="0.15">
      <c r="A109" s="6">
        <v>6173233</v>
      </c>
      <c r="B109" s="7" t="s">
        <v>410</v>
      </c>
      <c r="C109" s="7" t="s">
        <v>411</v>
      </c>
      <c r="D109" s="7" t="s">
        <v>412</v>
      </c>
      <c r="E109" s="8" t="s">
        <v>400</v>
      </c>
      <c r="F109" s="8"/>
      <c r="G109" s="8"/>
      <c r="H109" s="8"/>
      <c r="I109" s="8"/>
      <c r="J109" s="9" t="s">
        <v>370</v>
      </c>
      <c r="K109" s="8" t="s">
        <v>17</v>
      </c>
      <c r="L109" s="8" t="s">
        <v>17</v>
      </c>
      <c r="M109" s="7" t="s">
        <v>337</v>
      </c>
    </row>
    <row r="110" spans="1:15" s="10" customFormat="1" ht="11.25" hidden="1" x14ac:dyDescent="0.15">
      <c r="A110" s="6">
        <v>3283232</v>
      </c>
      <c r="B110" s="7" t="s">
        <v>413</v>
      </c>
      <c r="C110" s="7" t="s">
        <v>414</v>
      </c>
      <c r="D110" s="7" t="s">
        <v>415</v>
      </c>
      <c r="E110" s="8"/>
      <c r="F110" s="8"/>
      <c r="G110" s="8" t="s">
        <v>396</v>
      </c>
      <c r="H110" s="8"/>
      <c r="I110" s="8" t="s">
        <v>369</v>
      </c>
      <c r="J110" s="9" t="s">
        <v>370</v>
      </c>
      <c r="K110" s="8" t="s">
        <v>17</v>
      </c>
      <c r="L110" s="8" t="s">
        <v>17</v>
      </c>
      <c r="M110" s="7" t="s">
        <v>337</v>
      </c>
    </row>
  </sheetData>
  <autoFilter ref="A1:L110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 (2)</vt:lpstr>
      <vt:lpstr>Sheet3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Snizhana Nomirovskaya</cp:lastModifiedBy>
  <dcterms:created xsi:type="dcterms:W3CDTF">2017-10-26T10:56:15Z</dcterms:created>
  <dcterms:modified xsi:type="dcterms:W3CDTF">2017-10-27T11:41:51Z</dcterms:modified>
</cp:coreProperties>
</file>