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vinpatel/Desktop/ohm analytics project/"/>
    </mc:Choice>
  </mc:AlternateContent>
  <xr:revisionPtr revIDLastSave="0" documentId="8_{392DF21B-79AD-0A4E-AB42-C45CC0865999}" xr6:coauthVersionLast="47" xr6:coauthVersionMax="47" xr10:uidLastSave="{00000000-0000-0000-0000-000000000000}"/>
  <bookViews>
    <workbookView xWindow="0" yWindow="500" windowWidth="28800" windowHeight="16120" activeTab="3" xr2:uid="{00000000-000D-0000-FFFF-FFFF00000000}"/>
  </bookViews>
  <sheets>
    <sheet name="FEB" sheetId="2" r:id="rId1"/>
    <sheet name="02 2020 By Address" sheetId="1" r:id="rId2"/>
    <sheet name="Sheet1" sheetId="3" r:id="rId3"/>
    <sheet name="Sheet2" sheetId="4" r:id="rId4"/>
  </sheets>
  <externalReferences>
    <externalReference r:id="rId5"/>
    <externalReference r:id="rId6"/>
    <externalReference r:id="rId7"/>
    <externalReference r:id="rId8"/>
  </externalReferences>
  <definedNames>
    <definedName name="_xlnm._FilterDatabase" localSheetId="1" hidden="1">'02 2020 By Address'!$V$1:$V$988</definedName>
    <definedName name="_xlnm._FilterDatabase" localSheetId="3" hidden="1">Sheet2!$T$1:$T$1047879</definedName>
    <definedName name="Missing_Vaulations" localSheetId="0">'[1]Missing Valuations'!$B$3:$D$63</definedName>
    <definedName name="Missing_Vaulations">'[2]Missing Valuations'!$B$3:$D$63</definedName>
    <definedName name="pivotdata" localSheetId="0">'[1]pivot data'!$A$2:$E$30</definedName>
    <definedName name="pivotdata">[3]pivotdata!$A$2:$E$31</definedName>
    <definedName name="_xlnm.Print_Area" localSheetId="1">'02 2020 By Address'!$A$1:$T$931</definedName>
    <definedName name="_xlnm.Print_Area" localSheetId="0">FEB!$A$1:$O$61</definedName>
    <definedName name="_xlnm.Print_Titles" localSheetId="1">'02 2020 By Address'!$1:$1</definedName>
  </definedNames>
  <calcPr calcId="191029"/>
</workbook>
</file>

<file path=xl/calcChain.xml><?xml version="1.0" encoding="utf-8"?>
<calcChain xmlns="http://schemas.openxmlformats.org/spreadsheetml/2006/main">
  <c r="J60" i="2" l="1"/>
  <c r="I60" i="2"/>
  <c r="H60" i="2"/>
  <c r="G60" i="2"/>
  <c r="F60" i="2"/>
  <c r="E60" i="2"/>
  <c r="D60" i="2"/>
  <c r="C60" i="2"/>
  <c r="J59" i="2"/>
  <c r="I59" i="2"/>
  <c r="H59" i="2"/>
  <c r="G59" i="2"/>
  <c r="F59" i="2"/>
  <c r="E59" i="2"/>
  <c r="D59" i="2"/>
  <c r="C59" i="2"/>
  <c r="J58" i="2"/>
  <c r="I58" i="2"/>
  <c r="H58" i="2"/>
  <c r="G58" i="2"/>
  <c r="F58" i="2"/>
  <c r="E58" i="2"/>
  <c r="D58" i="2"/>
  <c r="C58" i="2"/>
  <c r="J57" i="2"/>
  <c r="I57" i="2"/>
  <c r="H57" i="2"/>
  <c r="G57" i="2"/>
  <c r="F57" i="2"/>
  <c r="E57" i="2"/>
  <c r="D57" i="2"/>
  <c r="C57" i="2"/>
  <c r="J56" i="2"/>
  <c r="I56" i="2"/>
  <c r="H56" i="2"/>
  <c r="G56" i="2"/>
  <c r="F56" i="2"/>
  <c r="E56" i="2"/>
  <c r="D56" i="2"/>
  <c r="C56" i="2"/>
  <c r="J55" i="2"/>
  <c r="I55" i="2"/>
  <c r="H55" i="2"/>
  <c r="G55" i="2"/>
  <c r="F55" i="2"/>
  <c r="E55" i="2"/>
  <c r="D55" i="2"/>
  <c r="C55" i="2"/>
  <c r="J54" i="2"/>
  <c r="I54" i="2"/>
  <c r="H54" i="2"/>
  <c r="G54" i="2"/>
  <c r="F54" i="2"/>
  <c r="E54" i="2"/>
  <c r="D54" i="2"/>
  <c r="C54" i="2"/>
  <c r="J53" i="2"/>
  <c r="I53" i="2"/>
  <c r="H53" i="2"/>
  <c r="G53" i="2"/>
  <c r="F53" i="2"/>
  <c r="E53" i="2"/>
  <c r="D53" i="2"/>
  <c r="C53" i="2"/>
  <c r="J52" i="2"/>
  <c r="I52" i="2"/>
  <c r="H52" i="2"/>
  <c r="G52" i="2"/>
  <c r="F52" i="2"/>
  <c r="E52" i="2"/>
  <c r="D52" i="2"/>
  <c r="C52" i="2"/>
  <c r="J51" i="2"/>
  <c r="I51" i="2"/>
  <c r="H51" i="2"/>
  <c r="G51" i="2"/>
  <c r="F51" i="2"/>
  <c r="E51" i="2"/>
  <c r="D51" i="2"/>
  <c r="C51" i="2"/>
  <c r="J50" i="2"/>
  <c r="I50" i="2"/>
  <c r="H50" i="2"/>
  <c r="G50" i="2"/>
  <c r="F50" i="2"/>
  <c r="E50" i="2"/>
  <c r="D50" i="2"/>
  <c r="C50" i="2"/>
  <c r="J49" i="2"/>
  <c r="I49" i="2"/>
  <c r="H49" i="2"/>
  <c r="G49" i="2"/>
  <c r="F49" i="2"/>
  <c r="E49" i="2"/>
  <c r="D49" i="2"/>
  <c r="C49" i="2"/>
  <c r="J48" i="2"/>
  <c r="I48" i="2"/>
  <c r="H48" i="2"/>
  <c r="G48" i="2"/>
  <c r="F48" i="2"/>
  <c r="E48" i="2"/>
  <c r="D48" i="2"/>
  <c r="C48" i="2"/>
  <c r="J47" i="2"/>
  <c r="I47" i="2"/>
  <c r="H47" i="2"/>
  <c r="G47" i="2"/>
  <c r="F47" i="2"/>
  <c r="E47" i="2"/>
  <c r="D47" i="2"/>
  <c r="C47" i="2"/>
  <c r="J46" i="2"/>
  <c r="I46" i="2"/>
  <c r="H46" i="2"/>
  <c r="G46" i="2"/>
  <c r="F46" i="2"/>
  <c r="E46" i="2"/>
  <c r="D46" i="2"/>
  <c r="C46" i="2"/>
  <c r="J45" i="2"/>
  <c r="I45" i="2"/>
  <c r="H45" i="2"/>
  <c r="G45" i="2"/>
  <c r="F45" i="2"/>
  <c r="E45" i="2"/>
  <c r="D45" i="2"/>
  <c r="C45" i="2"/>
  <c r="J44" i="2"/>
  <c r="I44" i="2"/>
  <c r="H44" i="2"/>
  <c r="G44" i="2"/>
  <c r="F44" i="2"/>
  <c r="E44" i="2"/>
  <c r="D44" i="2"/>
  <c r="C44" i="2"/>
  <c r="J43" i="2"/>
  <c r="I43" i="2"/>
  <c r="H43" i="2"/>
  <c r="G43" i="2"/>
  <c r="F43" i="2"/>
  <c r="E43" i="2"/>
  <c r="D43" i="2"/>
  <c r="C43" i="2"/>
  <c r="J42" i="2"/>
  <c r="I42" i="2"/>
  <c r="H42" i="2"/>
  <c r="G42" i="2"/>
  <c r="F42" i="2"/>
  <c r="E42" i="2"/>
  <c r="D42" i="2"/>
  <c r="C42" i="2"/>
  <c r="J41" i="2"/>
  <c r="I41" i="2"/>
  <c r="H41" i="2"/>
  <c r="G41" i="2"/>
  <c r="F41" i="2"/>
  <c r="E41" i="2"/>
  <c r="D41" i="2"/>
  <c r="C41" i="2"/>
  <c r="J40" i="2"/>
  <c r="I40" i="2"/>
  <c r="H40" i="2"/>
  <c r="G40" i="2"/>
  <c r="F40" i="2"/>
  <c r="E40" i="2"/>
  <c r="D40" i="2"/>
  <c r="C40" i="2"/>
  <c r="J39" i="2"/>
  <c r="I39" i="2"/>
  <c r="H39" i="2"/>
  <c r="G39" i="2"/>
  <c r="F39" i="2"/>
  <c r="E39" i="2"/>
  <c r="D39" i="2"/>
  <c r="C39" i="2"/>
  <c r="J38" i="2"/>
  <c r="I38" i="2"/>
  <c r="H38" i="2"/>
  <c r="G38" i="2"/>
  <c r="F38" i="2"/>
  <c r="E38" i="2"/>
  <c r="D38" i="2"/>
  <c r="C38" i="2"/>
  <c r="J37" i="2"/>
  <c r="I37" i="2"/>
  <c r="H37" i="2"/>
  <c r="G37" i="2"/>
  <c r="F37" i="2"/>
  <c r="E37" i="2"/>
  <c r="D37" i="2"/>
  <c r="C37" i="2"/>
  <c r="J36" i="2"/>
  <c r="I36" i="2"/>
  <c r="H36" i="2"/>
  <c r="G36" i="2"/>
  <c r="F36" i="2"/>
  <c r="E36" i="2"/>
  <c r="D36" i="2"/>
  <c r="C36" i="2"/>
  <c r="J35" i="2"/>
  <c r="I35" i="2"/>
  <c r="H35" i="2"/>
  <c r="G35" i="2"/>
  <c r="F35" i="2"/>
  <c r="E35" i="2"/>
  <c r="D35" i="2"/>
  <c r="C35" i="2"/>
  <c r="J34" i="2"/>
  <c r="I34" i="2"/>
  <c r="H34" i="2"/>
  <c r="G34" i="2"/>
  <c r="F34" i="2"/>
  <c r="E34" i="2"/>
  <c r="D34" i="2"/>
  <c r="C34" i="2"/>
  <c r="J33" i="2"/>
  <c r="I33" i="2"/>
  <c r="H33" i="2"/>
  <c r="G33" i="2"/>
  <c r="F33" i="2"/>
  <c r="E33" i="2"/>
  <c r="D33" i="2"/>
  <c r="C33" i="2"/>
  <c r="J32" i="2"/>
  <c r="I32" i="2"/>
  <c r="H32" i="2"/>
  <c r="G32" i="2"/>
  <c r="F32" i="2"/>
  <c r="E32" i="2"/>
  <c r="D32" i="2"/>
  <c r="C32" i="2"/>
  <c r="J31" i="2"/>
  <c r="I31" i="2"/>
  <c r="H31" i="2"/>
  <c r="G31" i="2"/>
  <c r="F31" i="2"/>
  <c r="E31" i="2"/>
  <c r="D31" i="2"/>
  <c r="C31" i="2"/>
  <c r="J30" i="2"/>
  <c r="I30" i="2"/>
  <c r="H30" i="2"/>
  <c r="G30" i="2"/>
  <c r="F30" i="2"/>
  <c r="E30" i="2"/>
  <c r="D30" i="2"/>
  <c r="C30" i="2"/>
  <c r="J29" i="2"/>
  <c r="I29" i="2"/>
  <c r="H29" i="2"/>
  <c r="G29" i="2"/>
  <c r="F29" i="2"/>
  <c r="E29" i="2"/>
  <c r="D29" i="2"/>
  <c r="C29" i="2"/>
  <c r="J28" i="2"/>
  <c r="I28" i="2"/>
  <c r="H28" i="2"/>
  <c r="G28" i="2"/>
  <c r="F28" i="2"/>
  <c r="E28" i="2"/>
  <c r="D28" i="2"/>
  <c r="C28" i="2"/>
  <c r="J27" i="2"/>
  <c r="I27" i="2"/>
  <c r="H27" i="2"/>
  <c r="G27" i="2"/>
  <c r="F27" i="2"/>
  <c r="E27" i="2"/>
  <c r="D27" i="2"/>
  <c r="C27" i="2"/>
  <c r="J26" i="2"/>
  <c r="I26" i="2"/>
  <c r="H26" i="2"/>
  <c r="G26" i="2"/>
  <c r="F26" i="2"/>
  <c r="E26" i="2"/>
  <c r="D26" i="2"/>
  <c r="C26" i="2"/>
  <c r="J25" i="2"/>
  <c r="I25" i="2"/>
  <c r="H25" i="2"/>
  <c r="G25" i="2"/>
  <c r="F25" i="2"/>
  <c r="E25" i="2"/>
  <c r="D25" i="2"/>
  <c r="C25" i="2"/>
  <c r="J24" i="2"/>
  <c r="I24" i="2"/>
  <c r="H24" i="2"/>
  <c r="G24" i="2"/>
  <c r="F24" i="2"/>
  <c r="E24" i="2"/>
  <c r="D24" i="2"/>
  <c r="C24" i="2"/>
  <c r="J23" i="2"/>
  <c r="I23" i="2"/>
  <c r="H23" i="2"/>
  <c r="G23" i="2"/>
  <c r="F23" i="2"/>
  <c r="E23" i="2"/>
  <c r="D23" i="2"/>
  <c r="C23" i="2"/>
  <c r="J22" i="2"/>
  <c r="I22" i="2"/>
  <c r="H22" i="2"/>
  <c r="G22" i="2"/>
  <c r="F22" i="2"/>
  <c r="E22" i="2"/>
  <c r="D22" i="2"/>
  <c r="C22" i="2"/>
  <c r="J21" i="2"/>
  <c r="I21" i="2"/>
  <c r="H21" i="2"/>
  <c r="G21" i="2"/>
  <c r="F21" i="2"/>
  <c r="E21" i="2"/>
  <c r="D21" i="2"/>
  <c r="C21" i="2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J4" i="2"/>
  <c r="I4" i="2"/>
  <c r="I61" i="2" s="1"/>
  <c r="H4" i="2"/>
  <c r="G4" i="2"/>
  <c r="G61" i="2" s="1"/>
  <c r="F4" i="2"/>
  <c r="E4" i="2"/>
  <c r="D4" i="2"/>
  <c r="C4" i="2"/>
  <c r="F3" i="2"/>
  <c r="H3" i="2" s="1"/>
  <c r="J3" i="2" s="1"/>
  <c r="E3" i="2"/>
  <c r="G3" i="2" s="1"/>
  <c r="I3" i="2" s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T2" i="1"/>
  <c r="N5" i="2" l="1"/>
  <c r="N8" i="2"/>
  <c r="N7" i="2"/>
  <c r="N6" i="2"/>
  <c r="N9" i="2"/>
  <c r="O5" i="2"/>
  <c r="O6" i="2"/>
  <c r="O7" i="2"/>
  <c r="O8" i="2"/>
  <c r="O9" i="2"/>
  <c r="O10" i="2"/>
  <c r="O11" i="2"/>
  <c r="O12" i="2"/>
  <c r="M35" i="2"/>
  <c r="M37" i="2"/>
  <c r="M39" i="2"/>
  <c r="M42" i="2"/>
  <c r="M45" i="2"/>
  <c r="N10" i="2"/>
  <c r="N11" i="2"/>
  <c r="N12" i="2"/>
  <c r="F61" i="2"/>
  <c r="M36" i="2"/>
  <c r="M40" i="2"/>
  <c r="M46" i="2"/>
  <c r="M38" i="2"/>
  <c r="M41" i="2"/>
  <c r="M43" i="2"/>
  <c r="M44" i="2"/>
  <c r="O13" i="2"/>
  <c r="O14" i="2"/>
  <c r="O15" i="2"/>
  <c r="O16" i="2"/>
  <c r="O17" i="2"/>
  <c r="O18" i="2"/>
  <c r="O19" i="2"/>
  <c r="O20" i="2"/>
  <c r="O21" i="2"/>
  <c r="N13" i="2"/>
  <c r="N14" i="2"/>
  <c r="D6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J61" i="2"/>
  <c r="J64" i="2" s="1"/>
  <c r="O51" i="2"/>
  <c r="O52" i="2"/>
  <c r="O53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61" i="2"/>
  <c r="F64" i="2" s="1"/>
  <c r="O54" i="2"/>
  <c r="O55" i="2"/>
  <c r="O56" i="2"/>
  <c r="O57" i="2"/>
  <c r="O58" i="2"/>
  <c r="C61" i="2"/>
  <c r="D64" i="2" s="1"/>
  <c r="L46" i="2"/>
  <c r="L47" i="2"/>
  <c r="L48" i="2"/>
  <c r="L49" i="2"/>
  <c r="L50" i="2"/>
  <c r="N44" i="2"/>
  <c r="H61" i="2"/>
  <c r="H64" i="2" s="1"/>
  <c r="O60" i="2"/>
  <c r="O59" i="2"/>
  <c r="L51" i="2"/>
  <c r="L52" i="2"/>
  <c r="L53" i="2"/>
  <c r="L54" i="2"/>
  <c r="L55" i="2"/>
  <c r="L56" i="2"/>
  <c r="L57" i="2"/>
  <c r="L58" i="2"/>
  <c r="L59" i="2"/>
  <c r="L60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T933" i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M4" i="2"/>
  <c r="N4" i="2"/>
  <c r="N60" i="2"/>
  <c r="O4" i="2"/>
  <c r="L4" i="2"/>
  <c r="O61" i="2" l="1"/>
  <c r="M61" i="2"/>
  <c r="F65" i="2" s="1"/>
  <c r="L61" i="2"/>
  <c r="D65" i="2" s="1"/>
  <c r="N61" i="2"/>
</calcChain>
</file>

<file path=xl/sharedStrings.xml><?xml version="1.0" encoding="utf-8"?>
<sst xmlns="http://schemas.openxmlformats.org/spreadsheetml/2006/main" count="13437" uniqueCount="3853">
  <si>
    <t>Permit No</t>
  </si>
  <si>
    <t>Issue Date</t>
  </si>
  <si>
    <t>Use Code</t>
  </si>
  <si>
    <t>St No</t>
  </si>
  <si>
    <t>St Dir</t>
  </si>
  <si>
    <t>St Name</t>
  </si>
  <si>
    <t>Suffix</t>
  </si>
  <si>
    <t>Zip</t>
  </si>
  <si>
    <t>Tract</t>
  </si>
  <si>
    <t>Lot</t>
  </si>
  <si>
    <t>Phase</t>
  </si>
  <si>
    <t>Owner</t>
  </si>
  <si>
    <t>Contractor</t>
  </si>
  <si>
    <t>Bldgs</t>
  </si>
  <si>
    <t>Units</t>
  </si>
  <si>
    <t>Valuation</t>
  </si>
  <si>
    <t>Default Vals</t>
  </si>
  <si>
    <t>Total Valuation</t>
  </si>
  <si>
    <t>APN</t>
  </si>
  <si>
    <t>Misc Data</t>
  </si>
  <si>
    <t>1800004364</t>
  </si>
  <si>
    <t xml:space="preserve">027   </t>
  </si>
  <si>
    <t xml:space="preserve">  </t>
  </si>
  <si>
    <t xml:space="preserve">COMANCHE                 </t>
  </si>
  <si>
    <t xml:space="preserve">DR  </t>
  </si>
  <si>
    <t>93306</t>
  </si>
  <si>
    <t>99999999999999</t>
  </si>
  <si>
    <t>1800008216</t>
  </si>
  <si>
    <t xml:space="preserve">018   </t>
  </si>
  <si>
    <t xml:space="preserve">E </t>
  </si>
  <si>
    <t xml:space="preserve">PANAMA                   </t>
  </si>
  <si>
    <t xml:space="preserve">LN  </t>
  </si>
  <si>
    <t>93307</t>
  </si>
  <si>
    <t>41419029008</t>
  </si>
  <si>
    <t>1900002934</t>
  </si>
  <si>
    <t xml:space="preserve">037   </t>
  </si>
  <si>
    <t xml:space="preserve">STOCKDALE                </t>
  </si>
  <si>
    <t xml:space="preserve">HWY </t>
  </si>
  <si>
    <t>93311</t>
  </si>
  <si>
    <t>50102011000</t>
  </si>
  <si>
    <t>1900003100</t>
  </si>
  <si>
    <t xml:space="preserve">034   </t>
  </si>
  <si>
    <t xml:space="preserve">BADGER PASS              </t>
  </si>
  <si>
    <t xml:space="preserve">AVE </t>
  </si>
  <si>
    <t>51619310006</t>
  </si>
  <si>
    <t>res add of 494 sf game room, bedroom and</t>
  </si>
  <si>
    <t>1900003604</t>
  </si>
  <si>
    <t xml:space="preserve">005   </t>
  </si>
  <si>
    <t xml:space="preserve">HARRIS                   </t>
  </si>
  <si>
    <t xml:space="preserve">RD  </t>
  </si>
  <si>
    <t>49734001004</t>
  </si>
  <si>
    <t>HARRIS ROAD APARTMENTS BUILDING 8 - TYPE</t>
  </si>
  <si>
    <t>1900003605</t>
  </si>
  <si>
    <t>HARRIS ROAD APARTMENTS BUILDING 9 - TYPE</t>
  </si>
  <si>
    <t>1900004714</t>
  </si>
  <si>
    <t xml:space="preserve">H                        </t>
  </si>
  <si>
    <t xml:space="preserve">ST  </t>
  </si>
  <si>
    <t>93304</t>
  </si>
  <si>
    <t>00719603015</t>
  </si>
  <si>
    <t>1900006009</t>
  </si>
  <si>
    <t xml:space="preserve">ASHE                     </t>
  </si>
  <si>
    <t>93313</t>
  </si>
  <si>
    <t>1900007190</t>
  </si>
  <si>
    <t xml:space="preserve">020   </t>
  </si>
  <si>
    <t xml:space="preserve">WORKMAN                  </t>
  </si>
  <si>
    <t>17359203006</t>
  </si>
  <si>
    <t>1900007632</t>
  </si>
  <si>
    <t xml:space="preserve">GOSFORD                  </t>
  </si>
  <si>
    <t>49713035002</t>
  </si>
  <si>
    <t>1900008406</t>
  </si>
  <si>
    <t xml:space="preserve">WHITE                    </t>
  </si>
  <si>
    <t>93309</t>
  </si>
  <si>
    <t>38543008005</t>
  </si>
  <si>
    <t>1900008696</t>
  </si>
  <si>
    <t xml:space="preserve">34TH                     </t>
  </si>
  <si>
    <t>93301</t>
  </si>
  <si>
    <t>00204105008</t>
  </si>
  <si>
    <t>1900009266</t>
  </si>
  <si>
    <t xml:space="preserve">001   </t>
  </si>
  <si>
    <t xml:space="preserve">HARRINGTON               </t>
  </si>
  <si>
    <t>52335010003</t>
  </si>
  <si>
    <t>1900010066</t>
  </si>
  <si>
    <t xml:space="preserve">EDITH                    </t>
  </si>
  <si>
    <t>02519206009</t>
  </si>
  <si>
    <t>1900010546</t>
  </si>
  <si>
    <t xml:space="preserve">CALIFORNIA               </t>
  </si>
  <si>
    <t>01905207006</t>
  </si>
  <si>
    <t>1900010573</t>
  </si>
  <si>
    <t xml:space="preserve">19TH                     </t>
  </si>
  <si>
    <t>00525204003</t>
  </si>
  <si>
    <t>1900010690</t>
  </si>
  <si>
    <t xml:space="preserve">028   </t>
  </si>
  <si>
    <t xml:space="preserve">HUGHES                   </t>
  </si>
  <si>
    <t>40502009004</t>
  </si>
  <si>
    <t>1900010800</t>
  </si>
  <si>
    <t xml:space="preserve">BLOUNTSVILLE             </t>
  </si>
  <si>
    <t>54115202008</t>
  </si>
  <si>
    <t>1900011162</t>
  </si>
  <si>
    <t>00647120004</t>
  </si>
  <si>
    <t>1900011372</t>
  </si>
  <si>
    <t xml:space="preserve">024   </t>
  </si>
  <si>
    <t>51501047003</t>
  </si>
  <si>
    <t>1900011451</t>
  </si>
  <si>
    <t xml:space="preserve">GILMORE                  </t>
  </si>
  <si>
    <t>93308</t>
  </si>
  <si>
    <t>33210057005</t>
  </si>
  <si>
    <t>1900011485</t>
  </si>
  <si>
    <t xml:space="preserve">029   </t>
  </si>
  <si>
    <t xml:space="preserve">LODEN                    </t>
  </si>
  <si>
    <t>1900011520</t>
  </si>
  <si>
    <t xml:space="preserve">SHETLAND                 </t>
  </si>
  <si>
    <t>38018301008</t>
  </si>
  <si>
    <t>1900011668</t>
  </si>
  <si>
    <t xml:space="preserve">BEAVER                   </t>
  </si>
  <si>
    <t>93312</t>
  </si>
  <si>
    <t>49407309000</t>
  </si>
  <si>
    <t>1900011729</t>
  </si>
  <si>
    <t>KLASSEN AND SMITH CONSTRUCTION</t>
  </si>
  <si>
    <t>17101067005</t>
  </si>
  <si>
    <t>1900011730</t>
  </si>
  <si>
    <t>UNITED PIPE &amp; STEEL FABRICATIO</t>
  </si>
  <si>
    <t>497101</t>
  </si>
  <si>
    <t>1900011828</t>
  </si>
  <si>
    <t xml:space="preserve">ROSEDALE                 </t>
  </si>
  <si>
    <t>45114009006</t>
  </si>
  <si>
    <t>1900011947</t>
  </si>
  <si>
    <t>1900011948</t>
  </si>
  <si>
    <t xml:space="preserve">022   </t>
  </si>
  <si>
    <t>1900012236</t>
  </si>
  <si>
    <t xml:space="preserve">TRAPPER                  </t>
  </si>
  <si>
    <t>51480218005</t>
  </si>
  <si>
    <t>1900012248</t>
  </si>
  <si>
    <t xml:space="preserve">COLUMBUS                 </t>
  </si>
  <si>
    <t>93305</t>
  </si>
  <si>
    <t>12602046007</t>
  </si>
  <si>
    <t>1900012305</t>
  </si>
  <si>
    <t xml:space="preserve">JENKINS                  </t>
  </si>
  <si>
    <t>93314</t>
  </si>
  <si>
    <t>49501046005</t>
  </si>
  <si>
    <t>1900012440</t>
  </si>
  <si>
    <t xml:space="preserve">FASHION                  </t>
  </si>
  <si>
    <t xml:space="preserve">PL  </t>
  </si>
  <si>
    <t>16016162002</t>
  </si>
  <si>
    <t>1900012464</t>
  </si>
  <si>
    <t>1900012607</t>
  </si>
  <si>
    <t xml:space="preserve">072   </t>
  </si>
  <si>
    <t xml:space="preserve">STONINGTON               </t>
  </si>
  <si>
    <t>40955304002</t>
  </si>
  <si>
    <t>1900012648</t>
  </si>
  <si>
    <t xml:space="preserve">MING                     </t>
  </si>
  <si>
    <t>JOSHUA POSSELL CONSTRUCTION CO</t>
  </si>
  <si>
    <t>02352105000</t>
  </si>
  <si>
    <t>1900012823</t>
  </si>
  <si>
    <t xml:space="preserve">HEMMERLING               </t>
  </si>
  <si>
    <t>52448303009</t>
  </si>
  <si>
    <t>1900012824</t>
  </si>
  <si>
    <t>52448208007</t>
  </si>
  <si>
    <t>1900012825</t>
  </si>
  <si>
    <t>52448207004</t>
  </si>
  <si>
    <t>1900012827</t>
  </si>
  <si>
    <t>52448301003</t>
  </si>
  <si>
    <t>1900012830</t>
  </si>
  <si>
    <t>52448302006</t>
  </si>
  <si>
    <t>1900012835</t>
  </si>
  <si>
    <t xml:space="preserve">ASHLYN                   </t>
  </si>
  <si>
    <t>52447107004</t>
  </si>
  <si>
    <t>1900012837</t>
  </si>
  <si>
    <t>52447106001</t>
  </si>
  <si>
    <t>1900012841</t>
  </si>
  <si>
    <t>52447102009</t>
  </si>
  <si>
    <t>1900012842</t>
  </si>
  <si>
    <t>52447104005</t>
  </si>
  <si>
    <t>1900012845</t>
  </si>
  <si>
    <t>52447110002</t>
  </si>
  <si>
    <t>1900012846</t>
  </si>
  <si>
    <t>52447108007</t>
  </si>
  <si>
    <t>1900012862</t>
  </si>
  <si>
    <t xml:space="preserve">CLEAR VALLEY             </t>
  </si>
  <si>
    <t xml:space="preserve">CT  </t>
  </si>
  <si>
    <t>49950014002</t>
  </si>
  <si>
    <t>1900012863</t>
  </si>
  <si>
    <t xml:space="preserve">GELDING                  </t>
  </si>
  <si>
    <t xml:space="preserve">WAY </t>
  </si>
  <si>
    <t>52713206000</t>
  </si>
  <si>
    <t>1900012865</t>
  </si>
  <si>
    <t>52447111005</t>
  </si>
  <si>
    <t>1900012866</t>
  </si>
  <si>
    <t>52447103002</t>
  </si>
  <si>
    <t>1900012868</t>
  </si>
  <si>
    <t>52447109000</t>
  </si>
  <si>
    <t>1900012871</t>
  </si>
  <si>
    <t>52447105008</t>
  </si>
  <si>
    <t>1900012933</t>
  </si>
  <si>
    <t xml:space="preserve">UNION                    </t>
  </si>
  <si>
    <t>13914102005</t>
  </si>
  <si>
    <t>FUELING ELECTRICAL AND CONCRETE TANK PAD</t>
  </si>
  <si>
    <t>1900012981</t>
  </si>
  <si>
    <t>52448304002</t>
  </si>
  <si>
    <t>1900012993</t>
  </si>
  <si>
    <t xml:space="preserve">LAUREL                   </t>
  </si>
  <si>
    <t>02208203007</t>
  </si>
  <si>
    <t>1900012996</t>
  </si>
  <si>
    <t xml:space="preserve">JIMSON                   </t>
  </si>
  <si>
    <t>41213111000</t>
  </si>
  <si>
    <t>1900012999</t>
  </si>
  <si>
    <t xml:space="preserve">MARCY                    </t>
  </si>
  <si>
    <t>37207103009</t>
  </si>
  <si>
    <t>1900013000</t>
  </si>
  <si>
    <t xml:space="preserve">FALCON                   </t>
  </si>
  <si>
    <t>02509106003</t>
  </si>
  <si>
    <t>1900013001</t>
  </si>
  <si>
    <t xml:space="preserve">STONEBRIDGE              </t>
  </si>
  <si>
    <t>GONZALEZ JUAN M &amp; MARIA GUADAL</t>
  </si>
  <si>
    <t>37126064007</t>
  </si>
  <si>
    <t>1900013114</t>
  </si>
  <si>
    <t xml:space="preserve">OVERTON                  </t>
  </si>
  <si>
    <t>49635301001</t>
  </si>
  <si>
    <t>1900013118</t>
  </si>
  <si>
    <t xml:space="preserve">CHANDLER                 </t>
  </si>
  <si>
    <t>41316404007</t>
  </si>
  <si>
    <t>1900013123</t>
  </si>
  <si>
    <t xml:space="preserve">NORMAN                   </t>
  </si>
  <si>
    <t>02308203004</t>
  </si>
  <si>
    <t>1900013124</t>
  </si>
  <si>
    <t xml:space="preserve">MONITOR                  </t>
  </si>
  <si>
    <t>51620306007</t>
  </si>
  <si>
    <t>1900013201</t>
  </si>
  <si>
    <t>02504020001</t>
  </si>
  <si>
    <t>1900013284</t>
  </si>
  <si>
    <t xml:space="preserve">OAKBANK                  </t>
  </si>
  <si>
    <t>00806102007</t>
  </si>
  <si>
    <t>1900013305</t>
  </si>
  <si>
    <t xml:space="preserve">CASINO                   </t>
  </si>
  <si>
    <t>BARAJAS FRED JR &amp; CONSUELA NAV</t>
  </si>
  <si>
    <t>17023119000</t>
  </si>
  <si>
    <t>1900013306</t>
  </si>
  <si>
    <t xml:space="preserve">MEEKS                    </t>
  </si>
  <si>
    <t>17212308004</t>
  </si>
  <si>
    <t>1900013307</t>
  </si>
  <si>
    <t xml:space="preserve">LENZ                     </t>
  </si>
  <si>
    <t>41310224003</t>
  </si>
  <si>
    <t>1900013308</t>
  </si>
  <si>
    <t xml:space="preserve">1ST                      </t>
  </si>
  <si>
    <t>01031117000</t>
  </si>
  <si>
    <t>1900013313</t>
  </si>
  <si>
    <t xml:space="preserve">BLOSSOM VALLEY           </t>
  </si>
  <si>
    <t>37126018004</t>
  </si>
  <si>
    <t>1900013315</t>
  </si>
  <si>
    <t>41222028009</t>
  </si>
  <si>
    <t>1900013317</t>
  </si>
  <si>
    <t xml:space="preserve">OSBORNE                  </t>
  </si>
  <si>
    <t>41310329005</t>
  </si>
  <si>
    <t>1900013352</t>
  </si>
  <si>
    <t xml:space="preserve">PANORAMA                 </t>
  </si>
  <si>
    <t>38232106003</t>
  </si>
  <si>
    <t>1900013403</t>
  </si>
  <si>
    <t>METROPOLITAN LIFE INSURANCE CO</t>
  </si>
  <si>
    <t>WATTENBARGER WELLS CONTRUCTION</t>
  </si>
  <si>
    <t>33232212002</t>
  </si>
  <si>
    <t>1900013419</t>
  </si>
  <si>
    <t xml:space="preserve">BALVICAR                 </t>
  </si>
  <si>
    <t>43506205007</t>
  </si>
  <si>
    <t>1900013421</t>
  </si>
  <si>
    <t>43506206000</t>
  </si>
  <si>
    <t>1900013424</t>
  </si>
  <si>
    <t>43506204004</t>
  </si>
  <si>
    <t>1900013426</t>
  </si>
  <si>
    <t>43506207003</t>
  </si>
  <si>
    <t>1900013478</t>
  </si>
  <si>
    <t xml:space="preserve">HIGH COUNTRY             </t>
  </si>
  <si>
    <t>52836201009</t>
  </si>
  <si>
    <t>1900013497</t>
  </si>
  <si>
    <t xml:space="preserve">UNIVERSITY               </t>
  </si>
  <si>
    <t>38324101002</t>
  </si>
  <si>
    <t>1900013543</t>
  </si>
  <si>
    <t>00432204007</t>
  </si>
  <si>
    <t>1900013555</t>
  </si>
  <si>
    <t xml:space="preserve">WILLOWDALE               </t>
  </si>
  <si>
    <t>52842211005</t>
  </si>
  <si>
    <t>1900013606</t>
  </si>
  <si>
    <t>33102312005</t>
  </si>
  <si>
    <t>1900013618</t>
  </si>
  <si>
    <t xml:space="preserve">TRUXTUN                  </t>
  </si>
  <si>
    <t>33133018002</t>
  </si>
  <si>
    <t>2000000011</t>
  </si>
  <si>
    <t xml:space="preserve">070   </t>
  </si>
  <si>
    <t>35543003001</t>
  </si>
  <si>
    <t>2000000018</t>
  </si>
  <si>
    <t>51501046000</t>
  </si>
  <si>
    <t>2000000020</t>
  </si>
  <si>
    <t xml:space="preserve">065   </t>
  </si>
  <si>
    <t>50102017008</t>
  </si>
  <si>
    <t>2000000021</t>
  </si>
  <si>
    <t xml:space="preserve">BUENA VISTA              </t>
  </si>
  <si>
    <t>52428053005</t>
  </si>
  <si>
    <t>2000000050</t>
  </si>
  <si>
    <t xml:space="preserve">BELLE TERRACE            </t>
  </si>
  <si>
    <t xml:space="preserve">    </t>
  </si>
  <si>
    <t>DENHERDER LESLIE E &amp; SUSAN M R</t>
  </si>
  <si>
    <t>16701071005</t>
  </si>
  <si>
    <t>2000000137</t>
  </si>
  <si>
    <t xml:space="preserve">S </t>
  </si>
  <si>
    <t>01124005005</t>
  </si>
  <si>
    <t>2000000163</t>
  </si>
  <si>
    <t xml:space="preserve">AUSTIN CREEK             </t>
  </si>
  <si>
    <t>2000000168</t>
  </si>
  <si>
    <t xml:space="preserve">SOLSTICE                 </t>
  </si>
  <si>
    <t>53131014002</t>
  </si>
  <si>
    <t>2000000169</t>
  </si>
  <si>
    <t xml:space="preserve">MORNINGSTAR              </t>
  </si>
  <si>
    <t>53151105001</t>
  </si>
  <si>
    <t>2000000174</t>
  </si>
  <si>
    <t>53151103005</t>
  </si>
  <si>
    <t>2000000175</t>
  </si>
  <si>
    <t xml:space="preserve">BEAVERHEAD               </t>
  </si>
  <si>
    <t>53151502000</t>
  </si>
  <si>
    <t>2000000176</t>
  </si>
  <si>
    <t>53151115000</t>
  </si>
  <si>
    <t>2000000177</t>
  </si>
  <si>
    <t>53151202009</t>
  </si>
  <si>
    <t>2000000228</t>
  </si>
  <si>
    <t>17207034004</t>
  </si>
  <si>
    <t>2000000248</t>
  </si>
  <si>
    <t xml:space="preserve">ANCHOR ISLAND            </t>
  </si>
  <si>
    <t>45131438007</t>
  </si>
  <si>
    <t>2000000292</t>
  </si>
  <si>
    <t xml:space="preserve">PENDLETON                </t>
  </si>
  <si>
    <t>38127113002</t>
  </si>
  <si>
    <t>2000000293</t>
  </si>
  <si>
    <t xml:space="preserve">LAFAYETTE                </t>
  </si>
  <si>
    <t>38511211004</t>
  </si>
  <si>
    <t>2000000312</t>
  </si>
  <si>
    <t xml:space="preserve">MACLURE                  </t>
  </si>
  <si>
    <t>53514217004</t>
  </si>
  <si>
    <t>2000000330</t>
  </si>
  <si>
    <t xml:space="preserve">YOUNG                    </t>
  </si>
  <si>
    <t>9999999</t>
  </si>
  <si>
    <t>2000000338</t>
  </si>
  <si>
    <t>02509316006</t>
  </si>
  <si>
    <t>2000000339</t>
  </si>
  <si>
    <t xml:space="preserve">SANDRA                   </t>
  </si>
  <si>
    <t>02216104006</t>
  </si>
  <si>
    <t>2000000423</t>
  </si>
  <si>
    <t xml:space="preserve">SYCAMORE CREEK           </t>
  </si>
  <si>
    <t>GARCIA JORGE R &amp; RAMOS VELVETH</t>
  </si>
  <si>
    <t>51546106002</t>
  </si>
  <si>
    <t>2000000424</t>
  </si>
  <si>
    <t xml:space="preserve">9TH                      </t>
  </si>
  <si>
    <t>GARCIA JOSE ANGUIANO &amp; CASTANE</t>
  </si>
  <si>
    <t>01806127003</t>
  </si>
  <si>
    <t>2000000453</t>
  </si>
  <si>
    <t xml:space="preserve">MARDAL                   </t>
  </si>
  <si>
    <t>99999445</t>
  </si>
  <si>
    <t>2000000454</t>
  </si>
  <si>
    <t>99999438</t>
  </si>
  <si>
    <t>2000000455</t>
  </si>
  <si>
    <t>99999444</t>
  </si>
  <si>
    <t>2000000456</t>
  </si>
  <si>
    <t>99999442</t>
  </si>
  <si>
    <t>2000000457</t>
  </si>
  <si>
    <t>99999436</t>
  </si>
  <si>
    <t>2000000458</t>
  </si>
  <si>
    <t>99999443</t>
  </si>
  <si>
    <t>2000000469</t>
  </si>
  <si>
    <t>19445028007</t>
  </si>
  <si>
    <t>2000000470</t>
  </si>
  <si>
    <t>2000000472</t>
  </si>
  <si>
    <t xml:space="preserve">YARNELL                  </t>
  </si>
  <si>
    <t>44917525009</t>
  </si>
  <si>
    <t>2000000475</t>
  </si>
  <si>
    <t xml:space="preserve">BARBON BECK              </t>
  </si>
  <si>
    <t>99999197</t>
  </si>
  <si>
    <t>2000000476</t>
  </si>
  <si>
    <t>99999196</t>
  </si>
  <si>
    <t>2000000477</t>
  </si>
  <si>
    <t>99999198</t>
  </si>
  <si>
    <t>2000000478</t>
  </si>
  <si>
    <t>99999269</t>
  </si>
  <si>
    <t>2000000479</t>
  </si>
  <si>
    <t>99999350</t>
  </si>
  <si>
    <t>2000000480</t>
  </si>
  <si>
    <t>99999352</t>
  </si>
  <si>
    <t>2000000491</t>
  </si>
  <si>
    <t xml:space="preserve">ROCKWELL                 </t>
  </si>
  <si>
    <t>36519203009</t>
  </si>
  <si>
    <t>2000000495</t>
  </si>
  <si>
    <t xml:space="preserve">TULARE                   </t>
  </si>
  <si>
    <t>01425025007</t>
  </si>
  <si>
    <t>2000000504</t>
  </si>
  <si>
    <t xml:space="preserve">MILLBROOK                </t>
  </si>
  <si>
    <t>37146211005</t>
  </si>
  <si>
    <t>2000000561</t>
  </si>
  <si>
    <t xml:space="preserve">COURTLAND                </t>
  </si>
  <si>
    <t>99999999999</t>
  </si>
  <si>
    <t>2000000573</t>
  </si>
  <si>
    <t xml:space="preserve">TROJES                   </t>
  </si>
  <si>
    <t>51533305005</t>
  </si>
  <si>
    <t>2000000580</t>
  </si>
  <si>
    <t>39031056007</t>
  </si>
  <si>
    <t>2000000630</t>
  </si>
  <si>
    <t>2000000631</t>
  </si>
  <si>
    <t xml:space="preserve">ALLEN                    </t>
  </si>
  <si>
    <t>49550005008</t>
  </si>
  <si>
    <t>2000000634</t>
  </si>
  <si>
    <t xml:space="preserve">KERN                     </t>
  </si>
  <si>
    <t>13916102001</t>
  </si>
  <si>
    <t>2000000635</t>
  </si>
  <si>
    <t xml:space="preserve">L                        </t>
  </si>
  <si>
    <t>01031109007</t>
  </si>
  <si>
    <t>2000000675</t>
  </si>
  <si>
    <t xml:space="preserve">REVOLUTION               </t>
  </si>
  <si>
    <t>52733231000</t>
  </si>
  <si>
    <t>2000000683</t>
  </si>
  <si>
    <t xml:space="preserve">BIRKENFELD               </t>
  </si>
  <si>
    <t>52213216004</t>
  </si>
  <si>
    <t>2000000703</t>
  </si>
  <si>
    <t xml:space="preserve">OAKLEY                   </t>
  </si>
  <si>
    <t>52349015009</t>
  </si>
  <si>
    <t>2000000711</t>
  </si>
  <si>
    <t xml:space="preserve">TRACT                    </t>
  </si>
  <si>
    <t>2000000722</t>
  </si>
  <si>
    <t xml:space="preserve">MYRTLE                   </t>
  </si>
  <si>
    <t>ADAMS JUSTIN T REVOCABLE TRUST</t>
  </si>
  <si>
    <t>00304002009</t>
  </si>
  <si>
    <t>2000000743</t>
  </si>
  <si>
    <t xml:space="preserve">CANAVERAL                </t>
  </si>
  <si>
    <t>2000000746</t>
  </si>
  <si>
    <t>2000000747</t>
  </si>
  <si>
    <t xml:space="preserve">KIMBERLY                 </t>
  </si>
  <si>
    <t>50608312007</t>
  </si>
  <si>
    <t>2000000749</t>
  </si>
  <si>
    <t>41306207003</t>
  </si>
  <si>
    <t>2000000752</t>
  </si>
  <si>
    <t xml:space="preserve">CYPRESS                  </t>
  </si>
  <si>
    <t>00807220009</t>
  </si>
  <si>
    <t>2000000767</t>
  </si>
  <si>
    <t>2000000768</t>
  </si>
  <si>
    <t>2000000769</t>
  </si>
  <si>
    <t>2000000771</t>
  </si>
  <si>
    <t>2000000773</t>
  </si>
  <si>
    <t>2000000774</t>
  </si>
  <si>
    <t>2000000784</t>
  </si>
  <si>
    <t>00201126000</t>
  </si>
  <si>
    <t>2000000790</t>
  </si>
  <si>
    <t>12412102001</t>
  </si>
  <si>
    <t>2000000815</t>
  </si>
  <si>
    <t xml:space="preserve">DISTRICT                 </t>
  </si>
  <si>
    <t>BLVD</t>
  </si>
  <si>
    <t>38541216006</t>
  </si>
  <si>
    <t>2000000839</t>
  </si>
  <si>
    <t>52937008006</t>
  </si>
  <si>
    <t>2000000840</t>
  </si>
  <si>
    <t>2000000843</t>
  </si>
  <si>
    <t>40501067009</t>
  </si>
  <si>
    <t>2000000850</t>
  </si>
  <si>
    <t xml:space="preserve">CATTAIL CREEK            </t>
  </si>
  <si>
    <t>93311,90</t>
  </si>
  <si>
    <t>54016207009</t>
  </si>
  <si>
    <t>2000000851</t>
  </si>
  <si>
    <t xml:space="preserve">LAREDO                   </t>
  </si>
  <si>
    <t>54017518005</t>
  </si>
  <si>
    <t>2000000878</t>
  </si>
  <si>
    <t xml:space="preserve">DIORITE                  </t>
  </si>
  <si>
    <t>51483046001</t>
  </si>
  <si>
    <t>2000000897</t>
  </si>
  <si>
    <t xml:space="preserve">BOISE                    </t>
  </si>
  <si>
    <t>43614040004</t>
  </si>
  <si>
    <t>2000000919</t>
  </si>
  <si>
    <t xml:space="preserve">REGINA                   </t>
  </si>
  <si>
    <t>41314307003</t>
  </si>
  <si>
    <t>2000000927</t>
  </si>
  <si>
    <t>00330014018</t>
  </si>
  <si>
    <t>2000000928</t>
  </si>
  <si>
    <t xml:space="preserve">BAY VIEW                 </t>
  </si>
  <si>
    <t>49422003004</t>
  </si>
  <si>
    <t>2000000940</t>
  </si>
  <si>
    <t xml:space="preserve">LINCOLN                  </t>
  </si>
  <si>
    <t>01311004008</t>
  </si>
  <si>
    <t>2000000945</t>
  </si>
  <si>
    <t xml:space="preserve">SEABECK                  </t>
  </si>
  <si>
    <t>HICKS DAVID &amp; CYNDI FAMILY TRU</t>
  </si>
  <si>
    <t>BAKERSFIELD SHINGLES WHOLESALE</t>
  </si>
  <si>
    <t>45129128002</t>
  </si>
  <si>
    <t>2000000973</t>
  </si>
  <si>
    <t xml:space="preserve">BARBARA                  </t>
  </si>
  <si>
    <t>44112014001</t>
  </si>
  <si>
    <t>2000000974</t>
  </si>
  <si>
    <t xml:space="preserve">SENTORI                  </t>
  </si>
  <si>
    <t>53105407005</t>
  </si>
  <si>
    <t>2000000975</t>
  </si>
  <si>
    <t xml:space="preserve">CRYSTAL COVE             </t>
  </si>
  <si>
    <t>52259113002</t>
  </si>
  <si>
    <t>2000000977</t>
  </si>
  <si>
    <t xml:space="preserve">APHRODITE                </t>
  </si>
  <si>
    <t>ELLIOTT ROBERT A &amp; SARAH ELIZA</t>
  </si>
  <si>
    <t>53128401004</t>
  </si>
  <si>
    <t>2000000978</t>
  </si>
  <si>
    <t xml:space="preserve">VIA SORRENTO             </t>
  </si>
  <si>
    <t>WILLER ENTERPRISES INC RETIREM</t>
  </si>
  <si>
    <t>38734105001</t>
  </si>
  <si>
    <t>2000000990</t>
  </si>
  <si>
    <t xml:space="preserve">ROYAL PALMS              </t>
  </si>
  <si>
    <t>52623220002</t>
  </si>
  <si>
    <t>2000001003</t>
  </si>
  <si>
    <t xml:space="preserve">LAKE VICTORIA            </t>
  </si>
  <si>
    <t>49457031007</t>
  </si>
  <si>
    <t>2000001010</t>
  </si>
  <si>
    <t xml:space="preserve">CAMARGO                  </t>
  </si>
  <si>
    <t>49466204009</t>
  </si>
  <si>
    <t>2000001013</t>
  </si>
  <si>
    <t xml:space="preserve">SUNSET CANYON            </t>
  </si>
  <si>
    <t>BLAND AIR CONDITIONING/HEATING</t>
  </si>
  <si>
    <t>39402118008</t>
  </si>
  <si>
    <t>2000001015</t>
  </si>
  <si>
    <t xml:space="preserve">071   </t>
  </si>
  <si>
    <t xml:space="preserve">TERRACE                  </t>
  </si>
  <si>
    <t>01120001001</t>
  </si>
  <si>
    <t>2000001016</t>
  </si>
  <si>
    <t xml:space="preserve">NOGAL                    </t>
  </si>
  <si>
    <t>35516220006</t>
  </si>
  <si>
    <t>2000001017</t>
  </si>
  <si>
    <t xml:space="preserve">PANDORA                  </t>
  </si>
  <si>
    <t>37204311007</t>
  </si>
  <si>
    <t>2000001018</t>
  </si>
  <si>
    <t xml:space="preserve">BLADE                    </t>
  </si>
  <si>
    <t>38315218003</t>
  </si>
  <si>
    <t>2000001020</t>
  </si>
  <si>
    <t xml:space="preserve">OLD DROVERS              </t>
  </si>
  <si>
    <t>14329201004</t>
  </si>
  <si>
    <t>2000001021</t>
  </si>
  <si>
    <t xml:space="preserve">EL FUERTE                </t>
  </si>
  <si>
    <t>51607412004</t>
  </si>
  <si>
    <t>2000001022</t>
  </si>
  <si>
    <t xml:space="preserve">O                        </t>
  </si>
  <si>
    <t>00936205007</t>
  </si>
  <si>
    <t>2000001023</t>
  </si>
  <si>
    <t xml:space="preserve">LEWIS                    </t>
  </si>
  <si>
    <t>17205314001</t>
  </si>
  <si>
    <t>2000001025</t>
  </si>
  <si>
    <t xml:space="preserve">LAKE                     </t>
  </si>
  <si>
    <t>01415010004</t>
  </si>
  <si>
    <t>2000001026</t>
  </si>
  <si>
    <t xml:space="preserve">SEAGER                   </t>
  </si>
  <si>
    <t>39223217009</t>
  </si>
  <si>
    <t>2000001030</t>
  </si>
  <si>
    <t xml:space="preserve">SECHREST                 </t>
  </si>
  <si>
    <t>44006603007</t>
  </si>
  <si>
    <t>2000001031</t>
  </si>
  <si>
    <t xml:space="preserve">DRILLER                  </t>
  </si>
  <si>
    <t>38302410005</t>
  </si>
  <si>
    <t>2000001032</t>
  </si>
  <si>
    <t>02519208005</t>
  </si>
  <si>
    <t>2000001033</t>
  </si>
  <si>
    <t>RUVALCABA RAMON &amp; ALICIA VAZQU</t>
  </si>
  <si>
    <t>17023111006</t>
  </si>
  <si>
    <t>2000001034</t>
  </si>
  <si>
    <t xml:space="preserve">EL CABALLO               </t>
  </si>
  <si>
    <t>40508103001</t>
  </si>
  <si>
    <t>2000001035</t>
  </si>
  <si>
    <t xml:space="preserve">OCCIDENTAL               </t>
  </si>
  <si>
    <t>02140101009</t>
  </si>
  <si>
    <t>2000001036</t>
  </si>
  <si>
    <t xml:space="preserve">KENTUCKY                 </t>
  </si>
  <si>
    <t>01425014005</t>
  </si>
  <si>
    <t>2000001037</t>
  </si>
  <si>
    <t>KEENER ZAMORA FAMILY REV TRUST</t>
  </si>
  <si>
    <t>38315217000</t>
  </si>
  <si>
    <t>2000001038</t>
  </si>
  <si>
    <t>01426001000</t>
  </si>
  <si>
    <t>2000001039</t>
  </si>
  <si>
    <t>01415011007</t>
  </si>
  <si>
    <t>2000001044</t>
  </si>
  <si>
    <t xml:space="preserve">DOLFIELD                 </t>
  </si>
  <si>
    <t>37219102001</t>
  </si>
  <si>
    <t>2000001045</t>
  </si>
  <si>
    <t xml:space="preserve">TYNER                    </t>
  </si>
  <si>
    <t>17342025006</t>
  </si>
  <si>
    <t>2000001046</t>
  </si>
  <si>
    <t xml:space="preserve">GASOLINE ALLEY           </t>
  </si>
  <si>
    <t>37201079005</t>
  </si>
  <si>
    <t>2000001056</t>
  </si>
  <si>
    <t xml:space="preserve">RUNNING SPRINGS          </t>
  </si>
  <si>
    <t>39402207003</t>
  </si>
  <si>
    <t>2000001057</t>
  </si>
  <si>
    <t xml:space="preserve">CARRIAGE CREEK           </t>
  </si>
  <si>
    <t>54008110007</t>
  </si>
  <si>
    <t>2000001062</t>
  </si>
  <si>
    <t xml:space="preserve">MAPLE                    </t>
  </si>
  <si>
    <t>00719512005</t>
  </si>
  <si>
    <t>2000001064</t>
  </si>
  <si>
    <t xml:space="preserve">FOUR BEARS               </t>
  </si>
  <si>
    <t>SCHAMBLIN CAROLYN JEAN SEPARAT</t>
  </si>
  <si>
    <t>50005306009</t>
  </si>
  <si>
    <t>2000001065</t>
  </si>
  <si>
    <t xml:space="preserve">SHADY VALLEY             </t>
  </si>
  <si>
    <t>52437009004</t>
  </si>
  <si>
    <t>2000001066</t>
  </si>
  <si>
    <t xml:space="preserve">BAYSHORE                 </t>
  </si>
  <si>
    <t>52605604002</t>
  </si>
  <si>
    <t>2000001067</t>
  </si>
  <si>
    <t xml:space="preserve">LAMBERTON                </t>
  </si>
  <si>
    <t>MEEKS STEPHEN W &amp; DEBORAH K TR</t>
  </si>
  <si>
    <t>50074008004</t>
  </si>
  <si>
    <t>2000001068</t>
  </si>
  <si>
    <t xml:space="preserve">22ND                     </t>
  </si>
  <si>
    <t>00306006007</t>
  </si>
  <si>
    <t>2000001072</t>
  </si>
  <si>
    <t xml:space="preserve">CALLE PRIVADA            </t>
  </si>
  <si>
    <t>33957310005</t>
  </si>
  <si>
    <t>2000001073</t>
  </si>
  <si>
    <t xml:space="preserve">BEECHWOOD                </t>
  </si>
  <si>
    <t>CARLSON REVOCABLE LIVING TRUST</t>
  </si>
  <si>
    <t>40331107005</t>
  </si>
  <si>
    <t>2000001074</t>
  </si>
  <si>
    <t xml:space="preserve">SUMMERWOOD               </t>
  </si>
  <si>
    <t>49928209009</t>
  </si>
  <si>
    <t>2000001086</t>
  </si>
  <si>
    <t xml:space="preserve">COFFEE                   </t>
  </si>
  <si>
    <t>KERN SCHOOLS FEDERAL CREDIT UN</t>
  </si>
  <si>
    <t>49416011000</t>
  </si>
  <si>
    <t>PERMANENT SIGN PACKAGE FOR VALLEY STRONG</t>
  </si>
  <si>
    <t>2000001089</t>
  </si>
  <si>
    <t xml:space="preserve">STINE                    </t>
  </si>
  <si>
    <t>KST REAL ESTATE INVESTMENT 2 L</t>
  </si>
  <si>
    <t>44118111007</t>
  </si>
  <si>
    <t>2000001090</t>
  </si>
  <si>
    <t xml:space="preserve">BIENVENU                 </t>
  </si>
  <si>
    <t>49452118002</t>
  </si>
  <si>
    <t>2000001094</t>
  </si>
  <si>
    <t xml:space="preserve">GUERRERO                 </t>
  </si>
  <si>
    <t>41437305001</t>
  </si>
  <si>
    <t>2000001095</t>
  </si>
  <si>
    <t xml:space="preserve">EZEQUIEL                 </t>
  </si>
  <si>
    <t>41437110001</t>
  </si>
  <si>
    <t>2000001098</t>
  </si>
  <si>
    <t xml:space="preserve">HEMINGWAY                </t>
  </si>
  <si>
    <t>39207104008</t>
  </si>
  <si>
    <t>2000001099</t>
  </si>
  <si>
    <t xml:space="preserve">JACKSONVILLE             </t>
  </si>
  <si>
    <t>52739223005</t>
  </si>
  <si>
    <t>2000001100</t>
  </si>
  <si>
    <t xml:space="preserve">MUIRFIELD                </t>
  </si>
  <si>
    <t>38718005008</t>
  </si>
  <si>
    <t>2000001101</t>
  </si>
  <si>
    <t xml:space="preserve">CYPRESS FALLS            </t>
  </si>
  <si>
    <t>52560210003</t>
  </si>
  <si>
    <t>2000001103</t>
  </si>
  <si>
    <t xml:space="preserve">MADISON                  </t>
  </si>
  <si>
    <t>16818314008</t>
  </si>
  <si>
    <t>2000001104</t>
  </si>
  <si>
    <t xml:space="preserve">DUKE                     </t>
  </si>
  <si>
    <t>02117031003</t>
  </si>
  <si>
    <t>2000001105</t>
  </si>
  <si>
    <t>40306228001</t>
  </si>
  <si>
    <t>2000001106</t>
  </si>
  <si>
    <t>38302402002</t>
  </si>
  <si>
    <t>2000001107</t>
  </si>
  <si>
    <t xml:space="preserve">ZARAGOZA                 </t>
  </si>
  <si>
    <t>41437224009</t>
  </si>
  <si>
    <t>2000001108</t>
  </si>
  <si>
    <t>53151601004</t>
  </si>
  <si>
    <t>2000001109</t>
  </si>
  <si>
    <t xml:space="preserve">CHUKCHANSI               </t>
  </si>
  <si>
    <t>53151602007</t>
  </si>
  <si>
    <t>2000001110</t>
  </si>
  <si>
    <t>52936102002</t>
  </si>
  <si>
    <t>2000001111</t>
  </si>
  <si>
    <t xml:space="preserve">031   </t>
  </si>
  <si>
    <t xml:space="preserve">CONNERY                  </t>
  </si>
  <si>
    <t>49638211002</t>
  </si>
  <si>
    <t>2000001112</t>
  </si>
  <si>
    <t xml:space="preserve">DEVON                    </t>
  </si>
  <si>
    <t>35517132007</t>
  </si>
  <si>
    <t>2000001113</t>
  </si>
  <si>
    <t xml:space="preserve">EDGE WATER               </t>
  </si>
  <si>
    <t>49427215008</t>
  </si>
  <si>
    <t>2000001114</t>
  </si>
  <si>
    <t xml:space="preserve">HARVARD                  </t>
  </si>
  <si>
    <t>38326110004</t>
  </si>
  <si>
    <t>2000001115</t>
  </si>
  <si>
    <t xml:space="preserve">JEFFREY                  </t>
  </si>
  <si>
    <t>12413104000</t>
  </si>
  <si>
    <t>2000001116</t>
  </si>
  <si>
    <t>38303322006</t>
  </si>
  <si>
    <t>2000001117</t>
  </si>
  <si>
    <t xml:space="preserve">BUDGE                    </t>
  </si>
  <si>
    <t>EDWARDS DANIEL JOHN &amp; LYNN ANN</t>
  </si>
  <si>
    <t>38029205005</t>
  </si>
  <si>
    <t>2000001118</t>
  </si>
  <si>
    <t xml:space="preserve">GLENDON                  </t>
  </si>
  <si>
    <t>35517130001</t>
  </si>
  <si>
    <t>2000001119</t>
  </si>
  <si>
    <t xml:space="preserve">CAMINO DEL RIO           </t>
  </si>
  <si>
    <t>33222203007</t>
  </si>
  <si>
    <t>2000001120</t>
  </si>
  <si>
    <t xml:space="preserve">MENSEN                   </t>
  </si>
  <si>
    <t>53823210000</t>
  </si>
  <si>
    <t>2000001121</t>
  </si>
  <si>
    <t xml:space="preserve">PILAR                    </t>
  </si>
  <si>
    <t>53113307001</t>
  </si>
  <si>
    <t>2000001122</t>
  </si>
  <si>
    <t xml:space="preserve">ARLITOS                  </t>
  </si>
  <si>
    <t>41435121007</t>
  </si>
  <si>
    <t>2000001123</t>
  </si>
  <si>
    <t xml:space="preserve">PORTEBELLO               </t>
  </si>
  <si>
    <t>40930012001</t>
  </si>
  <si>
    <t>2000001124</t>
  </si>
  <si>
    <t xml:space="preserve">054   </t>
  </si>
  <si>
    <t xml:space="preserve">SAMPSON                  </t>
  </si>
  <si>
    <t>44117040001</t>
  </si>
  <si>
    <t>2000001125</t>
  </si>
  <si>
    <t xml:space="preserve">HOLSTER                  </t>
  </si>
  <si>
    <t>52711317003</t>
  </si>
  <si>
    <t>2000001126</t>
  </si>
  <si>
    <t xml:space="preserve">MEDIO LUNA               </t>
  </si>
  <si>
    <t>43234102001</t>
  </si>
  <si>
    <t>2000001127</t>
  </si>
  <si>
    <t xml:space="preserve">MONTEREY                 </t>
  </si>
  <si>
    <t>01412005001</t>
  </si>
  <si>
    <t>2000001128</t>
  </si>
  <si>
    <t xml:space="preserve">BASIN                    </t>
  </si>
  <si>
    <t>40317118007</t>
  </si>
  <si>
    <t>2000001129</t>
  </si>
  <si>
    <t>38324216003</t>
  </si>
  <si>
    <t>2000001130</t>
  </si>
  <si>
    <t xml:space="preserve">CANYON TRAIL             </t>
  </si>
  <si>
    <t>9999914M</t>
  </si>
  <si>
    <t>2000001131</t>
  </si>
  <si>
    <t>38501429002</t>
  </si>
  <si>
    <t>2000001134</t>
  </si>
  <si>
    <t xml:space="preserve">HANOVER                  </t>
  </si>
  <si>
    <t xml:space="preserve">CIR </t>
  </si>
  <si>
    <t>38540127008</t>
  </si>
  <si>
    <t>2000001135</t>
  </si>
  <si>
    <t xml:space="preserve">LAS CRUCES               </t>
  </si>
  <si>
    <t>KNIGHT RALPH L JR &amp; HE HONGXIN</t>
  </si>
  <si>
    <t>33928410008</t>
  </si>
  <si>
    <t>2000001136</t>
  </si>
  <si>
    <t xml:space="preserve">TROUTDALE                </t>
  </si>
  <si>
    <t>45125130005</t>
  </si>
  <si>
    <t>2000001138</t>
  </si>
  <si>
    <t xml:space="preserve">PANTHER FALLS            </t>
  </si>
  <si>
    <t>52538204003</t>
  </si>
  <si>
    <t>2000001139</t>
  </si>
  <si>
    <t xml:space="preserve">VISTOSO                  </t>
  </si>
  <si>
    <t>49467225003</t>
  </si>
  <si>
    <t>2000001140</t>
  </si>
  <si>
    <t xml:space="preserve">LAZY RIVER               </t>
  </si>
  <si>
    <t>51634205008</t>
  </si>
  <si>
    <t>2000001142</t>
  </si>
  <si>
    <t xml:space="preserve">HARPENDEN                </t>
  </si>
  <si>
    <t>39020301006</t>
  </si>
  <si>
    <t>2000001143</t>
  </si>
  <si>
    <t xml:space="preserve">OLEANDER                 </t>
  </si>
  <si>
    <t>00830114001</t>
  </si>
  <si>
    <t>2000001144</t>
  </si>
  <si>
    <t xml:space="preserve">N </t>
  </si>
  <si>
    <t xml:space="preserve">MC DONALD                </t>
  </si>
  <si>
    <t>02030507009</t>
  </si>
  <si>
    <t>2000001145</t>
  </si>
  <si>
    <t xml:space="preserve">TRENGATE                 </t>
  </si>
  <si>
    <t>39329002006</t>
  </si>
  <si>
    <t>2000001146</t>
  </si>
  <si>
    <t xml:space="preserve">055   </t>
  </si>
  <si>
    <t xml:space="preserve">EASTON                   </t>
  </si>
  <si>
    <t>33225613003</t>
  </si>
  <si>
    <t>2000001147</t>
  </si>
  <si>
    <t xml:space="preserve">RIVER MIST               </t>
  </si>
  <si>
    <t>GONZALEZ RAMIRO &amp; LUCILLE R 20</t>
  </si>
  <si>
    <t>49807119003</t>
  </si>
  <si>
    <t>2000001149</t>
  </si>
  <si>
    <t xml:space="preserve">KOOTENAY                 </t>
  </si>
  <si>
    <t>38111406006</t>
  </si>
  <si>
    <t>2000001150</t>
  </si>
  <si>
    <t xml:space="preserve">CASTLEFORD               </t>
  </si>
  <si>
    <t>37139205008</t>
  </si>
  <si>
    <t>2000001152</t>
  </si>
  <si>
    <t>38117009005</t>
  </si>
  <si>
    <t>2000001153</t>
  </si>
  <si>
    <t xml:space="preserve">GIOCONDO                 </t>
  </si>
  <si>
    <t>53521212009</t>
  </si>
  <si>
    <t>2000001154</t>
  </si>
  <si>
    <t>2000001155</t>
  </si>
  <si>
    <t xml:space="preserve">11TH                     </t>
  </si>
  <si>
    <t>00951305007</t>
  </si>
  <si>
    <t>2000001156</t>
  </si>
  <si>
    <t>2000001157</t>
  </si>
  <si>
    <t>53521402004</t>
  </si>
  <si>
    <t>2000001158</t>
  </si>
  <si>
    <t>53521213002</t>
  </si>
  <si>
    <t>2000001159</t>
  </si>
  <si>
    <t xml:space="preserve">EIFFEL                   </t>
  </si>
  <si>
    <t>53521208008</t>
  </si>
  <si>
    <t>2000001160</t>
  </si>
  <si>
    <t>2000001161</t>
  </si>
  <si>
    <t xml:space="preserve">BONAIRE                  </t>
  </si>
  <si>
    <t>14613404001</t>
  </si>
  <si>
    <t>2000001162</t>
  </si>
  <si>
    <t xml:space="preserve">WINTERTON                </t>
  </si>
  <si>
    <t>50050108001</t>
  </si>
  <si>
    <t>2000001163</t>
  </si>
  <si>
    <t xml:space="preserve">SINGLETON                </t>
  </si>
  <si>
    <t>51409202003</t>
  </si>
  <si>
    <t>2000001164</t>
  </si>
  <si>
    <t xml:space="preserve">EVANSBURG                </t>
  </si>
  <si>
    <t>54112309007</t>
  </si>
  <si>
    <t>2000001165</t>
  </si>
  <si>
    <t xml:space="preserve">HINAULT                  </t>
  </si>
  <si>
    <t>49542406006</t>
  </si>
  <si>
    <t>2000001167</t>
  </si>
  <si>
    <t xml:space="preserve">049   </t>
  </si>
  <si>
    <t xml:space="preserve">CHESTER                  </t>
  </si>
  <si>
    <t>01015005002</t>
  </si>
  <si>
    <t>2000001168</t>
  </si>
  <si>
    <t xml:space="preserve">003   </t>
  </si>
  <si>
    <t>2000001169</t>
  </si>
  <si>
    <t xml:space="preserve">CATALINA CREEK           </t>
  </si>
  <si>
    <t>54005301006</t>
  </si>
  <si>
    <t>2000001170</t>
  </si>
  <si>
    <t xml:space="preserve">050   </t>
  </si>
  <si>
    <t xml:space="preserve">PARKWOOD                 </t>
  </si>
  <si>
    <t>16429126003</t>
  </si>
  <si>
    <t>FIRE REHAB PER CODE CASE - INSIDE GARAGE</t>
  </si>
  <si>
    <t>2000001171</t>
  </si>
  <si>
    <t xml:space="preserve">T                        </t>
  </si>
  <si>
    <t>01005214003</t>
  </si>
  <si>
    <t>2000001172</t>
  </si>
  <si>
    <t xml:space="preserve">QUINCY                   </t>
  </si>
  <si>
    <t>01316012006</t>
  </si>
  <si>
    <t>2000001174</t>
  </si>
  <si>
    <t>53823207002</t>
  </si>
  <si>
    <t>2000001175</t>
  </si>
  <si>
    <t xml:space="preserve">EMERY                    </t>
  </si>
  <si>
    <t>TAPIA JOSE H &amp; HERNANDEZ MARTA</t>
  </si>
  <si>
    <t>02508403002</t>
  </si>
  <si>
    <t>2000001176</t>
  </si>
  <si>
    <t xml:space="preserve">BEECH                    </t>
  </si>
  <si>
    <t>00807106002</t>
  </si>
  <si>
    <t>2000001177</t>
  </si>
  <si>
    <t xml:space="preserve">EVELYN                   </t>
  </si>
  <si>
    <t>02515104004</t>
  </si>
  <si>
    <t>2000001178</t>
  </si>
  <si>
    <t>00819208000</t>
  </si>
  <si>
    <t>2000001179</t>
  </si>
  <si>
    <t xml:space="preserve">BUFFINGTON               </t>
  </si>
  <si>
    <t>49643204006</t>
  </si>
  <si>
    <t>2000001180</t>
  </si>
  <si>
    <t xml:space="preserve">BAY                      </t>
  </si>
  <si>
    <t>ROCKEY ALEXANDRIA RACHEL &amp; WIL</t>
  </si>
  <si>
    <t>00113001008</t>
  </si>
  <si>
    <t>2000001181</t>
  </si>
  <si>
    <t xml:space="preserve">ASCOT CROSSING           </t>
  </si>
  <si>
    <t>TUCKER ROGER &amp; JANE FAMILY TRU</t>
  </si>
  <si>
    <t>QUALITY PATIO COVERS &amp; FENCING</t>
  </si>
  <si>
    <t>39019402004</t>
  </si>
  <si>
    <t>2000001182</t>
  </si>
  <si>
    <t xml:space="preserve">CORAL POINT              </t>
  </si>
  <si>
    <t>53223121003</t>
  </si>
  <si>
    <t>2000001183</t>
  </si>
  <si>
    <t xml:space="preserve">APPLETREE                </t>
  </si>
  <si>
    <t>35512115003</t>
  </si>
  <si>
    <t>2000001184</t>
  </si>
  <si>
    <t>2000001185</t>
  </si>
  <si>
    <t xml:space="preserve">CANTER                   </t>
  </si>
  <si>
    <t>JOHNSTON ROBERT A IRREVO RES T</t>
  </si>
  <si>
    <t>44016205004</t>
  </si>
  <si>
    <t>2000001186</t>
  </si>
  <si>
    <t xml:space="preserve">CHIAPAS                  </t>
  </si>
  <si>
    <t>MORA FRANCISCO J &amp; RUIZ DE MOR</t>
  </si>
  <si>
    <t>51608104003</t>
  </si>
  <si>
    <t>2000001188</t>
  </si>
  <si>
    <t xml:space="preserve">BAKER                    </t>
  </si>
  <si>
    <t>01630001005</t>
  </si>
  <si>
    <t>2000001189</t>
  </si>
  <si>
    <t xml:space="preserve">GRANT WOOD               </t>
  </si>
  <si>
    <t>FULLER NATHAN LEE &amp; NATALIE MA</t>
  </si>
  <si>
    <t>49482213001</t>
  </si>
  <si>
    <t>2000001190</t>
  </si>
  <si>
    <t xml:space="preserve">GORBETT                  </t>
  </si>
  <si>
    <t>39225402005</t>
  </si>
  <si>
    <t>2000001191</t>
  </si>
  <si>
    <t>2000001192</t>
  </si>
  <si>
    <t>2000001200</t>
  </si>
  <si>
    <t>2000001208</t>
  </si>
  <si>
    <t xml:space="preserve">STRAWBRIDGE              </t>
  </si>
  <si>
    <t>ZAVALA RICARDO F R &amp; RIVERA GL</t>
  </si>
  <si>
    <t>41328203005</t>
  </si>
  <si>
    <t>2000001209</t>
  </si>
  <si>
    <t xml:space="preserve">ANGEL FALLS              </t>
  </si>
  <si>
    <t>ST CLAIR FRANK REVOCABLE TRUST</t>
  </si>
  <si>
    <t>49941007006</t>
  </si>
  <si>
    <t>2000001210</t>
  </si>
  <si>
    <t xml:space="preserve">KENDALL                  </t>
  </si>
  <si>
    <t>39305113005</t>
  </si>
  <si>
    <t>2000001211</t>
  </si>
  <si>
    <t xml:space="preserve">MILLAY                   </t>
  </si>
  <si>
    <t>REPP PHILLIP G &amp; GAIL A LIV TR</t>
  </si>
  <si>
    <t>39231131005</t>
  </si>
  <si>
    <t>2000001212</t>
  </si>
  <si>
    <t xml:space="preserve">LANDOVER                 </t>
  </si>
  <si>
    <t>51315220005</t>
  </si>
  <si>
    <t>2000001213</t>
  </si>
  <si>
    <t>01111112004</t>
  </si>
  <si>
    <t>2000001214</t>
  </si>
  <si>
    <t xml:space="preserve">BLUFFSHADOW              </t>
  </si>
  <si>
    <t>38643106003</t>
  </si>
  <si>
    <t>2000001215</t>
  </si>
  <si>
    <t xml:space="preserve">HODGES                   </t>
  </si>
  <si>
    <t>02314707008</t>
  </si>
  <si>
    <t>2000001216</t>
  </si>
  <si>
    <t>37207102006</t>
  </si>
  <si>
    <t>2000001217</t>
  </si>
  <si>
    <t xml:space="preserve">PACHECO                  </t>
  </si>
  <si>
    <t>41206120006</t>
  </si>
  <si>
    <t>2000001218</t>
  </si>
  <si>
    <t xml:space="preserve">R                        </t>
  </si>
  <si>
    <t>00906007002</t>
  </si>
  <si>
    <t>2000001219</t>
  </si>
  <si>
    <t xml:space="preserve">EL CAMINO                </t>
  </si>
  <si>
    <t>37142618002</t>
  </si>
  <si>
    <t>2000001220</t>
  </si>
  <si>
    <t xml:space="preserve">CACTUS FLOWER            </t>
  </si>
  <si>
    <t>53505313003</t>
  </si>
  <si>
    <t>2000001221</t>
  </si>
  <si>
    <t xml:space="preserve">MARIS                    </t>
  </si>
  <si>
    <t>37133112003</t>
  </si>
  <si>
    <t>2000001222</t>
  </si>
  <si>
    <t xml:space="preserve">NEW STINE                </t>
  </si>
  <si>
    <t>35547003003</t>
  </si>
  <si>
    <t>2000001223</t>
  </si>
  <si>
    <t xml:space="preserve">SUNSET                   </t>
  </si>
  <si>
    <t>00709303006</t>
  </si>
  <si>
    <t>2000001224</t>
  </si>
  <si>
    <t xml:space="preserve">SENTINEL PEAK            </t>
  </si>
  <si>
    <t>49783112005</t>
  </si>
  <si>
    <t>2000001225</t>
  </si>
  <si>
    <t xml:space="preserve">CINNAMON                 </t>
  </si>
  <si>
    <t>38414014001</t>
  </si>
  <si>
    <t>2000001226</t>
  </si>
  <si>
    <t xml:space="preserve">OLIVE                    </t>
  </si>
  <si>
    <t>00803201002</t>
  </si>
  <si>
    <t>2000001227</t>
  </si>
  <si>
    <t xml:space="preserve">RIVER OAKS               </t>
  </si>
  <si>
    <t>19426203003</t>
  </si>
  <si>
    <t>2000001228</t>
  </si>
  <si>
    <t xml:space="preserve">ISIL                     </t>
  </si>
  <si>
    <t>37237106005</t>
  </si>
  <si>
    <t>2000001229</t>
  </si>
  <si>
    <t xml:space="preserve">TORTUGA DEL MAR          </t>
  </si>
  <si>
    <t>49240301007</t>
  </si>
  <si>
    <t>2000001230</t>
  </si>
  <si>
    <t xml:space="preserve">SPRUCE                   </t>
  </si>
  <si>
    <t>00106409000</t>
  </si>
  <si>
    <t>2000001233</t>
  </si>
  <si>
    <t xml:space="preserve">OLDCASTLE                </t>
  </si>
  <si>
    <t>51407201004</t>
  </si>
  <si>
    <t>2000001234</t>
  </si>
  <si>
    <t xml:space="preserve">KARRIE LYNN              </t>
  </si>
  <si>
    <t>51486129008</t>
  </si>
  <si>
    <t>2000001236</t>
  </si>
  <si>
    <t xml:space="preserve">EVENING BREEZE           </t>
  </si>
  <si>
    <t>52923426005</t>
  </si>
  <si>
    <t>2000001237</t>
  </si>
  <si>
    <t xml:space="preserve">STREEVER                 </t>
  </si>
  <si>
    <t>INTER FAITH ELECTRIC &amp; FIRE CO</t>
  </si>
  <si>
    <t>51606107006</t>
  </si>
  <si>
    <t>2000001238</t>
  </si>
  <si>
    <t>02217140003</t>
  </si>
  <si>
    <t>2000001239</t>
  </si>
  <si>
    <t xml:space="preserve">MISSION HILLS            </t>
  </si>
  <si>
    <t>14624215001</t>
  </si>
  <si>
    <t>2000001240</t>
  </si>
  <si>
    <t xml:space="preserve">WESTERN                  </t>
  </si>
  <si>
    <t>02005307003</t>
  </si>
  <si>
    <t>2000001241</t>
  </si>
  <si>
    <t xml:space="preserve">STONETHWAITE             </t>
  </si>
  <si>
    <t>52361020007</t>
  </si>
  <si>
    <t>2000001242</t>
  </si>
  <si>
    <t xml:space="preserve">CATTLE KING              </t>
  </si>
  <si>
    <t>38616013008</t>
  </si>
  <si>
    <t>2000001243</t>
  </si>
  <si>
    <t>2000001245</t>
  </si>
  <si>
    <t xml:space="preserve">RIDGETOP                 </t>
  </si>
  <si>
    <t xml:space="preserve">TER </t>
  </si>
  <si>
    <t>43233213007</t>
  </si>
  <si>
    <t>2000001246</t>
  </si>
  <si>
    <t xml:space="preserve">SOUTHWALES               </t>
  </si>
  <si>
    <t>52642226005</t>
  </si>
  <si>
    <t>2000001247</t>
  </si>
  <si>
    <t xml:space="preserve">TULE RIVER               </t>
  </si>
  <si>
    <t>40954201003</t>
  </si>
  <si>
    <t>2000001248</t>
  </si>
  <si>
    <t xml:space="preserve">PALM                     </t>
  </si>
  <si>
    <t>00729416009</t>
  </si>
  <si>
    <t>2000001249</t>
  </si>
  <si>
    <t xml:space="preserve">VISTA VERDE              </t>
  </si>
  <si>
    <t>33911313000</t>
  </si>
  <si>
    <t>2000001250</t>
  </si>
  <si>
    <t xml:space="preserve">MERCEDES                 </t>
  </si>
  <si>
    <t>51486317007</t>
  </si>
  <si>
    <t>2000001252</t>
  </si>
  <si>
    <t xml:space="preserve">WIBLE                    </t>
  </si>
  <si>
    <t>CHADDICK &amp; WILLIAMS DEVELOPMEN</t>
  </si>
  <si>
    <t>40301206002</t>
  </si>
  <si>
    <t>2000001253</t>
  </si>
  <si>
    <t xml:space="preserve">BAYKIRK                  </t>
  </si>
  <si>
    <t>49871114003</t>
  </si>
  <si>
    <t>2000001254</t>
  </si>
  <si>
    <t>01017014004</t>
  </si>
  <si>
    <t>2000001255</t>
  </si>
  <si>
    <t xml:space="preserve">4TH                      </t>
  </si>
  <si>
    <t>00945015008</t>
  </si>
  <si>
    <t>2000001257</t>
  </si>
  <si>
    <t xml:space="preserve">PHILIP                   </t>
  </si>
  <si>
    <t>53304113002</t>
  </si>
  <si>
    <t>2000001258</t>
  </si>
  <si>
    <t xml:space="preserve">RAMPART                  </t>
  </si>
  <si>
    <t>38207305002</t>
  </si>
  <si>
    <t>2000001259</t>
  </si>
  <si>
    <t xml:space="preserve">WAREHAM                  </t>
  </si>
  <si>
    <t>53234509009</t>
  </si>
  <si>
    <t>2000001260</t>
  </si>
  <si>
    <t xml:space="preserve">CLARET                   </t>
  </si>
  <si>
    <t>52437018000</t>
  </si>
  <si>
    <t>2000001261</t>
  </si>
  <si>
    <t xml:space="preserve">LAKEWOOD                 </t>
  </si>
  <si>
    <t>WASHINGTON MELVYN E SR &amp; ROSAN</t>
  </si>
  <si>
    <t>52610314004</t>
  </si>
  <si>
    <t>2000001262</t>
  </si>
  <si>
    <t xml:space="preserve">WATERBURY                </t>
  </si>
  <si>
    <t>50115208004</t>
  </si>
  <si>
    <t>2000001263</t>
  </si>
  <si>
    <t>17126301007</t>
  </si>
  <si>
    <t>2000001264</t>
  </si>
  <si>
    <t xml:space="preserve">CALLOWAY                 </t>
  </si>
  <si>
    <t>ROSEDALE BAKERSFIELD RETAIL VI</t>
  </si>
  <si>
    <t>45005246004</t>
  </si>
  <si>
    <t>2000001265</t>
  </si>
  <si>
    <t xml:space="preserve">P                        </t>
  </si>
  <si>
    <t>01129012000</t>
  </si>
  <si>
    <t>2000001266</t>
  </si>
  <si>
    <t xml:space="preserve">CORTE LUNA               </t>
  </si>
  <si>
    <t>40928107009</t>
  </si>
  <si>
    <t>2000001268</t>
  </si>
  <si>
    <t>43506111007</t>
  </si>
  <si>
    <t>2000001269</t>
  </si>
  <si>
    <t xml:space="preserve">MONTAGUE                 </t>
  </si>
  <si>
    <t>52807212007</t>
  </si>
  <si>
    <t>2000001271</t>
  </si>
  <si>
    <t xml:space="preserve">MIDNIGHT CREEK           </t>
  </si>
  <si>
    <t>54017505007</t>
  </si>
  <si>
    <t>2000001273</t>
  </si>
  <si>
    <t xml:space="preserve">BROKEN SPUR              </t>
  </si>
  <si>
    <t>54017106002</t>
  </si>
  <si>
    <t>2000001274</t>
  </si>
  <si>
    <t xml:space="preserve">FARINGFORD               </t>
  </si>
  <si>
    <t>52364004000</t>
  </si>
  <si>
    <t>2000001275</t>
  </si>
  <si>
    <t xml:space="preserve">RENTERIA                 </t>
  </si>
  <si>
    <t>53430118009</t>
  </si>
  <si>
    <t>2000001276</t>
  </si>
  <si>
    <t>53430131006</t>
  </si>
  <si>
    <t>2000001278</t>
  </si>
  <si>
    <t xml:space="preserve">DONOSTIA                 </t>
  </si>
  <si>
    <t>53430109003</t>
  </si>
  <si>
    <t>2000001279</t>
  </si>
  <si>
    <t>53430113004</t>
  </si>
  <si>
    <t>2000001280</t>
  </si>
  <si>
    <t>53430130003</t>
  </si>
  <si>
    <t>2000001281</t>
  </si>
  <si>
    <t xml:space="preserve">045   </t>
  </si>
  <si>
    <t xml:space="preserve">CALCUTTA                 </t>
  </si>
  <si>
    <t>17121044006</t>
  </si>
  <si>
    <t>2000001283</t>
  </si>
  <si>
    <t xml:space="preserve">WILSON                   </t>
  </si>
  <si>
    <t>44103128003</t>
  </si>
  <si>
    <t>2000001284</t>
  </si>
  <si>
    <t xml:space="preserve">OAHU                     </t>
  </si>
  <si>
    <t>52727126002</t>
  </si>
  <si>
    <t>2000001285</t>
  </si>
  <si>
    <t xml:space="preserve">GLENBROOK                </t>
  </si>
  <si>
    <t>14610306001</t>
  </si>
  <si>
    <t>2000001286</t>
  </si>
  <si>
    <t xml:space="preserve">MERRIMAC                 </t>
  </si>
  <si>
    <t>ARMENTA LOPEZ JENNIFER A &amp; HER</t>
  </si>
  <si>
    <t>02513025002</t>
  </si>
  <si>
    <t>2000001287</t>
  </si>
  <si>
    <t xml:space="preserve">BERKSHIRE                </t>
  </si>
  <si>
    <t>51633204002</t>
  </si>
  <si>
    <t>2000001288</t>
  </si>
  <si>
    <t>52642214000</t>
  </si>
  <si>
    <t>2000001290</t>
  </si>
  <si>
    <t xml:space="preserve">SPRING VALLEY            </t>
  </si>
  <si>
    <t>36515303004</t>
  </si>
  <si>
    <t>2000001291</t>
  </si>
  <si>
    <t xml:space="preserve">SPRAGUE RIVER            </t>
  </si>
  <si>
    <t>52256308003</t>
  </si>
  <si>
    <t>2000001292</t>
  </si>
  <si>
    <t xml:space="preserve">LA PUENTE                </t>
  </si>
  <si>
    <t>19426310000</t>
  </si>
  <si>
    <t>2000001293</t>
  </si>
  <si>
    <t xml:space="preserve">EBRO                     </t>
  </si>
  <si>
    <t>53508204009</t>
  </si>
  <si>
    <t>2000001297</t>
  </si>
  <si>
    <t xml:space="preserve">CHARMAIN                 </t>
  </si>
  <si>
    <t>37142312003</t>
  </si>
  <si>
    <t>2000001298</t>
  </si>
  <si>
    <t xml:space="preserve">WILFORD                  </t>
  </si>
  <si>
    <t>38123103001</t>
  </si>
  <si>
    <t>2000001299</t>
  </si>
  <si>
    <t xml:space="preserve">BLISS                    </t>
  </si>
  <si>
    <t>13940408009</t>
  </si>
  <si>
    <t>2000001300</t>
  </si>
  <si>
    <t xml:space="preserve">PRINCETON                </t>
  </si>
  <si>
    <t>02115102000</t>
  </si>
  <si>
    <t>2000001301</t>
  </si>
  <si>
    <t>39226205003</t>
  </si>
  <si>
    <t>2000001302</t>
  </si>
  <si>
    <t xml:space="preserve">GUADALUPE                </t>
  </si>
  <si>
    <t>41437315000</t>
  </si>
  <si>
    <t>2000001303</t>
  </si>
  <si>
    <t xml:space="preserve">BERYL                    </t>
  </si>
  <si>
    <t>TORRES JOSUE SALAS &amp; AYON MARI</t>
  </si>
  <si>
    <t>02210317000</t>
  </si>
  <si>
    <t>2000001304</t>
  </si>
  <si>
    <t>41437117002</t>
  </si>
  <si>
    <t>2000001305</t>
  </si>
  <si>
    <t xml:space="preserve">HALF MOON                </t>
  </si>
  <si>
    <t>38425107000</t>
  </si>
  <si>
    <t>2000001306</t>
  </si>
  <si>
    <t xml:space="preserve">RICE                     </t>
  </si>
  <si>
    <t>38317104001</t>
  </si>
  <si>
    <t>2000001307</t>
  </si>
  <si>
    <t>41437226005</t>
  </si>
  <si>
    <t>2000001308</t>
  </si>
  <si>
    <t xml:space="preserve">2ND                      </t>
  </si>
  <si>
    <t>00833408004</t>
  </si>
  <si>
    <t>2000001309</t>
  </si>
  <si>
    <t xml:space="preserve">BENTON                   </t>
  </si>
  <si>
    <t>02322507007</t>
  </si>
  <si>
    <t>2000001310</t>
  </si>
  <si>
    <t>14605112000</t>
  </si>
  <si>
    <t>2000001311</t>
  </si>
  <si>
    <t xml:space="preserve">MORNING BREEZE           </t>
  </si>
  <si>
    <t>52932210000</t>
  </si>
  <si>
    <t>2000001312</t>
  </si>
  <si>
    <t>37127025007</t>
  </si>
  <si>
    <t>2000001314</t>
  </si>
  <si>
    <t xml:space="preserve">CAPE FLATTERY            </t>
  </si>
  <si>
    <t>45142205009</t>
  </si>
  <si>
    <t>2000001315</t>
  </si>
  <si>
    <t xml:space="preserve">CLYBOURN                 </t>
  </si>
  <si>
    <t>17111307001</t>
  </si>
  <si>
    <t>2000001316</t>
  </si>
  <si>
    <t xml:space="preserve">EL PORTAL                </t>
  </si>
  <si>
    <t>33943110000</t>
  </si>
  <si>
    <t>2000001317</t>
  </si>
  <si>
    <t>14651003000</t>
  </si>
  <si>
    <t>2000001318</t>
  </si>
  <si>
    <t>12014027005</t>
  </si>
  <si>
    <t>2000001320</t>
  </si>
  <si>
    <t xml:space="preserve">038   </t>
  </si>
  <si>
    <t xml:space="preserve">VISTA DEL CHRISTO        </t>
  </si>
  <si>
    <t>49751102003</t>
  </si>
  <si>
    <t>2000001321</t>
  </si>
  <si>
    <t xml:space="preserve">TWAIN                    </t>
  </si>
  <si>
    <t>39231145006</t>
  </si>
  <si>
    <t>2000001322</t>
  </si>
  <si>
    <t xml:space="preserve">GILL                     </t>
  </si>
  <si>
    <t>38313102003</t>
  </si>
  <si>
    <t>2000001323</t>
  </si>
  <si>
    <t xml:space="preserve">VISTA DEL RANCHO         </t>
  </si>
  <si>
    <t>49729303007</t>
  </si>
  <si>
    <t>2000001324</t>
  </si>
  <si>
    <t xml:space="preserve">BALBOA                   </t>
  </si>
  <si>
    <t>02512203009</t>
  </si>
  <si>
    <t>2000001325</t>
  </si>
  <si>
    <t>52364007009</t>
  </si>
  <si>
    <t>2000001326</t>
  </si>
  <si>
    <t xml:space="preserve">ICICLE CREEK             </t>
  </si>
  <si>
    <t>45141401008</t>
  </si>
  <si>
    <t>2000001327</t>
  </si>
  <si>
    <t xml:space="preserve">RIDGEMONT                </t>
  </si>
  <si>
    <t>37141301008</t>
  </si>
  <si>
    <t>2000001328</t>
  </si>
  <si>
    <t xml:space="preserve">SUMATRA                  </t>
  </si>
  <si>
    <t>ORONA RUBEN SALINAS JR &amp; SONYA</t>
  </si>
  <si>
    <t>54506114008</t>
  </si>
  <si>
    <t>2000001329</t>
  </si>
  <si>
    <t xml:space="preserve">LANESBOROUGH             </t>
  </si>
  <si>
    <t>49781201004</t>
  </si>
  <si>
    <t>2000001330</t>
  </si>
  <si>
    <t xml:space="preserve">DONNA                    </t>
  </si>
  <si>
    <t>01005213000</t>
  </si>
  <si>
    <t>2000001331</t>
  </si>
  <si>
    <t xml:space="preserve">WIMBLEY                  </t>
  </si>
  <si>
    <t>38908016005</t>
  </si>
  <si>
    <t>2000001332</t>
  </si>
  <si>
    <t xml:space="preserve">BELLFOUNDER              </t>
  </si>
  <si>
    <t>52631205002</t>
  </si>
  <si>
    <t>2000001333</t>
  </si>
  <si>
    <t xml:space="preserve">ADIRONDACK               </t>
  </si>
  <si>
    <t>52721209002</t>
  </si>
  <si>
    <t>2000001334</t>
  </si>
  <si>
    <t>13939402009</t>
  </si>
  <si>
    <t>2000001336</t>
  </si>
  <si>
    <t xml:space="preserve">BROCK                    </t>
  </si>
  <si>
    <t>14626118009</t>
  </si>
  <si>
    <t>2000001337</t>
  </si>
  <si>
    <t xml:space="preserve">EMERALD ISLE             </t>
  </si>
  <si>
    <t>40838102006</t>
  </si>
  <si>
    <t>2000001338</t>
  </si>
  <si>
    <t xml:space="preserve">HOLLYHILL                </t>
  </si>
  <si>
    <t>MORELAND LARRY ALLAN REV LIV T</t>
  </si>
  <si>
    <t>50062004007</t>
  </si>
  <si>
    <t>2000001339</t>
  </si>
  <si>
    <t>12011004009</t>
  </si>
  <si>
    <t>2000001340</t>
  </si>
  <si>
    <t>17346022009</t>
  </si>
  <si>
    <t>2000001341</t>
  </si>
  <si>
    <t xml:space="preserve">EDMONTON                 </t>
  </si>
  <si>
    <t>44121414005</t>
  </si>
  <si>
    <t>2000001342</t>
  </si>
  <si>
    <t xml:space="preserve">JAMAICA                  </t>
  </si>
  <si>
    <t>33911109005</t>
  </si>
  <si>
    <t>2000001343</t>
  </si>
  <si>
    <t xml:space="preserve">N                        </t>
  </si>
  <si>
    <t>00935006003</t>
  </si>
  <si>
    <t>2000001345</t>
  </si>
  <si>
    <t xml:space="preserve">DELBURN                  </t>
  </si>
  <si>
    <t>02351111004</t>
  </si>
  <si>
    <t>2000001346</t>
  </si>
  <si>
    <t xml:space="preserve">WILLOWCREST              </t>
  </si>
  <si>
    <t>49803212007</t>
  </si>
  <si>
    <t>2000001347</t>
  </si>
  <si>
    <t>01431002007</t>
  </si>
  <si>
    <t>2000001349</t>
  </si>
  <si>
    <t>38016204004</t>
  </si>
  <si>
    <t>2000001350</t>
  </si>
  <si>
    <t xml:space="preserve">SPRING CANYON            </t>
  </si>
  <si>
    <t>36515239002</t>
  </si>
  <si>
    <t>2000001352</t>
  </si>
  <si>
    <t xml:space="preserve">16TH                     </t>
  </si>
  <si>
    <t>00409207000</t>
  </si>
  <si>
    <t>2000001353</t>
  </si>
  <si>
    <t xml:space="preserve">PLAQUEMINES              </t>
  </si>
  <si>
    <t>38520106009</t>
  </si>
  <si>
    <t>2000001354</t>
  </si>
  <si>
    <t xml:space="preserve">MEADOW LEAF              </t>
  </si>
  <si>
    <t>51229113002</t>
  </si>
  <si>
    <t>2000001358</t>
  </si>
  <si>
    <t xml:space="preserve">ONEIDA FALLS             </t>
  </si>
  <si>
    <t>52531110002</t>
  </si>
  <si>
    <t>2000001359</t>
  </si>
  <si>
    <t>39031011006</t>
  </si>
  <si>
    <t>2000001360</t>
  </si>
  <si>
    <t xml:space="preserve">CLAUDIA AUTUMN           </t>
  </si>
  <si>
    <t>40845012008</t>
  </si>
  <si>
    <t>2000001362</t>
  </si>
  <si>
    <t xml:space="preserve">OBREGON                  </t>
  </si>
  <si>
    <t>51613201005</t>
  </si>
  <si>
    <t>2000001363</t>
  </si>
  <si>
    <t xml:space="preserve">WELCH                    </t>
  </si>
  <si>
    <t>REZA ERNESTO &amp; SALDIVAR CAROLI</t>
  </si>
  <si>
    <t>51825403004</t>
  </si>
  <si>
    <t>2000001364</t>
  </si>
  <si>
    <t xml:space="preserve">SUTTER                   </t>
  </si>
  <si>
    <t>33941301002</t>
  </si>
  <si>
    <t>2000001365</t>
  </si>
  <si>
    <t>02509113003</t>
  </si>
  <si>
    <t>2000001366</t>
  </si>
  <si>
    <t xml:space="preserve">BRIDGET                  </t>
  </si>
  <si>
    <t>51442108009</t>
  </si>
  <si>
    <t>2000001367</t>
  </si>
  <si>
    <t xml:space="preserve">WYNDHAM                  </t>
  </si>
  <si>
    <t>51409209004</t>
  </si>
  <si>
    <t>2000001368</t>
  </si>
  <si>
    <t xml:space="preserve">HAHN                     </t>
  </si>
  <si>
    <t>44124101005</t>
  </si>
  <si>
    <t>2000001369</t>
  </si>
  <si>
    <t xml:space="preserve">LEE                      </t>
  </si>
  <si>
    <t>02222103000</t>
  </si>
  <si>
    <t>2000001370</t>
  </si>
  <si>
    <t>2000001371</t>
  </si>
  <si>
    <t xml:space="preserve">MARSHALL                 </t>
  </si>
  <si>
    <t>MARTINEZ MARIA MENDOZA REV LIV</t>
  </si>
  <si>
    <t>02314507004</t>
  </si>
  <si>
    <t>2000001372</t>
  </si>
  <si>
    <t xml:space="preserve">AGATE                    </t>
  </si>
  <si>
    <t>02335109003</t>
  </si>
  <si>
    <t>2000001373</t>
  </si>
  <si>
    <t xml:space="preserve">FRIANT                   </t>
  </si>
  <si>
    <t>VIANZON ULYSSES FERNANDO M &amp; E</t>
  </si>
  <si>
    <t>33111112007</t>
  </si>
  <si>
    <t>2000001374</t>
  </si>
  <si>
    <t xml:space="preserve">HARTMAN                  </t>
  </si>
  <si>
    <t>33107204000</t>
  </si>
  <si>
    <t>2000001376</t>
  </si>
  <si>
    <t xml:space="preserve">LITTLEFALLS              </t>
  </si>
  <si>
    <t>45125111000</t>
  </si>
  <si>
    <t>2000001377</t>
  </si>
  <si>
    <t xml:space="preserve">JOHNSON                  </t>
  </si>
  <si>
    <t>44127013002</t>
  </si>
  <si>
    <t>2000001378</t>
  </si>
  <si>
    <t xml:space="preserve">DEBBY                    </t>
  </si>
  <si>
    <t>37213310000</t>
  </si>
  <si>
    <t>2000001379</t>
  </si>
  <si>
    <t>2000001380</t>
  </si>
  <si>
    <t xml:space="preserve">STANCLIFF                </t>
  </si>
  <si>
    <t>41223317001</t>
  </si>
  <si>
    <t>2000001381</t>
  </si>
  <si>
    <t xml:space="preserve">PINE CASTLE              </t>
  </si>
  <si>
    <t>37116206004</t>
  </si>
  <si>
    <t>2000001382</t>
  </si>
  <si>
    <t>51620307000</t>
  </si>
  <si>
    <t>2000001384</t>
  </si>
  <si>
    <t xml:space="preserve">KYNER                    </t>
  </si>
  <si>
    <t>41217212002</t>
  </si>
  <si>
    <t>2000001385</t>
  </si>
  <si>
    <t>01112216006</t>
  </si>
  <si>
    <t>2000001386</t>
  </si>
  <si>
    <t xml:space="preserve">COUNTRY WOOD             </t>
  </si>
  <si>
    <t>37146207004</t>
  </si>
  <si>
    <t>2000001387</t>
  </si>
  <si>
    <t xml:space="preserve">CLARENDON                </t>
  </si>
  <si>
    <t>01914216008</t>
  </si>
  <si>
    <t>2000001388</t>
  </si>
  <si>
    <t>38422106008</t>
  </si>
  <si>
    <t>2000001389</t>
  </si>
  <si>
    <t xml:space="preserve">PARK                     </t>
  </si>
  <si>
    <t>KOTOWSKE FREDERICK H &amp; HELEN L</t>
  </si>
  <si>
    <t>00702205004</t>
  </si>
  <si>
    <t>2000001390</t>
  </si>
  <si>
    <t>2000001396</t>
  </si>
  <si>
    <t xml:space="preserve">ROANOKE                  </t>
  </si>
  <si>
    <t>38318203008</t>
  </si>
  <si>
    <t>2000001397</t>
  </si>
  <si>
    <t>2000001398</t>
  </si>
  <si>
    <t xml:space="preserve">HINDERHILL               </t>
  </si>
  <si>
    <t>50040204007</t>
  </si>
  <si>
    <t>2000001399</t>
  </si>
  <si>
    <t xml:space="preserve">EAGLE VALLEY             </t>
  </si>
  <si>
    <t>51565110008</t>
  </si>
  <si>
    <t>2000001400</t>
  </si>
  <si>
    <t xml:space="preserve">CLEGG                    </t>
  </si>
  <si>
    <t>52324014003</t>
  </si>
  <si>
    <t>2000001401</t>
  </si>
  <si>
    <t xml:space="preserve">AEGEAN                   </t>
  </si>
  <si>
    <t>51747205003</t>
  </si>
  <si>
    <t>2000001402</t>
  </si>
  <si>
    <t xml:space="preserve">GLITTER                  </t>
  </si>
  <si>
    <t>53819120001</t>
  </si>
  <si>
    <t>2000001403</t>
  </si>
  <si>
    <t>2000001404</t>
  </si>
  <si>
    <t xml:space="preserve">SAN EMIDIO               </t>
  </si>
  <si>
    <t>00703320007</t>
  </si>
  <si>
    <t>2000001405</t>
  </si>
  <si>
    <t xml:space="preserve">REAL                     </t>
  </si>
  <si>
    <t>02012029006</t>
  </si>
  <si>
    <t>2000001406</t>
  </si>
  <si>
    <t xml:space="preserve">REVERE BEACH             </t>
  </si>
  <si>
    <t>49230210007</t>
  </si>
  <si>
    <t>2000001407</t>
  </si>
  <si>
    <t xml:space="preserve">BASQUE                   </t>
  </si>
  <si>
    <t>SINGH JAGMOHAN &amp; KAUR KARAMJIT</t>
  </si>
  <si>
    <t>51583103000</t>
  </si>
  <si>
    <t>2000001408</t>
  </si>
  <si>
    <t>00108103007</t>
  </si>
  <si>
    <t>2000001409</t>
  </si>
  <si>
    <t xml:space="preserve">CHERRY HILLS             </t>
  </si>
  <si>
    <t>19405213001</t>
  </si>
  <si>
    <t>2000001411</t>
  </si>
  <si>
    <t xml:space="preserve">STRIDE                   </t>
  </si>
  <si>
    <t>RHEA WILHELMSEN MAUDIE REVOCAB</t>
  </si>
  <si>
    <t>52705204001</t>
  </si>
  <si>
    <t>2000001413</t>
  </si>
  <si>
    <t>01237009002</t>
  </si>
  <si>
    <t>2000001414</t>
  </si>
  <si>
    <t>19401113002</t>
  </si>
  <si>
    <t>2000001416</t>
  </si>
  <si>
    <t>2000001417</t>
  </si>
  <si>
    <t>2000001418</t>
  </si>
  <si>
    <t>2000001419</t>
  </si>
  <si>
    <t>2000001420</t>
  </si>
  <si>
    <t>ALPHA RESTORATION &amp; CONSTRUCTI</t>
  </si>
  <si>
    <t>2000001421</t>
  </si>
  <si>
    <t xml:space="preserve">GLEN OAKS                </t>
  </si>
  <si>
    <t>19447403008</t>
  </si>
  <si>
    <t>2000001422</t>
  </si>
  <si>
    <t>39231128007</t>
  </si>
  <si>
    <t>2000001424</t>
  </si>
  <si>
    <t>MONTALVAN PHILIP A &amp; CHRISTINA</t>
  </si>
  <si>
    <t>44105301004</t>
  </si>
  <si>
    <t>2000001425</t>
  </si>
  <si>
    <t xml:space="preserve">PRESIDENTIAL             </t>
  </si>
  <si>
    <t>52730115008</t>
  </si>
  <si>
    <t>2000001426</t>
  </si>
  <si>
    <t xml:space="preserve">SWEET RIVER              </t>
  </si>
  <si>
    <t>49720116004</t>
  </si>
  <si>
    <t>2000001427</t>
  </si>
  <si>
    <t xml:space="preserve">MCGRAW HILL              </t>
  </si>
  <si>
    <t>38940216001</t>
  </si>
  <si>
    <t>2000001428</t>
  </si>
  <si>
    <t xml:space="preserve">HENARES                  </t>
  </si>
  <si>
    <t>53503104007</t>
  </si>
  <si>
    <t>2000001429</t>
  </si>
  <si>
    <t xml:space="preserve">CANYON CLOVER            </t>
  </si>
  <si>
    <t>49819106000</t>
  </si>
  <si>
    <t>2000001430</t>
  </si>
  <si>
    <t xml:space="preserve">SKY RANCH                </t>
  </si>
  <si>
    <t>43807424000</t>
  </si>
  <si>
    <t>2000001431</t>
  </si>
  <si>
    <t xml:space="preserve">BAYLOR                   </t>
  </si>
  <si>
    <t>02140123003</t>
  </si>
  <si>
    <t>2000001432</t>
  </si>
  <si>
    <t xml:space="preserve">COCHRAN                  </t>
  </si>
  <si>
    <t>33119305005</t>
  </si>
  <si>
    <t>2000001434</t>
  </si>
  <si>
    <t xml:space="preserve">KROLL                    </t>
  </si>
  <si>
    <t>38903008007</t>
  </si>
  <si>
    <t>2000001435</t>
  </si>
  <si>
    <t xml:space="preserve">TOSCANA                  </t>
  </si>
  <si>
    <t>53110209001</t>
  </si>
  <si>
    <t>2000001436</t>
  </si>
  <si>
    <t xml:space="preserve">PORTSMOUTH               </t>
  </si>
  <si>
    <t>38910050008</t>
  </si>
  <si>
    <t>2000001437</t>
  </si>
  <si>
    <t>01032114004</t>
  </si>
  <si>
    <t>2000001439</t>
  </si>
  <si>
    <t xml:space="preserve">18TH                     </t>
  </si>
  <si>
    <t>00412013001</t>
  </si>
  <si>
    <t>2000001440</t>
  </si>
  <si>
    <t>GOLDMAN ENTERPRISES LTD PTNSHP</t>
  </si>
  <si>
    <t>14902016007</t>
  </si>
  <si>
    <t>2000001441</t>
  </si>
  <si>
    <t>02112014009</t>
  </si>
  <si>
    <t>2000001442</t>
  </si>
  <si>
    <t xml:space="preserve">COMMERCE                 </t>
  </si>
  <si>
    <t>33225606003</t>
  </si>
  <si>
    <t>2000001443</t>
  </si>
  <si>
    <t xml:space="preserve">AMBER RIDGE              </t>
  </si>
  <si>
    <t>SANDOVAL TORRES JOSE &amp; SANDOVA</t>
  </si>
  <si>
    <t>53224217002</t>
  </si>
  <si>
    <t>2000001445</t>
  </si>
  <si>
    <t xml:space="preserve">MT VERNON                </t>
  </si>
  <si>
    <t>12901033007</t>
  </si>
  <si>
    <t>2000001446</t>
  </si>
  <si>
    <t xml:space="preserve">090   </t>
  </si>
  <si>
    <t xml:space="preserve">BUENA TIERRA             </t>
  </si>
  <si>
    <t>33928417009</t>
  </si>
  <si>
    <t>RESIDENTIAL SPECIAL INSPECTION. ONE HOUR</t>
  </si>
  <si>
    <t>2000001448</t>
  </si>
  <si>
    <t xml:space="preserve">030   </t>
  </si>
  <si>
    <t xml:space="preserve">CLARION CHANNEL          </t>
  </si>
  <si>
    <t>53835216003</t>
  </si>
  <si>
    <t>2000001449</t>
  </si>
  <si>
    <t xml:space="preserve">RED WHEAT                </t>
  </si>
  <si>
    <t>53216409000</t>
  </si>
  <si>
    <t>2000001451</t>
  </si>
  <si>
    <t xml:space="preserve">ACACIA                   </t>
  </si>
  <si>
    <t>02122020005</t>
  </si>
  <si>
    <t>2000001452</t>
  </si>
  <si>
    <t xml:space="preserve">OSWELL PARK              </t>
  </si>
  <si>
    <t>RODRIGUEZ DAGOBERTO RIOS &amp; MAR</t>
  </si>
  <si>
    <t>14329104006</t>
  </si>
  <si>
    <t>2000001453</t>
  </si>
  <si>
    <t xml:space="preserve">RANCHO VIEJO             </t>
  </si>
  <si>
    <t>49240317004</t>
  </si>
  <si>
    <t>2000001454</t>
  </si>
  <si>
    <t>01525012006</t>
  </si>
  <si>
    <t>2000001455</t>
  </si>
  <si>
    <t xml:space="preserve">CHADBOURN                </t>
  </si>
  <si>
    <t>17117017007</t>
  </si>
  <si>
    <t>2000001457</t>
  </si>
  <si>
    <t>17342016000</t>
  </si>
  <si>
    <t>2000001458</t>
  </si>
  <si>
    <t xml:space="preserve">DAWES POINT              </t>
  </si>
  <si>
    <t>K HOVNANIANS ASPIRE AT UN VILL</t>
  </si>
  <si>
    <t>51826303000</t>
  </si>
  <si>
    <t>2000001459</t>
  </si>
  <si>
    <t xml:space="preserve">SELIGMAN                 </t>
  </si>
  <si>
    <t>38536412004</t>
  </si>
  <si>
    <t>2000001460</t>
  </si>
  <si>
    <t xml:space="preserve">STILLMAN                 </t>
  </si>
  <si>
    <t>02313604009</t>
  </si>
  <si>
    <t>2000001461</t>
  </si>
  <si>
    <t xml:space="preserve">KANOSH COBBLE            </t>
  </si>
  <si>
    <t>53245006007</t>
  </si>
  <si>
    <t>2000001462</t>
  </si>
  <si>
    <t xml:space="preserve">SCENIC RIVER             </t>
  </si>
  <si>
    <t>45218049001</t>
  </si>
  <si>
    <t>2000001463</t>
  </si>
  <si>
    <t>2000001464</t>
  </si>
  <si>
    <t>53245005004</t>
  </si>
  <si>
    <t>2000001467</t>
  </si>
  <si>
    <t>2000001468</t>
  </si>
  <si>
    <t>02144321003</t>
  </si>
  <si>
    <t>2000001469</t>
  </si>
  <si>
    <t xml:space="preserve">MAJORCA                  </t>
  </si>
  <si>
    <t>2000001470</t>
  </si>
  <si>
    <t xml:space="preserve">COSTA DEL SOL            </t>
  </si>
  <si>
    <t>14666115006</t>
  </si>
  <si>
    <t>2000001472</t>
  </si>
  <si>
    <t>2000001473</t>
  </si>
  <si>
    <t>00834303005</t>
  </si>
  <si>
    <t>2000001474</t>
  </si>
  <si>
    <t>2000001478</t>
  </si>
  <si>
    <t xml:space="preserve">BRENTMOOR                </t>
  </si>
  <si>
    <t>2000001479</t>
  </si>
  <si>
    <t>2000001481</t>
  </si>
  <si>
    <t xml:space="preserve">SIERRA RIM               </t>
  </si>
  <si>
    <t>RELIABLE ENERGY MANAGEMENT INC</t>
  </si>
  <si>
    <t>49831104008</t>
  </si>
  <si>
    <t>2000001482</t>
  </si>
  <si>
    <t xml:space="preserve">RODIN                    </t>
  </si>
  <si>
    <t>49547033001</t>
  </si>
  <si>
    <t>2000001483</t>
  </si>
  <si>
    <t>00433206006</t>
  </si>
  <si>
    <t>2000001484</t>
  </si>
  <si>
    <t>2000001485</t>
  </si>
  <si>
    <t xml:space="preserve">MONTCLAIR                </t>
  </si>
  <si>
    <t>02046201007</t>
  </si>
  <si>
    <t>2000001486</t>
  </si>
  <si>
    <t>YOUNG STREET INDUSTRIAL PARTNE</t>
  </si>
  <si>
    <t>54503025004</t>
  </si>
  <si>
    <t>2000001487</t>
  </si>
  <si>
    <t>13907101002</t>
  </si>
  <si>
    <t>2000001488</t>
  </si>
  <si>
    <t>39217103004</t>
  </si>
  <si>
    <t>2000001489</t>
  </si>
  <si>
    <t xml:space="preserve">ANTONINO                 </t>
  </si>
  <si>
    <t>33230206009</t>
  </si>
  <si>
    <t>2000001490</t>
  </si>
  <si>
    <t xml:space="preserve">MARGALO                  </t>
  </si>
  <si>
    <t>37111027006</t>
  </si>
  <si>
    <t>2000001491</t>
  </si>
  <si>
    <t xml:space="preserve">RUNNING BROOK            </t>
  </si>
  <si>
    <t>52623205009</t>
  </si>
  <si>
    <t>2000001492</t>
  </si>
  <si>
    <t>NORIEGA F MICHAEL &amp; KAREN L FM</t>
  </si>
  <si>
    <t>02115109001</t>
  </si>
  <si>
    <t>2000001493</t>
  </si>
  <si>
    <t xml:space="preserve">BOOTHBAY HARBOUR         </t>
  </si>
  <si>
    <t>AIR CARE CONDITIONING &amp; HEATIN</t>
  </si>
  <si>
    <t>49226412006</t>
  </si>
  <si>
    <t>2000001495</t>
  </si>
  <si>
    <t xml:space="preserve">MARTINGALE               </t>
  </si>
  <si>
    <t>52612106003</t>
  </si>
  <si>
    <t>2000001496</t>
  </si>
  <si>
    <t xml:space="preserve">ALMA                     </t>
  </si>
  <si>
    <t>02305018005</t>
  </si>
  <si>
    <t>2000001497</t>
  </si>
  <si>
    <t xml:space="preserve">MANCHESTER               </t>
  </si>
  <si>
    <t>35533214008</t>
  </si>
  <si>
    <t>2000001498</t>
  </si>
  <si>
    <t>5101 MING AVENUE ASSOCIATES LP</t>
  </si>
  <si>
    <t>35501010009</t>
  </si>
  <si>
    <t>2000001499</t>
  </si>
  <si>
    <t>38501347007</t>
  </si>
  <si>
    <t>2000001500</t>
  </si>
  <si>
    <t xml:space="preserve">SIERRA OAK               </t>
  </si>
  <si>
    <t>STREAMLINE ELECTRIC &amp; CONSTRUC</t>
  </si>
  <si>
    <t>51319016002</t>
  </si>
  <si>
    <t>2000001501</t>
  </si>
  <si>
    <t xml:space="preserve">VIA LA MADERA            </t>
  </si>
  <si>
    <t>40923205005</t>
  </si>
  <si>
    <t>2000001502</t>
  </si>
  <si>
    <t>2000001503</t>
  </si>
  <si>
    <t xml:space="preserve">ELM                      </t>
  </si>
  <si>
    <t>00134112008</t>
  </si>
  <si>
    <t>RESIDENTIAL FIRE REPAIR. WORK TO INCLUDE</t>
  </si>
  <si>
    <t>2000001504</t>
  </si>
  <si>
    <t xml:space="preserve">HAMBURG                  </t>
  </si>
  <si>
    <t>39244213008</t>
  </si>
  <si>
    <t>2000001505</t>
  </si>
  <si>
    <t xml:space="preserve">LEAF VALLEY              </t>
  </si>
  <si>
    <t>49836104003</t>
  </si>
  <si>
    <t>2000001506</t>
  </si>
  <si>
    <t xml:space="preserve">GARRICK                  </t>
  </si>
  <si>
    <t>52306202000</t>
  </si>
  <si>
    <t>2000001507</t>
  </si>
  <si>
    <t xml:space="preserve">ST CLOUD                 </t>
  </si>
  <si>
    <t>51236101007</t>
  </si>
  <si>
    <t>2000001508</t>
  </si>
  <si>
    <t xml:space="preserve">LAURIE                   </t>
  </si>
  <si>
    <t>44918523006</t>
  </si>
  <si>
    <t>2000001509</t>
  </si>
  <si>
    <t>ROMANINI MARK &amp; CHEYENNE FAMIL</t>
  </si>
  <si>
    <t>38130001008</t>
  </si>
  <si>
    <t>2000001510</t>
  </si>
  <si>
    <t xml:space="preserve">FRUITVALE                </t>
  </si>
  <si>
    <t>50705006007</t>
  </si>
  <si>
    <t>2000001511</t>
  </si>
  <si>
    <t xml:space="preserve">FAITH                    </t>
  </si>
  <si>
    <t>37238614006</t>
  </si>
  <si>
    <t>2000001512</t>
  </si>
  <si>
    <t>2000001514</t>
  </si>
  <si>
    <t xml:space="preserve">TIMBERLOCH               </t>
  </si>
  <si>
    <t>51311037009</t>
  </si>
  <si>
    <t>2000001515</t>
  </si>
  <si>
    <t>2000001516</t>
  </si>
  <si>
    <t xml:space="preserve">PORTA AL FORTEZZA        </t>
  </si>
  <si>
    <t>49454003007</t>
  </si>
  <si>
    <t>2000001518</t>
  </si>
  <si>
    <t>2000001519</t>
  </si>
  <si>
    <t>38419614008</t>
  </si>
  <si>
    <t>2000001521</t>
  </si>
  <si>
    <t xml:space="preserve">DE COLORES               </t>
  </si>
  <si>
    <t>SWENSON JOAN M REV FAMILY TRUS</t>
  </si>
  <si>
    <t>33926110001</t>
  </si>
  <si>
    <t>2000001522</t>
  </si>
  <si>
    <t>02313625000</t>
  </si>
  <si>
    <t>2000001523</t>
  </si>
  <si>
    <t>2000001524</t>
  </si>
  <si>
    <t xml:space="preserve">AUGUSTA                  </t>
  </si>
  <si>
    <t>01825019008</t>
  </si>
  <si>
    <t>2000001525</t>
  </si>
  <si>
    <t xml:space="preserve">PEPPER TREE              </t>
  </si>
  <si>
    <t>35530405007</t>
  </si>
  <si>
    <t>2000001526</t>
  </si>
  <si>
    <t>2000001529</t>
  </si>
  <si>
    <t>01540005009</t>
  </si>
  <si>
    <t>2000001530</t>
  </si>
  <si>
    <t>2000001532</t>
  </si>
  <si>
    <t xml:space="preserve">RINKER                   </t>
  </si>
  <si>
    <t>02025301003</t>
  </si>
  <si>
    <t>2000001533</t>
  </si>
  <si>
    <t xml:space="preserve">AVIARA                   </t>
  </si>
  <si>
    <t>49467101006</t>
  </si>
  <si>
    <t>2000001534</t>
  </si>
  <si>
    <t xml:space="preserve">EL HOGAR                 </t>
  </si>
  <si>
    <t>BISCHOFF LEONARD H &amp; BARBARA J</t>
  </si>
  <si>
    <t>39405240007</t>
  </si>
  <si>
    <t>2000001535</t>
  </si>
  <si>
    <t xml:space="preserve">CALLE LECHUGA            </t>
  </si>
  <si>
    <t>40928211007</t>
  </si>
  <si>
    <t>2000001536</t>
  </si>
  <si>
    <t xml:space="preserve">MEADE                    </t>
  </si>
  <si>
    <t>38518211005</t>
  </si>
  <si>
    <t>2000001537</t>
  </si>
  <si>
    <t xml:space="preserve">EL RANCHO                </t>
  </si>
  <si>
    <t>01136212004</t>
  </si>
  <si>
    <t>2000001538</t>
  </si>
  <si>
    <t xml:space="preserve">POCOHONTAS               </t>
  </si>
  <si>
    <t>54114203008</t>
  </si>
  <si>
    <t>2000001539</t>
  </si>
  <si>
    <t xml:space="preserve">COBERN                   </t>
  </si>
  <si>
    <t>51475209005</t>
  </si>
  <si>
    <t>2000001540</t>
  </si>
  <si>
    <t xml:space="preserve">BOLD RULER               </t>
  </si>
  <si>
    <t>52603109006</t>
  </si>
  <si>
    <t>2000001541</t>
  </si>
  <si>
    <t>00736103000</t>
  </si>
  <si>
    <t>2000001543</t>
  </si>
  <si>
    <t xml:space="preserve">WOLF RIVER               </t>
  </si>
  <si>
    <t>36822107003</t>
  </si>
  <si>
    <t>2000001544</t>
  </si>
  <si>
    <t xml:space="preserve">BOTANICAL                </t>
  </si>
  <si>
    <t>52430005001</t>
  </si>
  <si>
    <t>2000001545</t>
  </si>
  <si>
    <t>41437321007</t>
  </si>
  <si>
    <t>2000001546</t>
  </si>
  <si>
    <t>41437104004</t>
  </si>
  <si>
    <t>2000001548</t>
  </si>
  <si>
    <t>41437116009</t>
  </si>
  <si>
    <t>2000001549</t>
  </si>
  <si>
    <t>41437220007</t>
  </si>
  <si>
    <t>2000001550</t>
  </si>
  <si>
    <t>00940207004</t>
  </si>
  <si>
    <t>2000001551</t>
  </si>
  <si>
    <t xml:space="preserve">PINE                     </t>
  </si>
  <si>
    <t>MC LAUGHLIN EDMONA LADD FAMILY</t>
  </si>
  <si>
    <t>00810214000</t>
  </si>
  <si>
    <t>2000001552</t>
  </si>
  <si>
    <t xml:space="preserve">CHARTER OAKS             </t>
  </si>
  <si>
    <t>02043106006</t>
  </si>
  <si>
    <t>2000001553</t>
  </si>
  <si>
    <t xml:space="preserve">VALLEY FORGE             </t>
  </si>
  <si>
    <t>52732217007</t>
  </si>
  <si>
    <t>2000001554</t>
  </si>
  <si>
    <t>12412203001</t>
  </si>
  <si>
    <t>2000001555</t>
  </si>
  <si>
    <t>VISALIA ROOFING &amp; CONSTRUCTION</t>
  </si>
  <si>
    <t>37126013009</t>
  </si>
  <si>
    <t>2000001556</t>
  </si>
  <si>
    <t xml:space="preserve">SUTTON                   </t>
  </si>
  <si>
    <t>35536214007</t>
  </si>
  <si>
    <t>2000001557</t>
  </si>
  <si>
    <t>2000001558</t>
  </si>
  <si>
    <t xml:space="preserve">VALENTANO                </t>
  </si>
  <si>
    <t>52809101004</t>
  </si>
  <si>
    <t>2000001559</t>
  </si>
  <si>
    <t xml:space="preserve">U                        </t>
  </si>
  <si>
    <t>01005314000</t>
  </si>
  <si>
    <t>2000001560</t>
  </si>
  <si>
    <t>2000001561</t>
  </si>
  <si>
    <t xml:space="preserve">OHIO                     </t>
  </si>
  <si>
    <t>16906103004</t>
  </si>
  <si>
    <t>2000001562</t>
  </si>
  <si>
    <t xml:space="preserve">REDLANDS                 </t>
  </si>
  <si>
    <t>PAYLESS PLUMBING &amp; ROOTER SPEC</t>
  </si>
  <si>
    <t>38321104002</t>
  </si>
  <si>
    <t>2000001564</t>
  </si>
  <si>
    <t xml:space="preserve">STERLING GROVE           </t>
  </si>
  <si>
    <t>49480204009</t>
  </si>
  <si>
    <t>2000001565</t>
  </si>
  <si>
    <t xml:space="preserve">COBURN RIDGE             </t>
  </si>
  <si>
    <t>53230040001</t>
  </si>
  <si>
    <t>2000001566</t>
  </si>
  <si>
    <t xml:space="preserve">WELLFLEET                </t>
  </si>
  <si>
    <t>53242706007</t>
  </si>
  <si>
    <t>2000001567</t>
  </si>
  <si>
    <t xml:space="preserve">DIGGES                   </t>
  </si>
  <si>
    <t>51626202006</t>
  </si>
  <si>
    <t>2000001568</t>
  </si>
  <si>
    <t xml:space="preserve">MYERS RANCH              </t>
  </si>
  <si>
    <t>39422209007</t>
  </si>
  <si>
    <t>2000001569</t>
  </si>
  <si>
    <t xml:space="preserve">SAN MINIATO              </t>
  </si>
  <si>
    <t>CALO FRANCIS &amp; KATHERINE LIVIN</t>
  </si>
  <si>
    <t>52803101006</t>
  </si>
  <si>
    <t>2000001570</t>
  </si>
  <si>
    <t xml:space="preserve">FAWN                     </t>
  </si>
  <si>
    <t>38919314002</t>
  </si>
  <si>
    <t>2000001571</t>
  </si>
  <si>
    <t xml:space="preserve">JENLEE                   </t>
  </si>
  <si>
    <t>46526102008</t>
  </si>
  <si>
    <t>2000001572</t>
  </si>
  <si>
    <t xml:space="preserve">ASTORIA                  </t>
  </si>
  <si>
    <t>38503223006</t>
  </si>
  <si>
    <t>2000001573</t>
  </si>
  <si>
    <t xml:space="preserve">HARBOROUGH               </t>
  </si>
  <si>
    <t>52371033004</t>
  </si>
  <si>
    <t>2000001574</t>
  </si>
  <si>
    <t xml:space="preserve">FIRE OPAL                </t>
  </si>
  <si>
    <t>CARABAJAL MARY N &amp; GUADALUPE R</t>
  </si>
  <si>
    <t>53808104003</t>
  </si>
  <si>
    <t>2000001575</t>
  </si>
  <si>
    <t xml:space="preserve">VILLA HERMOSA            </t>
  </si>
  <si>
    <t>49735114002</t>
  </si>
  <si>
    <t>2000001577</t>
  </si>
  <si>
    <t>51808007009</t>
  </si>
  <si>
    <t>2000001578</t>
  </si>
  <si>
    <t>02009131000</t>
  </si>
  <si>
    <t>2000001580</t>
  </si>
  <si>
    <t xml:space="preserve">ANACONDA                 </t>
  </si>
  <si>
    <t>53150207001</t>
  </si>
  <si>
    <t>2000001582</t>
  </si>
  <si>
    <t xml:space="preserve">CLIFTON                  </t>
  </si>
  <si>
    <t>01838009007</t>
  </si>
  <si>
    <t>2000001585</t>
  </si>
  <si>
    <t xml:space="preserve">MOROCCO                  </t>
  </si>
  <si>
    <t>14654220002</t>
  </si>
  <si>
    <t>2000001586</t>
  </si>
  <si>
    <t>2000001587</t>
  </si>
  <si>
    <t xml:space="preserve">WENATCHEE                </t>
  </si>
  <si>
    <t>38314103009</t>
  </si>
  <si>
    <t>2000001588</t>
  </si>
  <si>
    <t>01140101006</t>
  </si>
  <si>
    <t>2000001589</t>
  </si>
  <si>
    <t xml:space="preserve">KATYDID                  </t>
  </si>
  <si>
    <t>53131029006</t>
  </si>
  <si>
    <t>2000001590</t>
  </si>
  <si>
    <t>53131025004</t>
  </si>
  <si>
    <t>2000001591</t>
  </si>
  <si>
    <t>53131028003</t>
  </si>
  <si>
    <t>2000001592</t>
  </si>
  <si>
    <t>53131024001</t>
  </si>
  <si>
    <t>2000001593</t>
  </si>
  <si>
    <t>53131026007</t>
  </si>
  <si>
    <t>2000001594</t>
  </si>
  <si>
    <t>53131027000</t>
  </si>
  <si>
    <t>2000001597</t>
  </si>
  <si>
    <t xml:space="preserve">RENEGADE                 </t>
  </si>
  <si>
    <t>38315323004</t>
  </si>
  <si>
    <t>2000001598</t>
  </si>
  <si>
    <t xml:space="preserve">GRACE                    </t>
  </si>
  <si>
    <t>01306003001</t>
  </si>
  <si>
    <t>2000001599</t>
  </si>
  <si>
    <t xml:space="preserve">WORRELL                  </t>
  </si>
  <si>
    <t>39216332009</t>
  </si>
  <si>
    <t>2000001600</t>
  </si>
  <si>
    <t xml:space="preserve">BIRCHHAVEN               </t>
  </si>
  <si>
    <t>11039301000</t>
  </si>
  <si>
    <t>2000001601</t>
  </si>
  <si>
    <t>54017503001</t>
  </si>
  <si>
    <t>2000001602</t>
  </si>
  <si>
    <t xml:space="preserve">DALI                     </t>
  </si>
  <si>
    <t>49549006009</t>
  </si>
  <si>
    <t>2000001603</t>
  </si>
  <si>
    <t>14613305007</t>
  </si>
  <si>
    <t>2000001604</t>
  </si>
  <si>
    <t xml:space="preserve">BRADLEY                  </t>
  </si>
  <si>
    <t>02313403002</t>
  </si>
  <si>
    <t>2000001605</t>
  </si>
  <si>
    <t xml:space="preserve">BROCKBANK                </t>
  </si>
  <si>
    <t>53421107001</t>
  </si>
  <si>
    <t>2000001606</t>
  </si>
  <si>
    <t xml:space="preserve">WARREN RIDGE             </t>
  </si>
  <si>
    <t>BACKYARD AND HOME CONSTRUCTION</t>
  </si>
  <si>
    <t>53225109005</t>
  </si>
  <si>
    <t>2000001607</t>
  </si>
  <si>
    <t xml:space="preserve">BARROWBY                 </t>
  </si>
  <si>
    <t>52353007007</t>
  </si>
  <si>
    <t>2000001608</t>
  </si>
  <si>
    <t xml:space="preserve">DONALDO                  </t>
  </si>
  <si>
    <t>38728020000</t>
  </si>
  <si>
    <t>2000001612</t>
  </si>
  <si>
    <t xml:space="preserve">KENTFIELD                </t>
  </si>
  <si>
    <t>02048113001</t>
  </si>
  <si>
    <t>2000001614</t>
  </si>
  <si>
    <t>51483042009</t>
  </si>
  <si>
    <t>2000001615</t>
  </si>
  <si>
    <t xml:space="preserve">ROBINWOOD                </t>
  </si>
  <si>
    <t>40313102008</t>
  </si>
  <si>
    <t>2000001616</t>
  </si>
  <si>
    <t xml:space="preserve">HORSETAIL CREEK          </t>
  </si>
  <si>
    <t>ROMERO ABEL C &amp; GOMEZ ANA MARI</t>
  </si>
  <si>
    <t>54008103007</t>
  </si>
  <si>
    <t>2000001617</t>
  </si>
  <si>
    <t>49240227006</t>
  </si>
  <si>
    <t>2000001618</t>
  </si>
  <si>
    <t xml:space="preserve">SAGE                     </t>
  </si>
  <si>
    <t>CARPIO FRANCISCO A &amp; ZELAYA BL</t>
  </si>
  <si>
    <t>38409201003</t>
  </si>
  <si>
    <t>2000001619</t>
  </si>
  <si>
    <t>38305202007</t>
  </si>
  <si>
    <t>2000001620</t>
  </si>
  <si>
    <t xml:space="preserve">GAGE                     </t>
  </si>
  <si>
    <t>ESTEVES OLEGARIO &amp; PERALTA JOS</t>
  </si>
  <si>
    <t>01538008003</t>
  </si>
  <si>
    <t>2000001621</t>
  </si>
  <si>
    <t xml:space="preserve">HALEY                    </t>
  </si>
  <si>
    <t>02134249009</t>
  </si>
  <si>
    <t>2000001622</t>
  </si>
  <si>
    <t xml:space="preserve">NOBLE                    </t>
  </si>
  <si>
    <t>38313215008</t>
  </si>
  <si>
    <t>2000001623</t>
  </si>
  <si>
    <t xml:space="preserve">MURFREESBORO             </t>
  </si>
  <si>
    <t>54116106006</t>
  </si>
  <si>
    <t>2000001624</t>
  </si>
  <si>
    <t xml:space="preserve">CROMWELL                 </t>
  </si>
  <si>
    <t>02322506004</t>
  </si>
  <si>
    <t>2000001625</t>
  </si>
  <si>
    <t>54116102004</t>
  </si>
  <si>
    <t>2000001626</t>
  </si>
  <si>
    <t xml:space="preserve">SILVERTON                </t>
  </si>
  <si>
    <t>52204106002</t>
  </si>
  <si>
    <t>2000001627</t>
  </si>
  <si>
    <t>00703215006</t>
  </si>
  <si>
    <t>2000001632</t>
  </si>
  <si>
    <t xml:space="preserve">VIRGINIA                 </t>
  </si>
  <si>
    <t>01918302006</t>
  </si>
  <si>
    <t>2000001634</t>
  </si>
  <si>
    <t xml:space="preserve">SOUTHPORT                </t>
  </si>
  <si>
    <t xml:space="preserve">GLN </t>
  </si>
  <si>
    <t>39312207005</t>
  </si>
  <si>
    <t>2000001635</t>
  </si>
  <si>
    <t>49807202000</t>
  </si>
  <si>
    <t>2000001638</t>
  </si>
  <si>
    <t xml:space="preserve">CAMBRIDGE                </t>
  </si>
  <si>
    <t>14609301004</t>
  </si>
  <si>
    <t>2000001639</t>
  </si>
  <si>
    <t xml:space="preserve">K                        </t>
  </si>
  <si>
    <t>00931109007</t>
  </si>
  <si>
    <t>2000001644</t>
  </si>
  <si>
    <t xml:space="preserve">SPROAT                   </t>
  </si>
  <si>
    <t>38110214002</t>
  </si>
  <si>
    <t>2000001645</t>
  </si>
  <si>
    <t>DOUGHERTY JOSEPH S &amp; CHRISTINE</t>
  </si>
  <si>
    <t>49452115003</t>
  </si>
  <si>
    <t>2000001646</t>
  </si>
  <si>
    <t>HERNANDEZ EDUARDO &amp; LAVIE DE S</t>
  </si>
  <si>
    <t>17118303000</t>
  </si>
  <si>
    <t>2000001652</t>
  </si>
  <si>
    <t>33225649008</t>
  </si>
  <si>
    <t>2000001656</t>
  </si>
  <si>
    <t xml:space="preserve">CAMEO                    </t>
  </si>
  <si>
    <t>02328309007</t>
  </si>
  <si>
    <t>2000001666</t>
  </si>
  <si>
    <t xml:space="preserve">NORTHRUP                 </t>
  </si>
  <si>
    <t>01831015003</t>
  </si>
  <si>
    <t>2000001676</t>
  </si>
  <si>
    <t>00618203008</t>
  </si>
  <si>
    <t>2000001677</t>
  </si>
  <si>
    <t xml:space="preserve">VIA CARISMA              </t>
  </si>
  <si>
    <t>TOWERY RICK EDWARD &amp; KARIN JAN</t>
  </si>
  <si>
    <t>33926125005</t>
  </si>
  <si>
    <t>2000001682</t>
  </si>
  <si>
    <t xml:space="preserve">MURPHY'S                 </t>
  </si>
  <si>
    <t>38005103002</t>
  </si>
  <si>
    <t>2000001688</t>
  </si>
  <si>
    <t xml:space="preserve">PARKERHILL               </t>
  </si>
  <si>
    <t>52347025002</t>
  </si>
  <si>
    <t>2000001692</t>
  </si>
  <si>
    <t xml:space="preserve">ALTON                    </t>
  </si>
  <si>
    <t>53429108008</t>
  </si>
  <si>
    <t>2000001693</t>
  </si>
  <si>
    <t xml:space="preserve">SHERWOOD                 </t>
  </si>
  <si>
    <t>02325123004</t>
  </si>
  <si>
    <t>2000001694</t>
  </si>
  <si>
    <t xml:space="preserve">TANDIL                   </t>
  </si>
  <si>
    <t>53112240006</t>
  </si>
  <si>
    <t>2000001695</t>
  </si>
  <si>
    <t xml:space="preserve">BAYBERRY                 </t>
  </si>
  <si>
    <t>36519301000</t>
  </si>
  <si>
    <t>2000001696</t>
  </si>
  <si>
    <t xml:space="preserve">DARLING POINT            </t>
  </si>
  <si>
    <t>51817508003</t>
  </si>
  <si>
    <t>2000001697</t>
  </si>
  <si>
    <t>2000001699</t>
  </si>
  <si>
    <t xml:space="preserve">SARGENT                  </t>
  </si>
  <si>
    <t>39204306009</t>
  </si>
  <si>
    <t>2000001700</t>
  </si>
  <si>
    <t xml:space="preserve">TILYARD                  </t>
  </si>
  <si>
    <t>39216122006</t>
  </si>
  <si>
    <t>2000001701</t>
  </si>
  <si>
    <t xml:space="preserve">VERDE                    </t>
  </si>
  <si>
    <t>00828306007</t>
  </si>
  <si>
    <t>2000001702</t>
  </si>
  <si>
    <t xml:space="preserve">HAWAII                   </t>
  </si>
  <si>
    <t>52731205009</t>
  </si>
  <si>
    <t>2000001703</t>
  </si>
  <si>
    <t xml:space="preserve">CREST                    </t>
  </si>
  <si>
    <t>38229207005</t>
  </si>
  <si>
    <t>2000001704</t>
  </si>
  <si>
    <t xml:space="preserve">PERSHING                 </t>
  </si>
  <si>
    <t>TRINIDAD LUCIO &amp; AGUILAR NANCY</t>
  </si>
  <si>
    <t>00950115009</t>
  </si>
  <si>
    <t>2000001705</t>
  </si>
  <si>
    <t>99999435</t>
  </si>
  <si>
    <t>2000001706</t>
  </si>
  <si>
    <t>99999418</t>
  </si>
  <si>
    <t>2000001707</t>
  </si>
  <si>
    <t>99999426</t>
  </si>
  <si>
    <t>2000001708</t>
  </si>
  <si>
    <t>99999439</t>
  </si>
  <si>
    <t>2000001709</t>
  </si>
  <si>
    <t>99999419</t>
  </si>
  <si>
    <t>2000001710</t>
  </si>
  <si>
    <t>99999437</t>
  </si>
  <si>
    <t>2000001711</t>
  </si>
  <si>
    <t>MARTINEZ HERMELINDO &amp; GRACIELA</t>
  </si>
  <si>
    <t>01541016004</t>
  </si>
  <si>
    <t>2000001714</t>
  </si>
  <si>
    <t xml:space="preserve">HOOPER                   </t>
  </si>
  <si>
    <t>50606204001</t>
  </si>
  <si>
    <t>2000001715</t>
  </si>
  <si>
    <t>2000001716</t>
  </si>
  <si>
    <t xml:space="preserve">OREGON                   </t>
  </si>
  <si>
    <t>01513010005</t>
  </si>
  <si>
    <t>2000001717</t>
  </si>
  <si>
    <t xml:space="preserve">DELWOOD                  </t>
  </si>
  <si>
    <t>41314212000</t>
  </si>
  <si>
    <t>2000001719</t>
  </si>
  <si>
    <t xml:space="preserve">HARROGATE                </t>
  </si>
  <si>
    <t>38114222007</t>
  </si>
  <si>
    <t>2000001721</t>
  </si>
  <si>
    <t xml:space="preserve">CORNELL                  </t>
  </si>
  <si>
    <t>02135229004</t>
  </si>
  <si>
    <t>2000001723</t>
  </si>
  <si>
    <t xml:space="preserve">10TH                     </t>
  </si>
  <si>
    <t>2000001724</t>
  </si>
  <si>
    <t xml:space="preserve">DELSIERRA                </t>
  </si>
  <si>
    <t>49647010001</t>
  </si>
  <si>
    <t>2000001725</t>
  </si>
  <si>
    <t xml:space="preserve">DORIAN                   </t>
  </si>
  <si>
    <t>02205016002</t>
  </si>
  <si>
    <t>2000001726</t>
  </si>
  <si>
    <t xml:space="preserve">A                        </t>
  </si>
  <si>
    <t>00327204006</t>
  </si>
  <si>
    <t>2000001727</t>
  </si>
  <si>
    <t xml:space="preserve">TRETORN                  </t>
  </si>
  <si>
    <t>40407111004</t>
  </si>
  <si>
    <t>2000001728</t>
  </si>
  <si>
    <t xml:space="preserve">LAWRENCE                 </t>
  </si>
  <si>
    <t>38404022005</t>
  </si>
  <si>
    <t>2000001729</t>
  </si>
  <si>
    <t xml:space="preserve">SIAM                     </t>
  </si>
  <si>
    <t>MONTANIO ANGELL REVOCABLE LIVI</t>
  </si>
  <si>
    <t>17123011006</t>
  </si>
  <si>
    <t>2000001748</t>
  </si>
  <si>
    <t xml:space="preserve">SAN VICENTE              </t>
  </si>
  <si>
    <t>17111301003</t>
  </si>
  <si>
    <t>2000001750</t>
  </si>
  <si>
    <t xml:space="preserve">DRACENA                  </t>
  </si>
  <si>
    <t>00729219004</t>
  </si>
  <si>
    <t>2000001753</t>
  </si>
  <si>
    <t xml:space="preserve">AURORA VALLEY            </t>
  </si>
  <si>
    <t>52824324008</t>
  </si>
  <si>
    <t>2000001754</t>
  </si>
  <si>
    <t>00719420001</t>
  </si>
  <si>
    <t>2000001755</t>
  </si>
  <si>
    <t xml:space="preserve">CEDAR                    </t>
  </si>
  <si>
    <t>00122111000</t>
  </si>
  <si>
    <t>2000001757</t>
  </si>
  <si>
    <t xml:space="preserve">THURBER                  </t>
  </si>
  <si>
    <t>HAWLEY'S AIR CONDITIONING &amp; HE</t>
  </si>
  <si>
    <t>39212115004</t>
  </si>
  <si>
    <t>2000001758</t>
  </si>
  <si>
    <t>02138121002</t>
  </si>
  <si>
    <t>2000001759</t>
  </si>
  <si>
    <t>33928413007</t>
  </si>
  <si>
    <t>2000001760</t>
  </si>
  <si>
    <t xml:space="preserve">TABOR                    </t>
  </si>
  <si>
    <t>40949203005</t>
  </si>
  <si>
    <t>2000001761</t>
  </si>
  <si>
    <t>00134205005</t>
  </si>
  <si>
    <t>2000001763</t>
  </si>
  <si>
    <t xml:space="preserve">SUNNINGHILL              </t>
  </si>
  <si>
    <t>53428203007</t>
  </si>
  <si>
    <t>2000001765</t>
  </si>
  <si>
    <t xml:space="preserve">SPRING OAK               </t>
  </si>
  <si>
    <t>51213108001</t>
  </si>
  <si>
    <t>2000001766</t>
  </si>
  <si>
    <t>CRABTREE DON E &amp; KATHLEEN A FA</t>
  </si>
  <si>
    <t>02144103007</t>
  </si>
  <si>
    <t>2000001767</t>
  </si>
  <si>
    <t xml:space="preserve">MARK TWAIN               </t>
  </si>
  <si>
    <t>44916305004</t>
  </si>
  <si>
    <t>2000001768</t>
  </si>
  <si>
    <t xml:space="preserve">EYE                      </t>
  </si>
  <si>
    <t>01028011007</t>
  </si>
  <si>
    <t>2000001769</t>
  </si>
  <si>
    <t xml:space="preserve">LIGGETT                  </t>
  </si>
  <si>
    <t>13932204000</t>
  </si>
  <si>
    <t>2000001770</t>
  </si>
  <si>
    <t>51608207009</t>
  </si>
  <si>
    <t>2000001771</t>
  </si>
  <si>
    <t xml:space="preserve">FOXGLOVE                 </t>
  </si>
  <si>
    <t>40536106001</t>
  </si>
  <si>
    <t>2000001772</t>
  </si>
  <si>
    <t xml:space="preserve">LANTADOS                 </t>
  </si>
  <si>
    <t>17126108004</t>
  </si>
  <si>
    <t>2000001773</t>
  </si>
  <si>
    <t xml:space="preserve">FINCH                    </t>
  </si>
  <si>
    <t>51604212001</t>
  </si>
  <si>
    <t>2000001774</t>
  </si>
  <si>
    <t>02515111004</t>
  </si>
  <si>
    <t>2000001775</t>
  </si>
  <si>
    <t xml:space="preserve">HASTI-ACRES              </t>
  </si>
  <si>
    <t>LUNA FABIAN RAFAEL &amp; TAPIA ANA</t>
  </si>
  <si>
    <t>44014217003</t>
  </si>
  <si>
    <t>2000001776</t>
  </si>
  <si>
    <t xml:space="preserve">ELYSIUM                  </t>
  </si>
  <si>
    <t>37213304003</t>
  </si>
  <si>
    <t>2000001777</t>
  </si>
  <si>
    <t>FIERRO SAUL MANZO &amp; MARTINEZ R</t>
  </si>
  <si>
    <t>37238610004</t>
  </si>
  <si>
    <t>2000001778</t>
  </si>
  <si>
    <t>51604214007</t>
  </si>
  <si>
    <t>2000001779</t>
  </si>
  <si>
    <t xml:space="preserve">DOBRUSKY                 </t>
  </si>
  <si>
    <t>01107206003</t>
  </si>
  <si>
    <t>2000001780</t>
  </si>
  <si>
    <t xml:space="preserve">RUTLAND                  </t>
  </si>
  <si>
    <t>51814108006</t>
  </si>
  <si>
    <t>2000001781</t>
  </si>
  <si>
    <t xml:space="preserve">CORREGIDORA              </t>
  </si>
  <si>
    <t>HERNANDEZ MARTINEZ RAUL &amp; HERR</t>
  </si>
  <si>
    <t>41430424002</t>
  </si>
  <si>
    <t>2000001782</t>
  </si>
  <si>
    <t xml:space="preserve">ARBOR FOREST             </t>
  </si>
  <si>
    <t>51534213004</t>
  </si>
  <si>
    <t>2000001783</t>
  </si>
  <si>
    <t xml:space="preserve">6TH                      </t>
  </si>
  <si>
    <t>00940102002</t>
  </si>
  <si>
    <t>2000001784</t>
  </si>
  <si>
    <t xml:space="preserve">OLIVIA                   </t>
  </si>
  <si>
    <t>17119001006</t>
  </si>
  <si>
    <t>2000001785</t>
  </si>
  <si>
    <t>14329102000</t>
  </si>
  <si>
    <t>2000001786</t>
  </si>
  <si>
    <t xml:space="preserve">REAM                     </t>
  </si>
  <si>
    <t>41305119008</t>
  </si>
  <si>
    <t>2000001787</t>
  </si>
  <si>
    <t xml:space="preserve">CUSTER                   </t>
  </si>
  <si>
    <t>02324405000</t>
  </si>
  <si>
    <t>2000001788</t>
  </si>
  <si>
    <t>01519006002</t>
  </si>
  <si>
    <t>2000001789</t>
  </si>
  <si>
    <t>2000001790</t>
  </si>
  <si>
    <t>41305217009</t>
  </si>
  <si>
    <t>2000001791</t>
  </si>
  <si>
    <t xml:space="preserve">PARK VIEW                </t>
  </si>
  <si>
    <t>39231122009</t>
  </si>
  <si>
    <t>2000001792</t>
  </si>
  <si>
    <t>2000001793</t>
  </si>
  <si>
    <t xml:space="preserve">NICHOLAS                 </t>
  </si>
  <si>
    <t>37240208006</t>
  </si>
  <si>
    <t>2000001794</t>
  </si>
  <si>
    <t>JACOBO HUMBERTO &amp; GALVAN ELISA</t>
  </si>
  <si>
    <t>02515304008</t>
  </si>
  <si>
    <t>2000001795</t>
  </si>
  <si>
    <t xml:space="preserve">MURDOCK                  </t>
  </si>
  <si>
    <t>01812305000</t>
  </si>
  <si>
    <t>2000001796</t>
  </si>
  <si>
    <t>00939120002</t>
  </si>
  <si>
    <t>2000001797</t>
  </si>
  <si>
    <t>40536110002</t>
  </si>
  <si>
    <t>2000001798</t>
  </si>
  <si>
    <t>01018005001</t>
  </si>
  <si>
    <t>2000001799</t>
  </si>
  <si>
    <t>2000001800</t>
  </si>
  <si>
    <t>2000001801</t>
  </si>
  <si>
    <t xml:space="preserve">CELESTINE                </t>
  </si>
  <si>
    <t>KNIGHT'S PUMPING &amp; PORTABLE SE</t>
  </si>
  <si>
    <t>52447301000</t>
  </si>
  <si>
    <t>2000001802</t>
  </si>
  <si>
    <t xml:space="preserve">SANTA CLARA              </t>
  </si>
  <si>
    <t>53430135008</t>
  </si>
  <si>
    <t>2000001803</t>
  </si>
  <si>
    <t>52448402003</t>
  </si>
  <si>
    <t>2000001813</t>
  </si>
  <si>
    <t xml:space="preserve">CORVEDALE                </t>
  </si>
  <si>
    <t>52365024001</t>
  </si>
  <si>
    <t>2000001831</t>
  </si>
  <si>
    <t xml:space="preserve">SAINT CROIX              </t>
  </si>
  <si>
    <t>49931205005</t>
  </si>
  <si>
    <t>2000001832</t>
  </si>
  <si>
    <t xml:space="preserve">VANCOUVER                </t>
  </si>
  <si>
    <t>LAMB GREGORY &amp; DEBRA REVOCABLE</t>
  </si>
  <si>
    <t>38504201005</t>
  </si>
  <si>
    <t>2000001833</t>
  </si>
  <si>
    <t xml:space="preserve">CEDAR CANYON             </t>
  </si>
  <si>
    <t>14635216006</t>
  </si>
  <si>
    <t>2000001834</t>
  </si>
  <si>
    <t>00423205004</t>
  </si>
  <si>
    <t>2000001836</t>
  </si>
  <si>
    <t>110402</t>
  </si>
  <si>
    <t>2000001837</t>
  </si>
  <si>
    <t xml:space="preserve">CALABRIA                 </t>
  </si>
  <si>
    <t>33255106005</t>
  </si>
  <si>
    <t>2000001838</t>
  </si>
  <si>
    <t xml:space="preserve">AMHERST FOREST           </t>
  </si>
  <si>
    <t>SILVA EUSEBIO &amp; TERESA SANCHEZ</t>
  </si>
  <si>
    <t>51541307004</t>
  </si>
  <si>
    <t>2000001839</t>
  </si>
  <si>
    <t xml:space="preserve">BOSWELLIA                </t>
  </si>
  <si>
    <t>51322121001</t>
  </si>
  <si>
    <t>2000001840</t>
  </si>
  <si>
    <t xml:space="preserve">WILLOWGLEN               </t>
  </si>
  <si>
    <t>38919214005</t>
  </si>
  <si>
    <t>2000001841</t>
  </si>
  <si>
    <t xml:space="preserve">066   </t>
  </si>
  <si>
    <t>00834208003</t>
  </si>
  <si>
    <t>2000001842</t>
  </si>
  <si>
    <t xml:space="preserve">SALFORD                  </t>
  </si>
  <si>
    <t>HORTON GERALD B &amp; FLORES CATHE</t>
  </si>
  <si>
    <t>51815138006</t>
  </si>
  <si>
    <t>2000001843</t>
  </si>
  <si>
    <t xml:space="preserve">CLEARWATER CREEK         </t>
  </si>
  <si>
    <t>54008124008</t>
  </si>
  <si>
    <t>2000001844</t>
  </si>
  <si>
    <t xml:space="preserve">SOLTIERRA                </t>
  </si>
  <si>
    <t>39409401000</t>
  </si>
  <si>
    <t>2000001845</t>
  </si>
  <si>
    <t xml:space="preserve">CAROLINE                 </t>
  </si>
  <si>
    <t>41208011009</t>
  </si>
  <si>
    <t>2000001846</t>
  </si>
  <si>
    <t xml:space="preserve">GLEESON                  </t>
  </si>
  <si>
    <t>39227213009</t>
  </si>
  <si>
    <t>2000001848</t>
  </si>
  <si>
    <t xml:space="preserve">JEWETT                   </t>
  </si>
  <si>
    <t>MENDOZA ISMAEL ROJAS &amp; MARIA V</t>
  </si>
  <si>
    <t>12013010002</t>
  </si>
  <si>
    <t>2000001849</t>
  </si>
  <si>
    <t xml:space="preserve">LAMAR                    </t>
  </si>
  <si>
    <t>DI GIORGIO GINO J &amp; JEAN REV L</t>
  </si>
  <si>
    <t>35506120000</t>
  </si>
  <si>
    <t>2000001851</t>
  </si>
  <si>
    <t>RUDY TAFOYA &amp; DAVID DUNCAN FAM</t>
  </si>
  <si>
    <t>50040202001</t>
  </si>
  <si>
    <t>2000001852</t>
  </si>
  <si>
    <t>53245007000</t>
  </si>
  <si>
    <t>2000001853</t>
  </si>
  <si>
    <t xml:space="preserve">WATERFORD                </t>
  </si>
  <si>
    <t>53429123001</t>
  </si>
  <si>
    <t>2000001854</t>
  </si>
  <si>
    <t>2000001855</t>
  </si>
  <si>
    <t>53429112009</t>
  </si>
  <si>
    <t>2000001856</t>
  </si>
  <si>
    <t>53429128006</t>
  </si>
  <si>
    <t>2000001857</t>
  </si>
  <si>
    <t xml:space="preserve">PHEASANT                 </t>
  </si>
  <si>
    <t>50205201001</t>
  </si>
  <si>
    <t>2000001859</t>
  </si>
  <si>
    <t xml:space="preserve">PEACH TREE               </t>
  </si>
  <si>
    <t>00136114000</t>
  </si>
  <si>
    <t>2000001860</t>
  </si>
  <si>
    <t xml:space="preserve">STEEPLECHASE             </t>
  </si>
  <si>
    <t>52611203008</t>
  </si>
  <si>
    <t>2000001861</t>
  </si>
  <si>
    <t xml:space="preserve">ABBOTT                   </t>
  </si>
  <si>
    <t>STEPHENS MARK AARON &amp; CHERYL R</t>
  </si>
  <si>
    <t>45120309004</t>
  </si>
  <si>
    <t>2000001862</t>
  </si>
  <si>
    <t xml:space="preserve">GIOVANETTI               </t>
  </si>
  <si>
    <t>51448209007</t>
  </si>
  <si>
    <t>2000001863</t>
  </si>
  <si>
    <t>2000001864</t>
  </si>
  <si>
    <t>2000001865</t>
  </si>
  <si>
    <t>2000001866</t>
  </si>
  <si>
    <t>2000001867</t>
  </si>
  <si>
    <t xml:space="preserve">WESTBLUFF                </t>
  </si>
  <si>
    <t>11914002002</t>
  </si>
  <si>
    <t>2000001868</t>
  </si>
  <si>
    <t xml:space="preserve">HIGHLAND KNOLLS          </t>
  </si>
  <si>
    <t>43406302008</t>
  </si>
  <si>
    <t>2000001870</t>
  </si>
  <si>
    <t>53245004001</t>
  </si>
  <si>
    <t>2000001872</t>
  </si>
  <si>
    <t>53245008003</t>
  </si>
  <si>
    <t>2000001875</t>
  </si>
  <si>
    <t>00950210001</t>
  </si>
  <si>
    <t>2000001877</t>
  </si>
  <si>
    <t xml:space="preserve">TELEGRAPH                </t>
  </si>
  <si>
    <t>02127002008</t>
  </si>
  <si>
    <t>2000001878</t>
  </si>
  <si>
    <t xml:space="preserve">PACIFIC                  </t>
  </si>
  <si>
    <t>01240020001</t>
  </si>
  <si>
    <t>2000001879</t>
  </si>
  <si>
    <t>2000001880</t>
  </si>
  <si>
    <t>02222106009</t>
  </si>
  <si>
    <t>2000001882</t>
  </si>
  <si>
    <t xml:space="preserve">ANDERSON                 </t>
  </si>
  <si>
    <t>17209118001</t>
  </si>
  <si>
    <t>2000001883</t>
  </si>
  <si>
    <t xml:space="preserve">FENNEL                   </t>
  </si>
  <si>
    <t>38419101005</t>
  </si>
  <si>
    <t>2000001884</t>
  </si>
  <si>
    <t xml:space="preserve">WALTON                   </t>
  </si>
  <si>
    <t>37236303007</t>
  </si>
  <si>
    <t>2000001885</t>
  </si>
  <si>
    <t xml:space="preserve">CLYDE                    </t>
  </si>
  <si>
    <t>01839027002</t>
  </si>
  <si>
    <t>2000001886</t>
  </si>
  <si>
    <t xml:space="preserve">BLACKJACK OAK            </t>
  </si>
  <si>
    <t>51304111000</t>
  </si>
  <si>
    <t>2000001887</t>
  </si>
  <si>
    <t>01031119006</t>
  </si>
  <si>
    <t>2000001889</t>
  </si>
  <si>
    <t xml:space="preserve">CULIACAN                 </t>
  </si>
  <si>
    <t>52220315008</t>
  </si>
  <si>
    <t>2000001890</t>
  </si>
  <si>
    <t xml:space="preserve">SAINT HELENS             </t>
  </si>
  <si>
    <t>40532101004</t>
  </si>
  <si>
    <t>2000001891</t>
  </si>
  <si>
    <t xml:space="preserve">TRAFALGAR SQUARE         </t>
  </si>
  <si>
    <t>52829206004</t>
  </si>
  <si>
    <t>2000001892</t>
  </si>
  <si>
    <t>44132059000</t>
  </si>
  <si>
    <t>2000001893</t>
  </si>
  <si>
    <t xml:space="preserve">SLICKROCK                </t>
  </si>
  <si>
    <t>49858208006</t>
  </si>
  <si>
    <t>2000001895</t>
  </si>
  <si>
    <t>CALDERON HUMBERTO H &amp; BETTY JE</t>
  </si>
  <si>
    <t>53219103000</t>
  </si>
  <si>
    <t>2000001896</t>
  </si>
  <si>
    <t xml:space="preserve">RIVER GLEN               </t>
  </si>
  <si>
    <t>50720106007</t>
  </si>
  <si>
    <t>2000001898</t>
  </si>
  <si>
    <t>17101060004</t>
  </si>
  <si>
    <t>2000001899</t>
  </si>
  <si>
    <t xml:space="preserve">5TH                      </t>
  </si>
  <si>
    <t>13927004002</t>
  </si>
  <si>
    <t>2000001900</t>
  </si>
  <si>
    <t xml:space="preserve">RIVER                    </t>
  </si>
  <si>
    <t>02132027005</t>
  </si>
  <si>
    <t>2000001901</t>
  </si>
  <si>
    <t xml:space="preserve">CHEYENNE                 </t>
  </si>
  <si>
    <t>52633106004</t>
  </si>
  <si>
    <t>2000001902</t>
  </si>
  <si>
    <t>ELECT. PANEL INSPECTION/REPAIRS - UNIT C</t>
  </si>
  <si>
    <t>2000001903</t>
  </si>
  <si>
    <t xml:space="preserve">PENTICTON                </t>
  </si>
  <si>
    <t>45137120001</t>
  </si>
  <si>
    <t>2000001904</t>
  </si>
  <si>
    <t>00304005008</t>
  </si>
  <si>
    <t>2000001905</t>
  </si>
  <si>
    <t>01839009000</t>
  </si>
  <si>
    <t>2000001907</t>
  </si>
  <si>
    <t xml:space="preserve">BERGER                   </t>
  </si>
  <si>
    <t>02108216008</t>
  </si>
  <si>
    <t>2000001908</t>
  </si>
  <si>
    <t>2000001909</t>
  </si>
  <si>
    <t xml:space="preserve">MANIHIKI                 </t>
  </si>
  <si>
    <t>54511231008</t>
  </si>
  <si>
    <t>2000001910</t>
  </si>
  <si>
    <t xml:space="preserve">BRUNSWICK                </t>
  </si>
  <si>
    <t>17111412002</t>
  </si>
  <si>
    <t>2000001911</t>
  </si>
  <si>
    <t xml:space="preserve">EISSLER                  </t>
  </si>
  <si>
    <t>14665205001</t>
  </si>
  <si>
    <t>2000001912</t>
  </si>
  <si>
    <t xml:space="preserve">ALDERPOINTE              </t>
  </si>
  <si>
    <t>49809411006</t>
  </si>
  <si>
    <t>2000001913</t>
  </si>
  <si>
    <t xml:space="preserve">OLEN ARNOLD              </t>
  </si>
  <si>
    <t>51648110006</t>
  </si>
  <si>
    <t>2000001914</t>
  </si>
  <si>
    <t xml:space="preserve">QUIET PASTURE            </t>
  </si>
  <si>
    <t>52827104005</t>
  </si>
  <si>
    <t>2000001915</t>
  </si>
  <si>
    <t xml:space="preserve">GOLDEN STATE             </t>
  </si>
  <si>
    <t>BARTENSTEIN GERALDINE A REV TR</t>
  </si>
  <si>
    <t>00219201007</t>
  </si>
  <si>
    <t>2000001916</t>
  </si>
  <si>
    <t xml:space="preserve">041   </t>
  </si>
  <si>
    <t xml:space="preserve">CRYSTAL SPRINGS          </t>
  </si>
  <si>
    <t>KERN RIVER HEARTH AND HOME INC</t>
  </si>
  <si>
    <t>49906613004</t>
  </si>
  <si>
    <t>INSTALL FOUNDATION UNDER EXISTING MOBILE</t>
  </si>
  <si>
    <t>2000001917</t>
  </si>
  <si>
    <t xml:space="preserve">ROLLINGBAY               </t>
  </si>
  <si>
    <t>45146103008</t>
  </si>
  <si>
    <t>2000001918</t>
  </si>
  <si>
    <t xml:space="preserve">CLARO DE LUNA            </t>
  </si>
  <si>
    <t>2000001919</t>
  </si>
  <si>
    <t xml:space="preserve">PIACENZA                 </t>
  </si>
  <si>
    <t>33262406006</t>
  </si>
  <si>
    <t>2000001922</t>
  </si>
  <si>
    <t>01020020009</t>
  </si>
  <si>
    <t>2000001923</t>
  </si>
  <si>
    <t>44014329005</t>
  </si>
  <si>
    <t>2000001925</t>
  </si>
  <si>
    <t xml:space="preserve">NICKAM                   </t>
  </si>
  <si>
    <t>MOORE CHRISTOPHER B &amp; MC CREAR</t>
  </si>
  <si>
    <t>39223250004</t>
  </si>
  <si>
    <t>2000001927</t>
  </si>
  <si>
    <t>2000001929</t>
  </si>
  <si>
    <t xml:space="preserve">CAPE COD                 </t>
  </si>
  <si>
    <t>RUEH STACI VANCHAI &amp; THOEUN TO</t>
  </si>
  <si>
    <t>53235509002</t>
  </si>
  <si>
    <t>2000001930</t>
  </si>
  <si>
    <t>53823203000</t>
  </si>
  <si>
    <t>2000001932</t>
  </si>
  <si>
    <t>49404051001</t>
  </si>
  <si>
    <t>2000001938</t>
  </si>
  <si>
    <t xml:space="preserve">BARRINGTON               </t>
  </si>
  <si>
    <t>38135003009</t>
  </si>
  <si>
    <t>2000001939</t>
  </si>
  <si>
    <t>41217223004</t>
  </si>
  <si>
    <t>2000001940</t>
  </si>
  <si>
    <t xml:space="preserve">WINDERMERE               </t>
  </si>
  <si>
    <t>52433005000</t>
  </si>
  <si>
    <t>2000001941</t>
  </si>
  <si>
    <t>02335301003</t>
  </si>
  <si>
    <t>2000001942</t>
  </si>
  <si>
    <t>50720101002</t>
  </si>
  <si>
    <t>2000001944</t>
  </si>
  <si>
    <t xml:space="preserve">SUN VALLEY               </t>
  </si>
  <si>
    <t>49941028007</t>
  </si>
  <si>
    <t>2000001945</t>
  </si>
  <si>
    <t>51486133009</t>
  </si>
  <si>
    <t>2000001949</t>
  </si>
  <si>
    <t>00807115008</t>
  </si>
  <si>
    <t>2000001951</t>
  </si>
  <si>
    <t xml:space="preserve">AKERS                    </t>
  </si>
  <si>
    <t>37106104002</t>
  </si>
  <si>
    <t>2000001952</t>
  </si>
  <si>
    <t>2000001953</t>
  </si>
  <si>
    <t xml:space="preserve">CHASTAIN                 </t>
  </si>
  <si>
    <t>RUIZ FRANCISCO S &amp; ARACELI J D</t>
  </si>
  <si>
    <t>37218209006</t>
  </si>
  <si>
    <t>2000001954</t>
  </si>
  <si>
    <t xml:space="preserve">GREEN GARDEN             </t>
  </si>
  <si>
    <t>49924321008</t>
  </si>
  <si>
    <t>2000001956</t>
  </si>
  <si>
    <t>17117042009</t>
  </si>
  <si>
    <t>2000001957</t>
  </si>
  <si>
    <t xml:space="preserve">VASSAR                   </t>
  </si>
  <si>
    <t>38305123001</t>
  </si>
  <si>
    <t>2000001958</t>
  </si>
  <si>
    <t xml:space="preserve">COLGATE                  </t>
  </si>
  <si>
    <t>38325212004</t>
  </si>
  <si>
    <t>2000001960</t>
  </si>
  <si>
    <t xml:space="preserve">DUCCIO                   </t>
  </si>
  <si>
    <t>38627201009</t>
  </si>
  <si>
    <t>2000001961</t>
  </si>
  <si>
    <t xml:space="preserve">FITZGERALD               </t>
  </si>
  <si>
    <t>39435003003</t>
  </si>
  <si>
    <t>2000001962</t>
  </si>
  <si>
    <t xml:space="preserve">TIMELESS ROSE            </t>
  </si>
  <si>
    <t>39334108005</t>
  </si>
  <si>
    <t>2000001963</t>
  </si>
  <si>
    <t xml:space="preserve">OLIVE GROVE              </t>
  </si>
  <si>
    <t>45150112005</t>
  </si>
  <si>
    <t>2000001964</t>
  </si>
  <si>
    <t xml:space="preserve">CROWBOROUGH              </t>
  </si>
  <si>
    <t>FRANK ROBERT &amp; RENEE FAMILY TR</t>
  </si>
  <si>
    <t>39326018004</t>
  </si>
  <si>
    <t>2000001965</t>
  </si>
  <si>
    <t>50704001009</t>
  </si>
  <si>
    <t>2000001966</t>
  </si>
  <si>
    <t xml:space="preserve">DUXBURY                  </t>
  </si>
  <si>
    <t>40948025002</t>
  </si>
  <si>
    <t>2000001968</t>
  </si>
  <si>
    <t xml:space="preserve">TRANSPARENT              </t>
  </si>
  <si>
    <t>53816334007</t>
  </si>
  <si>
    <t>2000001970</t>
  </si>
  <si>
    <t>01535016007</t>
  </si>
  <si>
    <t>2000001971</t>
  </si>
  <si>
    <t xml:space="preserve">CERES                    </t>
  </si>
  <si>
    <t>53139318009</t>
  </si>
  <si>
    <t>2000001973</t>
  </si>
  <si>
    <t xml:space="preserve">RAINIER                  </t>
  </si>
  <si>
    <t>PUETT KEITH &amp; LAURA FAMILY TRU</t>
  </si>
  <si>
    <t>45124206000</t>
  </si>
  <si>
    <t>2000001974</t>
  </si>
  <si>
    <t xml:space="preserve">EL VERANO                </t>
  </si>
  <si>
    <t>33919107003</t>
  </si>
  <si>
    <t>2000001975</t>
  </si>
  <si>
    <t xml:space="preserve">COSMO                    </t>
  </si>
  <si>
    <t>38621015008</t>
  </si>
  <si>
    <t>2000001978</t>
  </si>
  <si>
    <t>40522203008</t>
  </si>
  <si>
    <t>2000001979</t>
  </si>
  <si>
    <t xml:space="preserve">PONY EXPRESS             </t>
  </si>
  <si>
    <t>38612106003</t>
  </si>
  <si>
    <t>2000001991</t>
  </si>
  <si>
    <t>02325406006</t>
  </si>
  <si>
    <t>2000001992</t>
  </si>
  <si>
    <t>01710005006</t>
  </si>
  <si>
    <t>2000001996</t>
  </si>
  <si>
    <t xml:space="preserve">PRIVET                   </t>
  </si>
  <si>
    <t>52250013008</t>
  </si>
  <si>
    <t>2000002000</t>
  </si>
  <si>
    <t xml:space="preserve">PURDUE                   </t>
  </si>
  <si>
    <t>38327122002</t>
  </si>
  <si>
    <t>2000002002</t>
  </si>
  <si>
    <t xml:space="preserve">HALFORD                  </t>
  </si>
  <si>
    <t>38418009009</t>
  </si>
  <si>
    <t>2000002003</t>
  </si>
  <si>
    <t xml:space="preserve">KAYTLAIN                 </t>
  </si>
  <si>
    <t>ONOBI DEVELOPMENT AND CONSTRUC</t>
  </si>
  <si>
    <t>51523403007</t>
  </si>
  <si>
    <t>2000002004</t>
  </si>
  <si>
    <t>2000002005</t>
  </si>
  <si>
    <t>00116114002</t>
  </si>
  <si>
    <t>2000002006</t>
  </si>
  <si>
    <t xml:space="preserve">PLANZ                    </t>
  </si>
  <si>
    <t>40521007003</t>
  </si>
  <si>
    <t>2000002009</t>
  </si>
  <si>
    <t xml:space="preserve">MANLEY                   </t>
  </si>
  <si>
    <t>12913106001</t>
  </si>
  <si>
    <t>2000002010</t>
  </si>
  <si>
    <t>2000002014</t>
  </si>
  <si>
    <t>2000002015</t>
  </si>
  <si>
    <t xml:space="preserve">CASWELL                  </t>
  </si>
  <si>
    <t>38003310000</t>
  </si>
  <si>
    <t>2000002016</t>
  </si>
  <si>
    <t xml:space="preserve">BERMUDA                  </t>
  </si>
  <si>
    <t>19450206001</t>
  </si>
  <si>
    <t>2000002025</t>
  </si>
  <si>
    <t xml:space="preserve">EVANS                    </t>
  </si>
  <si>
    <t>51505301002</t>
  </si>
  <si>
    <t>2000002026</t>
  </si>
  <si>
    <t xml:space="preserve">HUB                      </t>
  </si>
  <si>
    <t>02511301007</t>
  </si>
  <si>
    <t>2000002027</t>
  </si>
  <si>
    <t xml:space="preserve">VERDUGO                  </t>
  </si>
  <si>
    <t>45006003008</t>
  </si>
  <si>
    <t>2000002029</t>
  </si>
  <si>
    <t>2000002031</t>
  </si>
  <si>
    <t xml:space="preserve">ELKHORN CREEK            </t>
  </si>
  <si>
    <t>FITZGERALD MICHAEL J &amp; FELIZAR</t>
  </si>
  <si>
    <t>52256311001</t>
  </si>
  <si>
    <t>2000002032</t>
  </si>
  <si>
    <t xml:space="preserve">FAIRVIEW                 </t>
  </si>
  <si>
    <t>MEDINA JAVIER G &amp; AGUILA GARCI</t>
  </si>
  <si>
    <t>37239614009</t>
  </si>
  <si>
    <t>2000002033</t>
  </si>
  <si>
    <t xml:space="preserve">WOODLAKE                 </t>
  </si>
  <si>
    <t>02051207009</t>
  </si>
  <si>
    <t>2000002035</t>
  </si>
  <si>
    <t>37230325003</t>
  </si>
  <si>
    <t>2000002036</t>
  </si>
  <si>
    <t>02009421002</t>
  </si>
  <si>
    <t>2000002040</t>
  </si>
  <si>
    <t>SOLORZANO JAVIER L &amp; ELVA T DE</t>
  </si>
  <si>
    <t>01033003008</t>
  </si>
  <si>
    <t>2000002041</t>
  </si>
  <si>
    <t xml:space="preserve">TANGERINE DREAM          </t>
  </si>
  <si>
    <t>54521105005</t>
  </si>
  <si>
    <t>2000002042</t>
  </si>
  <si>
    <t xml:space="preserve">BLACK PEARL              </t>
  </si>
  <si>
    <t>53836215003</t>
  </si>
  <si>
    <t>2000002050</t>
  </si>
  <si>
    <t xml:space="preserve">JASPAR                   </t>
  </si>
  <si>
    <t>37123215000</t>
  </si>
  <si>
    <t>2000002051</t>
  </si>
  <si>
    <t xml:space="preserve">BLANCO                   </t>
  </si>
  <si>
    <t>17372204006</t>
  </si>
  <si>
    <t>2000002055</t>
  </si>
  <si>
    <t>2000002057</t>
  </si>
  <si>
    <t xml:space="preserve">MANDELINE                </t>
  </si>
  <si>
    <t>37212017007</t>
  </si>
  <si>
    <t>2000002058</t>
  </si>
  <si>
    <t>ATHERLY JON STEPHEN &amp; ROSLYN M</t>
  </si>
  <si>
    <t>BRLEY HEATING AND AIR CONDITIO</t>
  </si>
  <si>
    <t>51315216004</t>
  </si>
  <si>
    <t>2000002059</t>
  </si>
  <si>
    <t xml:space="preserve">HARMONY                  </t>
  </si>
  <si>
    <t>38224115006</t>
  </si>
  <si>
    <t>2000002060</t>
  </si>
  <si>
    <t xml:space="preserve">MILL GLEN FOREST         </t>
  </si>
  <si>
    <t>51535028007</t>
  </si>
  <si>
    <t>2000002061</t>
  </si>
  <si>
    <t xml:space="preserve">GREENHAVEN               </t>
  </si>
  <si>
    <t>BLUE RIVER CABINETRY KIT &amp; BAT</t>
  </si>
  <si>
    <t>51231103008</t>
  </si>
  <si>
    <t>2000002062</t>
  </si>
  <si>
    <t xml:space="preserve">CALLE LAS BRISAS         </t>
  </si>
  <si>
    <t>38038111001</t>
  </si>
  <si>
    <t>2000002063</t>
  </si>
  <si>
    <t xml:space="preserve">ABERCROMBY               </t>
  </si>
  <si>
    <t>50075023000</t>
  </si>
  <si>
    <t>2000002064</t>
  </si>
  <si>
    <t xml:space="preserve">TARA LEIGH               </t>
  </si>
  <si>
    <t>51487130003</t>
  </si>
  <si>
    <t>2000002065</t>
  </si>
  <si>
    <t>51487242005</t>
  </si>
  <si>
    <t>2000002066</t>
  </si>
  <si>
    <t>51487243008</t>
  </si>
  <si>
    <t>2000002067</t>
  </si>
  <si>
    <t>51487246007</t>
  </si>
  <si>
    <t>2000002068</t>
  </si>
  <si>
    <t>YAKOUB GIAN A &amp; JANET K REV TR</t>
  </si>
  <si>
    <t>01536006001</t>
  </si>
  <si>
    <t>2000002069</t>
  </si>
  <si>
    <t>51487253007</t>
  </si>
  <si>
    <t>2000002071</t>
  </si>
  <si>
    <t>51487245004</t>
  </si>
  <si>
    <t>2000002076</t>
  </si>
  <si>
    <t xml:space="preserve">Q                        </t>
  </si>
  <si>
    <t>00207208003</t>
  </si>
  <si>
    <t>2000002078</t>
  </si>
  <si>
    <t>2000002082</t>
  </si>
  <si>
    <t>38231201002</t>
  </si>
  <si>
    <t>2000002083</t>
  </si>
  <si>
    <t xml:space="preserve">CLIFFWOOD                </t>
  </si>
  <si>
    <t>2000002084</t>
  </si>
  <si>
    <t xml:space="preserve">MIDNIGHT                 </t>
  </si>
  <si>
    <t>51645212000</t>
  </si>
  <si>
    <t>2000002085</t>
  </si>
  <si>
    <t xml:space="preserve">SAN CARLOS               </t>
  </si>
  <si>
    <t>MC GIFFNEY GREGORY J &amp; HOLLY L</t>
  </si>
  <si>
    <t>33919115006</t>
  </si>
  <si>
    <t>2000002086</t>
  </si>
  <si>
    <t xml:space="preserve">SHIP ROCK                </t>
  </si>
  <si>
    <t>WYLIE CHARLENE E REVOCABLE TRU</t>
  </si>
  <si>
    <t>49411204009</t>
  </si>
  <si>
    <t>2000002087</t>
  </si>
  <si>
    <t xml:space="preserve">VALLEY FOREST            </t>
  </si>
  <si>
    <t>51228115005</t>
  </si>
  <si>
    <t>2000002088</t>
  </si>
  <si>
    <t>41310107007</t>
  </si>
  <si>
    <t>2000002089</t>
  </si>
  <si>
    <t>02322429004</t>
  </si>
  <si>
    <t>2000002090</t>
  </si>
  <si>
    <t>37239202006</t>
  </si>
  <si>
    <t>2000002091</t>
  </si>
  <si>
    <t>12703021004</t>
  </si>
  <si>
    <t>2000002092</t>
  </si>
  <si>
    <t xml:space="preserve">EMERALD POINT            </t>
  </si>
  <si>
    <t>53223203008</t>
  </si>
  <si>
    <t>2000002093</t>
  </si>
  <si>
    <t>HINOJOSA ANTONIO ORNELAS &amp; VIC</t>
  </si>
  <si>
    <t>49240307005</t>
  </si>
  <si>
    <t>2000002095</t>
  </si>
  <si>
    <t xml:space="preserve">BEALE                    </t>
  </si>
  <si>
    <t>01325014008</t>
  </si>
  <si>
    <t>2000002098</t>
  </si>
  <si>
    <t xml:space="preserve">CAPANIA                  </t>
  </si>
  <si>
    <t>33255333007</t>
  </si>
  <si>
    <t>2000002099</t>
  </si>
  <si>
    <t>02113004003</t>
  </si>
  <si>
    <t>2000002100</t>
  </si>
  <si>
    <t xml:space="preserve">LITCHFIELD               </t>
  </si>
  <si>
    <t>38536108002</t>
  </si>
  <si>
    <t>2000002105</t>
  </si>
  <si>
    <t xml:space="preserve">NORWICH                  </t>
  </si>
  <si>
    <t>39304305003</t>
  </si>
  <si>
    <t>2000002106</t>
  </si>
  <si>
    <t>39208111001</t>
  </si>
  <si>
    <t>2000002108</t>
  </si>
  <si>
    <t>2000002109</t>
  </si>
  <si>
    <t xml:space="preserve">MINER                    </t>
  </si>
  <si>
    <t>12412312004</t>
  </si>
  <si>
    <t>2000002111</t>
  </si>
  <si>
    <t>MC COY MICHAEL LELAND LIVING T</t>
  </si>
  <si>
    <t>33957105007</t>
  </si>
  <si>
    <t>2000002113</t>
  </si>
  <si>
    <t>38224217009</t>
  </si>
  <si>
    <t>2000002115</t>
  </si>
  <si>
    <t xml:space="preserve">CELINE                   </t>
  </si>
  <si>
    <t>40322101001</t>
  </si>
  <si>
    <t>2000002117</t>
  </si>
  <si>
    <t xml:space="preserve">LEMONGRASS               </t>
  </si>
  <si>
    <t>52429008008</t>
  </si>
  <si>
    <t>2000002123</t>
  </si>
  <si>
    <t xml:space="preserve">METHERLY HILL            </t>
  </si>
  <si>
    <t>50018305004</t>
  </si>
  <si>
    <t>2000002125</t>
  </si>
  <si>
    <t xml:space="preserve">CANADIAN                 </t>
  </si>
  <si>
    <t>40520202009</t>
  </si>
  <si>
    <t>2000002126</t>
  </si>
  <si>
    <t xml:space="preserve">AQUAMARINE PEAK          </t>
  </si>
  <si>
    <t>53223228001</t>
  </si>
  <si>
    <t>BY CALENDAR YEAR</t>
  </si>
  <si>
    <t>Monthly Permits</t>
  </si>
  <si>
    <t>Monthly Valuations</t>
  </si>
  <si>
    <t>Permits Y-T-D</t>
  </si>
  <si>
    <t>Valuations Y-T-D</t>
  </si>
  <si>
    <t xml:space="preserve"> Permits</t>
  </si>
  <si>
    <t>Valuations</t>
  </si>
  <si>
    <t>Permits</t>
  </si>
  <si>
    <t>Prior Cal Yr.</t>
  </si>
  <si>
    <t>Cur Cal Yr</t>
  </si>
  <si>
    <t>Prior Cal Yr</t>
  </si>
  <si>
    <t>PY/ Mo</t>
  </si>
  <si>
    <t>YTD</t>
  </si>
  <si>
    <t>Use</t>
  </si>
  <si>
    <t>Description</t>
  </si>
  <si>
    <t>Difference</t>
  </si>
  <si>
    <t>Single Family Residence</t>
  </si>
  <si>
    <t>Condominium</t>
  </si>
  <si>
    <t>Two-Family Bldg.(Duplex)</t>
  </si>
  <si>
    <t>Three-Four Family Bldg</t>
  </si>
  <si>
    <t>Five or More Family Bldg</t>
  </si>
  <si>
    <t>Hotel/Motel</t>
  </si>
  <si>
    <t>Other Non-House-Keeping Bldg</t>
  </si>
  <si>
    <t>Amusement Recreation Bldg.</t>
  </si>
  <si>
    <t>Church/Religious Bldg</t>
  </si>
  <si>
    <t>Warehouse Bldg</t>
  </si>
  <si>
    <t>Commercial Garage</t>
  </si>
  <si>
    <t>Service Station/Repair</t>
  </si>
  <si>
    <t>Hospital/Medical Office</t>
  </si>
  <si>
    <t>Office/Bank Bldg</t>
  </si>
  <si>
    <t>Public Works Bldg</t>
  </si>
  <si>
    <t>School/Education Bldg</t>
  </si>
  <si>
    <t>Restaurant/Store Bldg</t>
  </si>
  <si>
    <t>Other Non-Residential Bldg</t>
  </si>
  <si>
    <t>Swimming Pool</t>
  </si>
  <si>
    <t>Pool and Spa</t>
  </si>
  <si>
    <t>Spa Only</t>
  </si>
  <si>
    <t>Garage Conversion</t>
  </si>
  <si>
    <t>Residential Alt/Rep/Add</t>
  </si>
  <si>
    <t>Fire Sprinkler System</t>
  </si>
  <si>
    <t>Change of Use(Res to Com)</t>
  </si>
  <si>
    <t>Commercial Alt/Rep/Alt</t>
  </si>
  <si>
    <t>Residential Garage/Carport</t>
  </si>
  <si>
    <t>Mobile Home Accessory Struct.</t>
  </si>
  <si>
    <t>Mobile Home Installation</t>
  </si>
  <si>
    <t>Commercial Coach/Office Trailer</t>
  </si>
  <si>
    <t>Demolition/Single Family Res</t>
  </si>
  <si>
    <t>Demolition/Multi-Fam Res (Duplex)</t>
  </si>
  <si>
    <t>Demolition/Multi-Fam Res (Three-Four)</t>
  </si>
  <si>
    <t>Demolition/Multi-Fam Res (Five or More)</t>
  </si>
  <si>
    <t>Demolition/Commercial Structure</t>
  </si>
  <si>
    <t>Fire Damage Repair/Residential</t>
  </si>
  <si>
    <t>Fire Damage Repair/Commercial</t>
  </si>
  <si>
    <t>Moved Bldg. - Residential</t>
  </si>
  <si>
    <t>Moved Bldg. - Commercial</t>
  </si>
  <si>
    <t>Re-roof - Residential</t>
  </si>
  <si>
    <t>Re-roof - Commercial</t>
  </si>
  <si>
    <t>Water Wells</t>
  </si>
  <si>
    <t>Fireworks Stand</t>
  </si>
  <si>
    <t>Christmas Tree Lot</t>
  </si>
  <si>
    <t>Demo of Interior Wall</t>
  </si>
  <si>
    <t>Other Miscellaneous</t>
  </si>
  <si>
    <t>Permanent Sign</t>
  </si>
  <si>
    <t>Temporary Sign</t>
  </si>
  <si>
    <t>Balloon/Banner</t>
  </si>
  <si>
    <t>Mechanical Permit</t>
  </si>
  <si>
    <t>Plumbing Permits</t>
  </si>
  <si>
    <t>Electrical Permit</t>
  </si>
  <si>
    <t>Combination Mech/Plmg/Elect</t>
  </si>
  <si>
    <t>CD/ED Rehab Project</t>
  </si>
  <si>
    <t>Special Inspection</t>
  </si>
  <si>
    <t>Reinspection</t>
  </si>
  <si>
    <t>Handicapped Appeal</t>
  </si>
  <si>
    <t>Totals</t>
  </si>
  <si>
    <t>COMMANCHE LLC</t>
  </si>
  <si>
    <t>EAST PANAMA LLC</t>
  </si>
  <si>
    <t>CAMP-TENNECO</t>
  </si>
  <si>
    <t>PLACENCIA JOSE L &amp; MARIA E</t>
  </si>
  <si>
    <t>HARRIS ROAD PROP LLC</t>
  </si>
  <si>
    <t>LEGIN INC</t>
  </si>
  <si>
    <t/>
  </si>
  <si>
    <t>FIMBRES GABRIEL</t>
  </si>
  <si>
    <t>WAL MART REAL EST BSNS TRUST</t>
  </si>
  <si>
    <t>125 DIXON GATEWAY PTP</t>
  </si>
  <si>
    <t>BAKERSFIELD MEMORIAL HOSPITAL</t>
  </si>
  <si>
    <t>MC GILVRAY FAM TR</t>
  </si>
  <si>
    <t>ORTIZ HECTOR G &amp; GARCIA MARIA</t>
  </si>
  <si>
    <t>NUNEZ RAMIRO &amp; VERONICA</t>
  </si>
  <si>
    <t>CALIFORNIA WATER SERVICE CO</t>
  </si>
  <si>
    <t>OLD RIVER &amp; PANAMA LLC</t>
  </si>
  <si>
    <t>MAYA BAK RETAIL LAND PARCEL 5</t>
  </si>
  <si>
    <t>MARSHALL E HELM CORP</t>
  </si>
  <si>
    <t>GILMORE AVENUE PROPERTIES L P</t>
  </si>
  <si>
    <t>ORTEGA JUVENAL O &amp; DIANA M</t>
  </si>
  <si>
    <t>NUNEZ EFRAIN</t>
  </si>
  <si>
    <t>WHITE LANE CAPITAL LP</t>
  </si>
  <si>
    <t>NORTHWEST TARGET LLC</t>
  </si>
  <si>
    <t>ORTIZ MIRIAM &amp; FRANCISCO J</t>
  </si>
  <si>
    <t>ATKINSON MELVIN</t>
  </si>
  <si>
    <t>MASTERPIECE PARKE LLC</t>
  </si>
  <si>
    <t>PAN FU TUAN</t>
  </si>
  <si>
    <t>BAKERSFIELD MALL LLC</t>
  </si>
  <si>
    <t>WPG BAK LLC</t>
  </si>
  <si>
    <t>HICKS DEBRA</t>
  </si>
  <si>
    <t>GRIGGS JAMES &amp; MARY LOU</t>
  </si>
  <si>
    <t>SINGH YADWINDER</t>
  </si>
  <si>
    <t>GARCIA JAIME &amp; MARIA</t>
  </si>
  <si>
    <t>GOMEZ MARIBEL G</t>
  </si>
  <si>
    <t>NAVARRO OSCAR L</t>
  </si>
  <si>
    <t>PC PROPERTIES LLC</t>
  </si>
  <si>
    <t>RUTHERFORD HILL ANDREA D</t>
  </si>
  <si>
    <t>MIRANDA VERONICA</t>
  </si>
  <si>
    <t>MALDONADO ANGELICA GARCIA</t>
  </si>
  <si>
    <t>VILLANUEVA C ISMAEL &amp; YOLANDA</t>
  </si>
  <si>
    <t>AKGC INVS LLC</t>
  </si>
  <si>
    <t>RIMER JENNIFER &amp; JONATHAN</t>
  </si>
  <si>
    <t>NAVA RICARDO MARTINEZ &amp; MARIA</t>
  </si>
  <si>
    <t>PEREZ EDWARDS &amp; JORGE KARLA</t>
  </si>
  <si>
    <t>PEREZ FRANCISCO J</t>
  </si>
  <si>
    <t>RUIZ ROBERTO &amp; GLORIA C</t>
  </si>
  <si>
    <t>MARTINEZ ARNULFO</t>
  </si>
  <si>
    <t>PEREZ FERNANDO</t>
  </si>
  <si>
    <t>ARIAS FAMILY TRUST</t>
  </si>
  <si>
    <t>WADACO HOMES LLC</t>
  </si>
  <si>
    <t>GRANADOS JACOB A DOMINGUEZ</t>
  </si>
  <si>
    <t>ARDUAIN TERRY L</t>
  </si>
  <si>
    <t>BUTCHER MARK &amp; FABIOLA</t>
  </si>
  <si>
    <t>DULCICH MATT P &amp; CRISTINA S</t>
  </si>
  <si>
    <t>DP TOWER 1 LP</t>
  </si>
  <si>
    <t>TRUXTUN BUSINESS PLAZA LLC</t>
  </si>
  <si>
    <t>VIEIRA FAMILY TRUST</t>
  </si>
  <si>
    <t>SANGERA PROP LLC</t>
  </si>
  <si>
    <t>8800 STOCKDALE PARTNERS L P</t>
  </si>
  <si>
    <t>BOLTHOUSE LAND CO LLC</t>
  </si>
  <si>
    <t>KERN CO BOARD OF EDUCATION</t>
  </si>
  <si>
    <t>LGI HOMES CAL LLC</t>
  </si>
  <si>
    <t>AUBURN OAK DEVELOPERS LLC</t>
  </si>
  <si>
    <t>EHOFF FAMILY TRUST</t>
  </si>
  <si>
    <t>PILCHARD RONALD C &amp; JUDY M</t>
  </si>
  <si>
    <t>SVENDSEN KENNETH</t>
  </si>
  <si>
    <t>BALDERRAMA RICHARD</t>
  </si>
  <si>
    <t>RUIZ DAVID</t>
  </si>
  <si>
    <t>WONDERFUL REAL ESTATE DEV LLC</t>
  </si>
  <si>
    <t>ORELLANA ZAYRA B</t>
  </si>
  <si>
    <t>GONZALEZ MARICELA</t>
  </si>
  <si>
    <t>CAL STOCK PARTNERSHIP</t>
  </si>
  <si>
    <t>AGUILAR VICTOR</t>
  </si>
  <si>
    <t>REMPEL STEVE</t>
  </si>
  <si>
    <t>RAMIREZ JOSE A HERNANDEZ</t>
  </si>
  <si>
    <t>RIOS REINA DE LA PAZ</t>
  </si>
  <si>
    <t>SANCHEZ STEVEN A</t>
  </si>
  <si>
    <t>MATHIS FAMILY TR</t>
  </si>
  <si>
    <t>CHEVRON</t>
  </si>
  <si>
    <t>FROEHLICH RANCH LLC</t>
  </si>
  <si>
    <t>BBK &amp; BZT LLC</t>
  </si>
  <si>
    <t>CORDOVA MARIA LOURDES</t>
  </si>
  <si>
    <t>BABBAR HARJINDER &amp; GAGANDEEP</t>
  </si>
  <si>
    <t>CHAPEL ST HOMES LLC</t>
  </si>
  <si>
    <t>TOSCHI G &amp; K FAM TR</t>
  </si>
  <si>
    <t>MILLER RONALD E &amp; DORTHY S</t>
  </si>
  <si>
    <t>RODAS BILLY DARWIN HERNANDEZ</t>
  </si>
  <si>
    <t>SPARKS LARRY L &amp; JENNIFER M</t>
  </si>
  <si>
    <t>PACIFIC WEST MANAGEMENT</t>
  </si>
  <si>
    <t>DHALIWAL PROP INC</t>
  </si>
  <si>
    <t>POULOS DIMITRIOS P</t>
  </si>
  <si>
    <t>BRIAN RICE CONSTR INC</t>
  </si>
  <si>
    <t>WHITE &amp; HUGHES ASSCS L P</t>
  </si>
  <si>
    <t>OLD RIVER ROAD LLC</t>
  </si>
  <si>
    <t>FARROW HOMES</t>
  </si>
  <si>
    <t>VIVIAN ROBERT</t>
  </si>
  <si>
    <t>GUERRA EDUARDO</t>
  </si>
  <si>
    <t>A ZANINOVICH ENTERPRISES LLC</t>
  </si>
  <si>
    <t>MC QUIN LANE T &amp; LISA A</t>
  </si>
  <si>
    <t>MAYA MARISELA SOLORIO</t>
  </si>
  <si>
    <t>ORTIZ JOHN A &amp; CATALINA S</t>
  </si>
  <si>
    <t>MARRON MARIO C &amp; CARMELA A</t>
  </si>
  <si>
    <t>VERGARA MOISES &amp; AMELIA</t>
  </si>
  <si>
    <t>GLENN LIVING TR</t>
  </si>
  <si>
    <t>JACOBSON BRUCE FAMILY TRUST</t>
  </si>
  <si>
    <t>ANDRADE CARLOS &amp; FABIOLA</t>
  </si>
  <si>
    <t>BORLAND ALEXANDER H</t>
  </si>
  <si>
    <t>ACOSTA JESUS V</t>
  </si>
  <si>
    <t>ACOSTA SENAIDA</t>
  </si>
  <si>
    <t>CHAVEZ ROBERTO JR &amp; CAROLINA</t>
  </si>
  <si>
    <t>NAVARRO JESUS E &amp; SANDRA G</t>
  </si>
  <si>
    <t>MARTINEZ EDELMIRA</t>
  </si>
  <si>
    <t>AGUIRRE JOEL &amp; IRMA</t>
  </si>
  <si>
    <t>RODRIGUEZ SANTIAGO GALVAN</t>
  </si>
  <si>
    <t>LOPEZ JULIO &amp; MERCADO JUANA</t>
  </si>
  <si>
    <t>RAMIREZ JESUS</t>
  </si>
  <si>
    <t>HARTMAN DUANE T &amp; CECILIA V</t>
  </si>
  <si>
    <t>MONCADA GUADALUPE</t>
  </si>
  <si>
    <t>ESPEJO DIANA M</t>
  </si>
  <si>
    <t>ANGUIANO CRUZ</t>
  </si>
  <si>
    <t>ROMERO FRANCISCO &amp; GRABIELA</t>
  </si>
  <si>
    <t>GONZALES HENRY M</t>
  </si>
  <si>
    <t>QUINTANA ELIA M</t>
  </si>
  <si>
    <t>MACIAS RACHAEL B</t>
  </si>
  <si>
    <t>LOPEZ RAMON ARREGUIN</t>
  </si>
  <si>
    <t>FORNEY ROBERT B</t>
  </si>
  <si>
    <t>BYRAM TIELOR</t>
  </si>
  <si>
    <t>WESTWIND PROPERTIES</t>
  </si>
  <si>
    <t>GONZALEZ MANUEL JR &amp; LEOCADIA</t>
  </si>
  <si>
    <t>MAMAUAG MELVIN &amp; JACQUELINE</t>
  </si>
  <si>
    <t>DAJ INVS LLC</t>
  </si>
  <si>
    <t>JOHN BALFANZ HOMES INC</t>
  </si>
  <si>
    <t>CROWL RYAN &amp; HELEN</t>
  </si>
  <si>
    <t>PEARL JOSEPH S &amp; GINA T</t>
  </si>
  <si>
    <t>CHANG FAM TR</t>
  </si>
  <si>
    <t>BORNSCHEIN MICHAEL &amp; TAMMY</t>
  </si>
  <si>
    <t>ANDRADE JORGE &amp; IRENE</t>
  </si>
  <si>
    <t>GATEWAY HOMES INC</t>
  </si>
  <si>
    <t>FLORES RUDY &amp; EVANGELINE</t>
  </si>
  <si>
    <t>HOUCHIN HEIDI</t>
  </si>
  <si>
    <t>PARAMO GARCIA ELITANIA</t>
  </si>
  <si>
    <t>GUZMAN REYES J &amp; CYNTHIA E</t>
  </si>
  <si>
    <t>MILLER LAZAROY</t>
  </si>
  <si>
    <t>JONES FAMILY TRUST</t>
  </si>
  <si>
    <t>ROBINSON FRANCINE</t>
  </si>
  <si>
    <t>WESTON KENNETH &amp; DOREEN</t>
  </si>
  <si>
    <t>FROEHLICH SIGNATURE HOMES INC</t>
  </si>
  <si>
    <t>OTHART WILLIAM R &amp; KAREN K TR</t>
  </si>
  <si>
    <t>SANCHEZ RODOLFO JR</t>
  </si>
  <si>
    <t>GEIVET MARISOL</t>
  </si>
  <si>
    <t>AYALA BRIAN &amp; ASHLEY</t>
  </si>
  <si>
    <t>STREET HOWARD L</t>
  </si>
  <si>
    <t>MEJIA JEFFREY</t>
  </si>
  <si>
    <t>CARR ROBERT</t>
  </si>
  <si>
    <t>EASINESS L P</t>
  </si>
  <si>
    <t>DUARTE LUIS</t>
  </si>
  <si>
    <t>GALYAN KAREN &amp; JOEL</t>
  </si>
  <si>
    <t>COBAR KENNETH R &amp; CELIA M</t>
  </si>
  <si>
    <t>CATON PATRICIA E</t>
  </si>
  <si>
    <t>MULLINS SEAN C &amp; KRISTEN R</t>
  </si>
  <si>
    <t>SETSER ADAM</t>
  </si>
  <si>
    <t>WADE CYNTHIA ANN LIVING TRUST</t>
  </si>
  <si>
    <t>BLACKWOOD CECIL TR</t>
  </si>
  <si>
    <t>GIGRICH WINNIFRED V TR</t>
  </si>
  <si>
    <t>SANDHU MUKAND S &amp; TEJWANT K</t>
  </si>
  <si>
    <t>GALVIN JASON</t>
  </si>
  <si>
    <t>LOVETT BRIAN &amp; DARLA</t>
  </si>
  <si>
    <t>GAFFORD ROBERTA F</t>
  </si>
  <si>
    <t>MAWRENCE TRAVIS</t>
  </si>
  <si>
    <t>GARCIA GUSTAVO L &amp; MARIA O</t>
  </si>
  <si>
    <t>LOERA DANIEL M JR &amp; EMILY R</t>
  </si>
  <si>
    <t>HORTON KIMBERLY GALLAGHER</t>
  </si>
  <si>
    <t>LITCHFIELD RACHEL L</t>
  </si>
  <si>
    <t>YUAN YOUNG FAMILY TRUST</t>
  </si>
  <si>
    <t>SAWYER MARY ANN LIVING TRUST</t>
  </si>
  <si>
    <t>ROCK MICHAEL C &amp; GAYLE E</t>
  </si>
  <si>
    <t>MACIAS SANCHEZ ARMANDO</t>
  </si>
  <si>
    <t>JOHNSON JASON &amp; LEON ANA</t>
  </si>
  <si>
    <t>SUMMIT CAPITAL VENTURES INC</t>
  </si>
  <si>
    <t>TEPEPA JOSE L</t>
  </si>
  <si>
    <t>GARCIA TOMAS A</t>
  </si>
  <si>
    <t>MC BRIDE FAMILY TR</t>
  </si>
  <si>
    <t>BRANNON RALPH F &amp; SHERRY</t>
  </si>
  <si>
    <t>CACAYURAN ALICIA</t>
  </si>
  <si>
    <t>CHEN BRIAN KUANHUA &amp; LIZA</t>
  </si>
  <si>
    <t>HERNANDEZ MARIA J &amp; DANNY</t>
  </si>
  <si>
    <t>HEREDIA LIZBETH</t>
  </si>
  <si>
    <t>DALIA FAMILY TRUST</t>
  </si>
  <si>
    <t>ENNIS EVETTE</t>
  </si>
  <si>
    <t>BLUE LOOP MANAGEMENT LLC</t>
  </si>
  <si>
    <t>JUNYOR CONSTR</t>
  </si>
  <si>
    <t>ACEVES PEDRO GARCIA JR</t>
  </si>
  <si>
    <t>HILDEBRAND JERRY L &amp; SANDRA E</t>
  </si>
  <si>
    <t>DECKER JANE C</t>
  </si>
  <si>
    <t>SUSZTER MICHAEL P &amp; LEA H</t>
  </si>
  <si>
    <t>SMITH BRITTON &amp; MEGAN</t>
  </si>
  <si>
    <t>MC CABE FAMILY TRUST</t>
  </si>
  <si>
    <t>MEXICALI INC</t>
  </si>
  <si>
    <t>RIZZO ISUARA &amp; PIERRE W</t>
  </si>
  <si>
    <t>SCHAMBLIN MARK L</t>
  </si>
  <si>
    <t>CORDOVA DONNA E</t>
  </si>
  <si>
    <t>RAMIREZ MIGUEL &amp; EVA</t>
  </si>
  <si>
    <t>ZANDER GARTH</t>
  </si>
  <si>
    <t>CARRILLO ANA MARIA</t>
  </si>
  <si>
    <t>MEJIA BENITA</t>
  </si>
  <si>
    <t>BB &amp; BZ PROP LLC</t>
  </si>
  <si>
    <t>NAVARRO MIGUEL A</t>
  </si>
  <si>
    <t>VALENCIA MARICELA</t>
  </si>
  <si>
    <t>GILL BALJIT S &amp; KIRANDEEP K</t>
  </si>
  <si>
    <t>NAVARRO JOSE MANUEL</t>
  </si>
  <si>
    <t>LAWSAN ASSOCIATES LLC</t>
  </si>
  <si>
    <t>LOPEZ MIGUEL C &amp; EVA</t>
  </si>
  <si>
    <t>KUN NAW NAN HLAING</t>
  </si>
  <si>
    <t>BOLING MICHAEL R TRUST</t>
  </si>
  <si>
    <t>SIMSUNRUH SHARON</t>
  </si>
  <si>
    <t>BARNARD LIVING TRUST</t>
  </si>
  <si>
    <t>ROBLES JOEL</t>
  </si>
  <si>
    <t>KELLEY TANYA LYN &amp; THOMAS E</t>
  </si>
  <si>
    <t>HARRIS STEPHEN E</t>
  </si>
  <si>
    <t>GARCIA GILBERTO</t>
  </si>
  <si>
    <t>SCOFIELD NICHOLAS R</t>
  </si>
  <si>
    <t>MIL RUDY G</t>
  </si>
  <si>
    <t>ALSHMLI MELLKA MAHDI YAHYA</t>
  </si>
  <si>
    <t>MACHADO CHACE G</t>
  </si>
  <si>
    <t>BALL ELIZABETH A</t>
  </si>
  <si>
    <t>GASKILL ROSE FAM HOMES INC</t>
  </si>
  <si>
    <t>WHITAKER HAZETTA</t>
  </si>
  <si>
    <t>GARCIA ERNESTO &amp; JANEL</t>
  </si>
  <si>
    <t>GROVE TY</t>
  </si>
  <si>
    <t>OWENS CARLA E</t>
  </si>
  <si>
    <t>OSEGUERA OMAR</t>
  </si>
  <si>
    <t>GUTHRIE EMILY E</t>
  </si>
  <si>
    <t>ST CLAIR M FRANK FMLY TR</t>
  </si>
  <si>
    <t>MACEDO DANIEL J &amp; DEBORAH A</t>
  </si>
  <si>
    <t>COBRA 28 8 LP</t>
  </si>
  <si>
    <t>GROUP I EL MONTE PROP LTD</t>
  </si>
  <si>
    <t>BRIANO TONYA NICHOLE</t>
  </si>
  <si>
    <t>IBARRA OSCAR M</t>
  </si>
  <si>
    <t>PAZ ALEXANDER &amp; ANGELICA</t>
  </si>
  <si>
    <t>MALM JEANNE M</t>
  </si>
  <si>
    <t>STEWART EMILY A &amp; MIKE STRAND</t>
  </si>
  <si>
    <t>BENITEZ MARIA</t>
  </si>
  <si>
    <t>COUNTY OF KERN</t>
  </si>
  <si>
    <t>MING CENTER INV CO</t>
  </si>
  <si>
    <t>GARRETT DONNA K</t>
  </si>
  <si>
    <t>CASTLE &amp; COOKE CAL INC</t>
  </si>
  <si>
    <t>WOODSIDE 06N LP</t>
  </si>
  <si>
    <t>LEON VIRGINIA A TRUST</t>
  </si>
  <si>
    <t>LANGLEY OLA M TR</t>
  </si>
  <si>
    <t>PREWITT ALINA</t>
  </si>
  <si>
    <t>RAUE MATTHEW D &amp; JODI J</t>
  </si>
  <si>
    <t>JUAREZ SALVADOR &amp; MARIA J</t>
  </si>
  <si>
    <t>REYNA ROBERT A JR &amp; SHANTEL J</t>
  </si>
  <si>
    <t>COOKE MICHAEL</t>
  </si>
  <si>
    <t>SALINAS LUIS B &amp; SYLVIA</t>
  </si>
  <si>
    <t>CHRISTIAN RONALD E</t>
  </si>
  <si>
    <t>ANDRADE GUADALUPE E</t>
  </si>
  <si>
    <t>ESTRADA DANIEL R</t>
  </si>
  <si>
    <t>MC CONAUGHEY CHERYL L</t>
  </si>
  <si>
    <t>CHAPMAN MARGARITA RUBIO</t>
  </si>
  <si>
    <t>GAL NORBERT &amp; GARCIA ALICIA</t>
  </si>
  <si>
    <t>EVERLY CHARLES T &amp; JANIE</t>
  </si>
  <si>
    <t>PULLANTES MILDREDO</t>
  </si>
  <si>
    <t>RAMAY FAMILY TRUST</t>
  </si>
  <si>
    <t>MARTIN CHRISTOPHER J &amp; LEE A</t>
  </si>
  <si>
    <t>ESPARZA SERGIO SANDOVAL</t>
  </si>
  <si>
    <t>KEAVENY TERRANCE M &amp; SHERRI</t>
  </si>
  <si>
    <t>NAJERA ROBERT &amp; LYNDA F</t>
  </si>
  <si>
    <t>VALDEPENA ALBERTO G</t>
  </si>
  <si>
    <t>REYES FAMILY TRUST</t>
  </si>
  <si>
    <t>DIAZ CONNIE &amp; PABLO</t>
  </si>
  <si>
    <t>SALISBURY FAMILY TRUST</t>
  </si>
  <si>
    <t>NIAVEZ ARTHUR</t>
  </si>
  <si>
    <t>SATICOY DEV CO LLC</t>
  </si>
  <si>
    <t>MARTINEZ DAVID &amp; SANDRA</t>
  </si>
  <si>
    <t>PANNU DILMINDER S</t>
  </si>
  <si>
    <t>LOPEZ MODESTO</t>
  </si>
  <si>
    <t>HOUSTON TERESA</t>
  </si>
  <si>
    <t>TALE PROP 8 INC</t>
  </si>
  <si>
    <t>GASKILL ROSE FAMILY HOMES INC</t>
  </si>
  <si>
    <t>CORONADO TONY &amp; RHONDA R</t>
  </si>
  <si>
    <t>LAZO NOHEMY</t>
  </si>
  <si>
    <t>RODRIGUEZ RUTH</t>
  </si>
  <si>
    <t>JAMES CECIL H</t>
  </si>
  <si>
    <t>SIMS KENNETH T &amp; TAMERA L</t>
  </si>
  <si>
    <t>PARKS REV LIV TR</t>
  </si>
  <si>
    <t>GARCES DIEGO JR &amp; JEANNE LYNN</t>
  </si>
  <si>
    <t>ALVAREZ IGNACIO</t>
  </si>
  <si>
    <t>TUCKER FAMILY TRUST</t>
  </si>
  <si>
    <t>MILLER NORMA JEAN TRUST</t>
  </si>
  <si>
    <t>MARTINEZ JOHN</t>
  </si>
  <si>
    <t>MEDINA SUZANNE N</t>
  </si>
  <si>
    <t>VERDEJO JORGE J JIMENEZ</t>
  </si>
  <si>
    <t>VERCHER ROSHON</t>
  </si>
  <si>
    <t>VILLEGAS JOSE</t>
  </si>
  <si>
    <t>PACKER LOVING TR</t>
  </si>
  <si>
    <t>BRUCE SHANE &amp; NICHOLE</t>
  </si>
  <si>
    <t>SHARAFADIN ABDULLA &amp; MARGARET</t>
  </si>
  <si>
    <t>COVENEY MARTHA CLAIRE</t>
  </si>
  <si>
    <t>FIERROZ PHILLIP TAPIA</t>
  </si>
  <si>
    <t>M &amp; O REAL EST HOLDINGS LLC</t>
  </si>
  <si>
    <t>LLOYD FAMILY TRUST</t>
  </si>
  <si>
    <t>HALLUM FAM TR</t>
  </si>
  <si>
    <t>MURPHY GARY W &amp; MARIA R</t>
  </si>
  <si>
    <t>DS PROP 18 LP</t>
  </si>
  <si>
    <t>LUGO MIGUEL &amp; LUZ EVELIA</t>
  </si>
  <si>
    <t>PINKERTON REV TR</t>
  </si>
  <si>
    <t>KIMBROUGH KOTANYA KOLENE</t>
  </si>
  <si>
    <t>CASARRUBIAS PRISCILLA</t>
  </si>
  <si>
    <t>CASTILLO NATASHA</t>
  </si>
  <si>
    <t>MEDRANO VICTOR D &amp; DAISY G</t>
  </si>
  <si>
    <t>HAMM VERLEEN MARIE REV LIV TR</t>
  </si>
  <si>
    <t>LEWIS JOHN L</t>
  </si>
  <si>
    <t>CARLILE TEENA L</t>
  </si>
  <si>
    <t>MENDEL ROBERT SR</t>
  </si>
  <si>
    <t>HERRERA EDUARDO</t>
  </si>
  <si>
    <t>GOMEZ RAFAELA</t>
  </si>
  <si>
    <t>BONILLA INGRIS LISSETH PINEDA</t>
  </si>
  <si>
    <t>MONTOYA JULIAN</t>
  </si>
  <si>
    <t>GONZALEZ NATIVIDAD &amp; DELIA</t>
  </si>
  <si>
    <t>VILLALOBOS JOSE M REYNA</t>
  </si>
  <si>
    <t>DAVALOS MARIA</t>
  </si>
  <si>
    <t>GARCIA MAURICIO</t>
  </si>
  <si>
    <t>PRADO IGNACIO &amp; CONCEPCION T</t>
  </si>
  <si>
    <t>6725 WILSON RD REV TR</t>
  </si>
  <si>
    <t>DE LA ROSA ALFRED JR &amp; SANDY</t>
  </si>
  <si>
    <t>BACON JEFFREY</t>
  </si>
  <si>
    <t>MOZINGO AG ENTERPRISES</t>
  </si>
  <si>
    <t>TRACEY RYAN T &amp; KRISTIN S</t>
  </si>
  <si>
    <t>MINHAS SUKHJIT</t>
  </si>
  <si>
    <t>SINGH HARDEEP</t>
  </si>
  <si>
    <t>SMITH DAVID W</t>
  </si>
  <si>
    <t>NANDI LAKSH INC</t>
  </si>
  <si>
    <t>ZACHARY LARRY &amp; GRETCHEN TR</t>
  </si>
  <si>
    <t>AGABASHIAN ANN FAMILY TRUST</t>
  </si>
  <si>
    <t>MATA SUSAN MARIE &amp; SAMUEL</t>
  </si>
  <si>
    <t>TALE PROP 7 INC</t>
  </si>
  <si>
    <t>TESORO DEL SOL II LLC</t>
  </si>
  <si>
    <t>ALEXANDER JODI</t>
  </si>
  <si>
    <t>LUGO ANTHONY</t>
  </si>
  <si>
    <t>LOZANO SEAN</t>
  </si>
  <si>
    <t>CONRIQUE CARLOS &amp; CARMEN</t>
  </si>
  <si>
    <t>TRIFUNOVIC JELENA</t>
  </si>
  <si>
    <t>HERNANDEZ SANTOS &amp; EUNICE S</t>
  </si>
  <si>
    <t>BAKER WALTER</t>
  </si>
  <si>
    <t>LOPEZ FERNANDO Z</t>
  </si>
  <si>
    <t>MEDINA GLORIA J</t>
  </si>
  <si>
    <t>DOMINGUEZ CECELIA</t>
  </si>
  <si>
    <t>HANCOCK GLADYS TAPP</t>
  </si>
  <si>
    <t>EDDY KENNETH LLOYD &amp; JOAN TR</t>
  </si>
  <si>
    <t>KELLER EDWIN C</t>
  </si>
  <si>
    <t>GHOLSTON CAROL A</t>
  </si>
  <si>
    <t>D &amp; D LAND CORP</t>
  </si>
  <si>
    <t>DUVALL JIMMY D &amp; HELEN M</t>
  </si>
  <si>
    <t>COMMERCE DRIVE ASSOCIATES</t>
  </si>
  <si>
    <t>MT VERNON PROP LLC</t>
  </si>
  <si>
    <t>CLARK FAMILY TR</t>
  </si>
  <si>
    <t>GILL PETER J</t>
  </si>
  <si>
    <t>GONZALEZ ABRAHAM</t>
  </si>
  <si>
    <t>DELGADO DAVID</t>
  </si>
  <si>
    <t>CHURCH JAMES E &amp; PENNY E</t>
  </si>
  <si>
    <t>HERNANDEZ ATZIMBA</t>
  </si>
  <si>
    <t>PATINO REGINA</t>
  </si>
  <si>
    <t>DUMONT MARY L</t>
  </si>
  <si>
    <t>NORMAN TIMOTHY R</t>
  </si>
  <si>
    <t>LUGO JUAN MANUEL</t>
  </si>
  <si>
    <t>JEREMY WILLER CONSTR INC</t>
  </si>
  <si>
    <t>MEANY PARTNERS LLC</t>
  </si>
  <si>
    <t>FLORES MATTHEW D &amp; VIVIANA R</t>
  </si>
  <si>
    <t>FED NATL MTG ASSN</t>
  </si>
  <si>
    <t>HILL CARROLL E SR &amp; LORETTA</t>
  </si>
  <si>
    <t>FROEHLICH INC</t>
  </si>
  <si>
    <t>BAKER 2016 LIVING TRUST</t>
  </si>
  <si>
    <t>CALDERON ERIKA B</t>
  </si>
  <si>
    <t>MENDOZA JOSE F</t>
  </si>
  <si>
    <t>ROBERTS PATRICK W &amp; CONNIE L</t>
  </si>
  <si>
    <t>ANTONINO FAMILY PROPERTIES</t>
  </si>
  <si>
    <t>DELOUTH MARCUS</t>
  </si>
  <si>
    <t>TAYLOR MATTHEW P &amp; MARY JANE</t>
  </si>
  <si>
    <t>LANE ROSS C</t>
  </si>
  <si>
    <t>RALLS CAROLYN</t>
  </si>
  <si>
    <t>SUSKIN CLAY ROBERT</t>
  </si>
  <si>
    <t>JOHNSON LEROY &amp; SHERRION J</t>
  </si>
  <si>
    <t>OLIVE DRIVE PARTNERS</t>
  </si>
  <si>
    <t>CHEN MO &amp; LIU CHUNXIAO</t>
  </si>
  <si>
    <t>JENKINS DENNIS CRAIG &amp; EVELYN</t>
  </si>
  <si>
    <t>WILLIAMS LARRY</t>
  </si>
  <si>
    <t>TATE CHAD &amp; JORDAN JENNIFER</t>
  </si>
  <si>
    <t>MARTIN SONIA</t>
  </si>
  <si>
    <t>FRANCO PILAR</t>
  </si>
  <si>
    <t>HOLLAND MARK &amp; DOROTHY SPYRKA</t>
  </si>
  <si>
    <t>CROSBY TONI</t>
  </si>
  <si>
    <t>VB CDT PINEVIEW LP</t>
  </si>
  <si>
    <t>ARMENDARIZ JUAN D MURILLO</t>
  </si>
  <si>
    <t>HUTTON MICHAEL J &amp; CYNTHIA A</t>
  </si>
  <si>
    <t>BRADFORD LIV TR</t>
  </si>
  <si>
    <t>DENNIS DOROTHY</t>
  </si>
  <si>
    <t>JACKSON JOHNNIE H</t>
  </si>
  <si>
    <t>VAZQUEZ LUCIA</t>
  </si>
  <si>
    <t>GOMEZ JOSE L &amp; MAGDALENA</t>
  </si>
  <si>
    <t>GILL KIMBERLY A</t>
  </si>
  <si>
    <t>CRABTREE PATRICIA A</t>
  </si>
  <si>
    <t>YEPEZ AURELIANO</t>
  </si>
  <si>
    <t>GUTIERREZ JACQUELINE</t>
  </si>
  <si>
    <t>STAFFORD ROBERT WAYNE</t>
  </si>
  <si>
    <t>LICANO EDUARDO &amp; MAYRA</t>
  </si>
  <si>
    <t>NIELSEN ADAM F</t>
  </si>
  <si>
    <t>RICHARDI PHILIP</t>
  </si>
  <si>
    <t>TORRES ANTONIO</t>
  </si>
  <si>
    <t>PUNG LINY</t>
  </si>
  <si>
    <t>SHAWWA SAMI</t>
  </si>
  <si>
    <t>BAKERSFIELD SENIOR CENTER INC</t>
  </si>
  <si>
    <t>TRUJILLO IVONNE SERRANO</t>
  </si>
  <si>
    <t>GREGORY SHANE &amp; CASSIE</t>
  </si>
  <si>
    <t>GARCIA ANGEL</t>
  </si>
  <si>
    <t>MUNOZ CHRISTINA A</t>
  </si>
  <si>
    <t>SALDANA RAYMOND M</t>
  </si>
  <si>
    <t>TROUT DANNY &amp; DONNA</t>
  </si>
  <si>
    <t>TORRES JESUS</t>
  </si>
  <si>
    <t>KHALIL SAMEER</t>
  </si>
  <si>
    <t>PONZO KELLIE L</t>
  </si>
  <si>
    <t>MESA MARVIC B &amp; VANESSA C</t>
  </si>
  <si>
    <t>CARDWELL JOSHUA &amp; CHERYL</t>
  </si>
  <si>
    <t>GRANAT JOSEPHINE B TR</t>
  </si>
  <si>
    <t>ODELUGA NDUKWE &amp; NNEKA</t>
  </si>
  <si>
    <t>PHILLIP HIDALGO</t>
  </si>
  <si>
    <t>PERRY FAMILY TRUST</t>
  </si>
  <si>
    <t>GENTRY CAROLYN L LIVING TRUST</t>
  </si>
  <si>
    <t>DAVIDSON SHANITA</t>
  </si>
  <si>
    <t>MENDOZA INV PROP I LLC</t>
  </si>
  <si>
    <t>BAILEY WILLIAM</t>
  </si>
  <si>
    <t>DELGADO FRANK &amp; IRAIDA</t>
  </si>
  <si>
    <t>OKAFOR VINCENT</t>
  </si>
  <si>
    <t>TAFOLLA MARIA N</t>
  </si>
  <si>
    <t>GOLDEN OPPORTUNITY 17 LP</t>
  </si>
  <si>
    <t>CONSTANZA MARIA E</t>
  </si>
  <si>
    <t>JULIANAS GARDEN LLC</t>
  </si>
  <si>
    <t>GONZALEZ JAZMIN &amp; ALEJANDRO</t>
  </si>
  <si>
    <t>CHAVEZ GUADALUPE</t>
  </si>
  <si>
    <t>BEZDEK JENNIFER M</t>
  </si>
  <si>
    <t>THOMAS NORMA J TRUST</t>
  </si>
  <si>
    <t>SNEATH JEREMY &amp; MIELISSA</t>
  </si>
  <si>
    <t>THOMAS JULIE &amp; JAMES CLARK</t>
  </si>
  <si>
    <t>QUICK JEFFREY M &amp; DAWN M</t>
  </si>
  <si>
    <t>D R HORTON CA3 INC</t>
  </si>
  <si>
    <t>BEECH ST TR</t>
  </si>
  <si>
    <t>CARATAN GEORGE ANN</t>
  </si>
  <si>
    <t>MOORE SHIRLEY</t>
  </si>
  <si>
    <t>HERNANDEZ DENIS</t>
  </si>
  <si>
    <t>KIRSCHENMANN ARNOLD S</t>
  </si>
  <si>
    <t>VERWEY RICHARD B &amp; CARLA K</t>
  </si>
  <si>
    <t>LARROQUE ANNE LOUISE</t>
  </si>
  <si>
    <t>PAYTON DAVID WAYNE &amp; LINDA C</t>
  </si>
  <si>
    <t>HARPER SCOTT &amp; JESSICA</t>
  </si>
  <si>
    <t>ANGULO ROBERT &amp; LARA S</t>
  </si>
  <si>
    <t>WONDERLY W CHANDLER TRUST</t>
  </si>
  <si>
    <t>WANDICK LEE</t>
  </si>
  <si>
    <t>PHARES TR</t>
  </si>
  <si>
    <t>VIEYRA ELOY C &amp; JUANA MARIA</t>
  </si>
  <si>
    <t>GARZA DEBRA ANN &amp; GEORGE H</t>
  </si>
  <si>
    <t>EGV I LLC</t>
  </si>
  <si>
    <t>EASLEY THOMAS L &amp; IVONNE</t>
  </si>
  <si>
    <t>A THROUGH Z BLDG LLC</t>
  </si>
  <si>
    <t>COVIN MARIE A</t>
  </si>
  <si>
    <t>AGUIRRE DANIEL</t>
  </si>
  <si>
    <t>VAULT INVESTMENT GROUP LLC</t>
  </si>
  <si>
    <t>ROBSON DONALD W REV LIV TR</t>
  </si>
  <si>
    <t>PENA FELIX MARCELINA GARCIA</t>
  </si>
  <si>
    <t>MC FARLAND CHRISTOPHER &amp; KARA</t>
  </si>
  <si>
    <t>MEYER LARRY A FAMILY TR</t>
  </si>
  <si>
    <t>ORTIZ CRESCENCIANO &amp; OSEGUERA</t>
  </si>
  <si>
    <t>GARCIA IMELDA</t>
  </si>
  <si>
    <t>BOYD W CARA</t>
  </si>
  <si>
    <t>MILLER JUDITH ANN</t>
  </si>
  <si>
    <t>AMES FAMILY TRUST</t>
  </si>
  <si>
    <t>GUERRA PAUL JOSEPH &amp; PATRICIA</t>
  </si>
  <si>
    <t>GOAD STEVEN JAMES TRUST</t>
  </si>
  <si>
    <t>NEWTON LEE LLC</t>
  </si>
  <si>
    <t>RAMIREZ ADAN</t>
  </si>
  <si>
    <t>EVANS FAMILY TRUST</t>
  </si>
  <si>
    <t>MONCRIEFF MARTIN D REV LIV TR</t>
  </si>
  <si>
    <t>HOUSING AUTH OF CO OF KERN</t>
  </si>
  <si>
    <t>BAKER TONYA A</t>
  </si>
  <si>
    <t>SMITH GARY L &amp; LAURIE L</t>
  </si>
  <si>
    <t>CABALKA KIERSTIN L</t>
  </si>
  <si>
    <t>DIAZ CONTI OLGA</t>
  </si>
  <si>
    <t>MERCADO MARIA P</t>
  </si>
  <si>
    <t>AYALA CESAR E</t>
  </si>
  <si>
    <t>HARDEN ERIK</t>
  </si>
  <si>
    <t>CHUN JAMES J &amp; KAREN I</t>
  </si>
  <si>
    <t>JAY JOSE MARTINEZ</t>
  </si>
  <si>
    <t>HARRISON MACKENZIE</t>
  </si>
  <si>
    <t>JACKSON TODD V &amp; CINDY R</t>
  </si>
  <si>
    <t>ZENT LINDA</t>
  </si>
  <si>
    <t>LIMI RICHARD G &amp; LINDA</t>
  </si>
  <si>
    <t>FRIEDMAN GARY T JR &amp; KAREN</t>
  </si>
  <si>
    <t>HENRY JIMMY LEE JR &amp; MECHELLE</t>
  </si>
  <si>
    <t>AMANPREET &amp; GURPREET GURAYA</t>
  </si>
  <si>
    <t>PATRICK FAM 2001 TR</t>
  </si>
  <si>
    <t>BURNS LARRY</t>
  </si>
  <si>
    <t>RICO ANTONIO LUNA</t>
  </si>
  <si>
    <t>SANCHEZ MANUEL</t>
  </si>
  <si>
    <t>QUIJADA RAYMOND P &amp; MARIA E</t>
  </si>
  <si>
    <t>HUERTA JOSE MANUEL RAMIREZ</t>
  </si>
  <si>
    <t>CANALES JUAN ANTONIO</t>
  </si>
  <si>
    <t>GONZALEZ ALBERTO &amp; CARMEN</t>
  </si>
  <si>
    <t>CHINCHILLA HANS R MEJIA</t>
  </si>
  <si>
    <t>BANUELOS ALEJO &amp; MARGARITA</t>
  </si>
  <si>
    <t>RHINES GEORGE &amp; KYOKO</t>
  </si>
  <si>
    <t>BELTRAN REBECCA MEZA</t>
  </si>
  <si>
    <t>MAGANA VICTORINO</t>
  </si>
  <si>
    <t>GARCIA NOE</t>
  </si>
  <si>
    <t>CONTRERAS MARCELINO O</t>
  </si>
  <si>
    <t>PETERS ALICE M</t>
  </si>
  <si>
    <t>VILLA RIGOBERTO LEIDA LOPEZ</t>
  </si>
  <si>
    <t>LIMON ISABEL RODRIGUEZ</t>
  </si>
  <si>
    <t>ABAD RAUDEL</t>
  </si>
  <si>
    <t>MORENO LORENZO CARRILLO</t>
  </si>
  <si>
    <t>RODRIGUEZ ISAIAS M</t>
  </si>
  <si>
    <t>BUSANE ALICIA PEREZ</t>
  </si>
  <si>
    <t>CARO EMMANUEL</t>
  </si>
  <si>
    <t>AVALOS YUNUEN</t>
  </si>
  <si>
    <t>GARNICA ROBERTO</t>
  </si>
  <si>
    <t>GAMES ELIZABETH</t>
  </si>
  <si>
    <t>CHAVARIA JESSICA L</t>
  </si>
  <si>
    <t>SIDHU JANET L</t>
  </si>
  <si>
    <t>PACHECO FERNANDO R &amp; ROSA M</t>
  </si>
  <si>
    <t>YATES KAITLYN &amp; JONATHAN</t>
  </si>
  <si>
    <t>BLACK SHARON TR</t>
  </si>
  <si>
    <t>CASILLAS JESUS</t>
  </si>
  <si>
    <t>VAHEDI INGRID HARZHEIM</t>
  </si>
  <si>
    <t>DELGADO SILVIA C</t>
  </si>
  <si>
    <t>HERRERA JANELLE &amp; MARC</t>
  </si>
  <si>
    <t>AGUILAR JESSICA BENNIBETH</t>
  </si>
  <si>
    <t>SANCHEZ ROSA</t>
  </si>
  <si>
    <t>DUTRA GORDON J &amp; TWEEDY</t>
  </si>
  <si>
    <t>ALVAREZ SONIA</t>
  </si>
  <si>
    <t>HIDALGO SOCORRO E LIV TR</t>
  </si>
  <si>
    <t>TAGGART BERTHA M</t>
  </si>
  <si>
    <t>MONTOYA CHRISTOPHER M</t>
  </si>
  <si>
    <t>WATSON WENDY JEAN ANN</t>
  </si>
  <si>
    <t>JONES MARY LIVING TRUST</t>
  </si>
  <si>
    <t>BHAKTA FAMILY TRUST</t>
  </si>
  <si>
    <t>CRAIN DENNIS &amp; DEBRA TR</t>
  </si>
  <si>
    <t>MOREIRA MOISES CASTELLANOS</t>
  </si>
  <si>
    <t>LOU DEWITT M LLC</t>
  </si>
  <si>
    <t>CORONA ARNULFO</t>
  </si>
  <si>
    <t>TIPANERO ROMY</t>
  </si>
  <si>
    <t>GONZALEZ CINTHYA</t>
  </si>
  <si>
    <t>BENAVENTE GLORIA</t>
  </si>
  <si>
    <t>MORIN DANIEL A</t>
  </si>
  <si>
    <t>GORDON EURAL EVERETT JR</t>
  </si>
  <si>
    <t>YBARRA DAVID &amp; OLGA</t>
  </si>
  <si>
    <t>KHAW SONNY &amp; SARINA</t>
  </si>
  <si>
    <t>ZAURBEKOV MUSA &amp; FATIMA</t>
  </si>
  <si>
    <t>ZARAKOWSKI MARK A</t>
  </si>
  <si>
    <t>WHEAT SARAH B</t>
  </si>
  <si>
    <t>TAYLOR GREGORY H &amp; CHESEA N</t>
  </si>
  <si>
    <t>GONZALES &amp; CO LLC</t>
  </si>
  <si>
    <t>PENALOZA EONICE &amp; ALEJANDRO</t>
  </si>
  <si>
    <t>SANCHEZ JESSE</t>
  </si>
  <si>
    <t>RANDALL FAMILY TRUST</t>
  </si>
  <si>
    <t>DEZEMBER BRENT M &amp; ANNA M</t>
  </si>
  <si>
    <t>PHILLIPS REGINALD</t>
  </si>
  <si>
    <t>GARCIA JOSE R &amp; EUFEMIA P V</t>
  </si>
  <si>
    <t>BOYLES JOHN E</t>
  </si>
  <si>
    <t>LICEA LUIS JR</t>
  </si>
  <si>
    <t>ALMANZA ANTONIO G &amp; ROSALBA V</t>
  </si>
  <si>
    <t>REYES VICTOR</t>
  </si>
  <si>
    <t>ESQUIVEL DAVID</t>
  </si>
  <si>
    <t>DUDLEY KB FAM TR</t>
  </si>
  <si>
    <t>ROSSON RONNIE D &amp; TAMMY L</t>
  </si>
  <si>
    <t>ALY AUNY J</t>
  </si>
  <si>
    <t>REED BRYCE E</t>
  </si>
  <si>
    <t>CAMPO GEORGE A</t>
  </si>
  <si>
    <t>AAKHUS FAM TR</t>
  </si>
  <si>
    <t>VARGAS ALEJANDRO</t>
  </si>
  <si>
    <t>WSR PROP LLC</t>
  </si>
  <si>
    <t>NEWKIRK JENNIFER R</t>
  </si>
  <si>
    <t>RAMOS JOSE RAMIREZ</t>
  </si>
  <si>
    <t>ZHONG HUIPAN &amp; FU YING QIANG</t>
  </si>
  <si>
    <t>QUINTANA EDGAR</t>
  </si>
  <si>
    <t>NAVARRO TONY CARBALLO</t>
  </si>
  <si>
    <t>JACOB MELCHOR &amp; NANCY S</t>
  </si>
  <si>
    <t>ROBERT MOORE</t>
  </si>
  <si>
    <t>PEREZ EDUARDO ARELLANO</t>
  </si>
  <si>
    <t>CONTRERAS TERESA</t>
  </si>
  <si>
    <t>SALAZAR MICHAEL</t>
  </si>
  <si>
    <t>GOMES MA GLORIA VAZQUEZ</t>
  </si>
  <si>
    <t>CRUZ SHARON KEZER</t>
  </si>
  <si>
    <t>URIBE STEPHEN G</t>
  </si>
  <si>
    <t>DESILAGUA FAMILY TRUST</t>
  </si>
  <si>
    <t>STEWART LIVING TRUST</t>
  </si>
  <si>
    <t>HULTQUIST ICE TRUST</t>
  </si>
  <si>
    <t>NGUYEN MICHAEL V &amp; DANG DAO</t>
  </si>
  <si>
    <t>BAKERSFIELD GROVE LTD</t>
  </si>
  <si>
    <t>LAURENTE FMLY TR</t>
  </si>
  <si>
    <t>WATKINS JOSEPH &amp; JENNY</t>
  </si>
  <si>
    <t>SAMPSON BRYAN D &amp; PEGGY S</t>
  </si>
  <si>
    <t>PARDUE SCOTT J &amp; LYNSEY L</t>
  </si>
  <si>
    <t>KUEST FRANK WILLIAM &amp; LINDA G</t>
  </si>
  <si>
    <t>WHITE MARCUS E &amp; CHRISTY A</t>
  </si>
  <si>
    <t>BETA PROP INVS LLC</t>
  </si>
  <si>
    <t>PACE BRIAN D &amp; WENDY G</t>
  </si>
  <si>
    <t>SERRANO SERGIO</t>
  </si>
  <si>
    <t>MU GROUP LLC</t>
  </si>
  <si>
    <t>CHAVEZ BRIAN &amp; ELIZABETH</t>
  </si>
  <si>
    <t>PROTHO DEBRA LIVING TRUST</t>
  </si>
  <si>
    <t>GOLDEN PEGGY</t>
  </si>
  <si>
    <t>ORAGWAM DAVID N &amp; HELEN O</t>
  </si>
  <si>
    <t>AAKHUS KACY</t>
  </si>
  <si>
    <t>MC LEAN MONIQUE</t>
  </si>
  <si>
    <t>KENNEDY BRYAN &amp; ROSA</t>
  </si>
  <si>
    <t>SANDERS SARAH</t>
  </si>
  <si>
    <t>THOMAS PENELOPE STANLEY</t>
  </si>
  <si>
    <t>HOLCOMBE FMLY TR</t>
  </si>
  <si>
    <t>RJJR 4 LLC</t>
  </si>
  <si>
    <t>ROSEDALE VERDUGO LLC</t>
  </si>
  <si>
    <t>TRIUMPH M LLC</t>
  </si>
  <si>
    <t>GODOY FEDERICO LIVING TRUST</t>
  </si>
  <si>
    <t>MAYBEE SUSAN TR</t>
  </si>
  <si>
    <t>CHAVEZ ROBERT JR &amp; CID KARINA</t>
  </si>
  <si>
    <t>HERNANDEZ MARQUES A</t>
  </si>
  <si>
    <t>PEREZ JOSE ROLANDO</t>
  </si>
  <si>
    <t>CARRILLO JORGE &amp; ERANDIE</t>
  </si>
  <si>
    <t>NUNEZ MIRANDA</t>
  </si>
  <si>
    <t>CLEVELAND ANTOINE LEE SR</t>
  </si>
  <si>
    <t>GUADIAN JESUS &amp; MYRNA</t>
  </si>
  <si>
    <t>SARDO FAMILY TR</t>
  </si>
  <si>
    <t>NAHAMA FMLY TR</t>
  </si>
  <si>
    <t>K &amp; J HIXSON FAMILY TRUST</t>
  </si>
  <si>
    <t>ROSAS FELIX BELLO</t>
  </si>
  <si>
    <t>CARRENO LISA J</t>
  </si>
  <si>
    <t>JOSE ARAGON LUNA</t>
  </si>
  <si>
    <t>PARRISH STACEY E FAM TR</t>
  </si>
  <si>
    <t>SMITH HENRY C &amp; ANNETTE D</t>
  </si>
  <si>
    <t>ARANDA RUBEN &amp; SILVIA CAMPOS</t>
  </si>
  <si>
    <t>CARLILE MELISSA</t>
  </si>
  <si>
    <t>WORTHY DARRELL L SR &amp; CYNTHIA</t>
  </si>
  <si>
    <t>GOLDEN OPPORTUNITY INVS LP</t>
  </si>
  <si>
    <t>BAKERSFIELD 159 LP</t>
  </si>
  <si>
    <t>ESPINO J MARCOS</t>
  </si>
  <si>
    <t>ESPINOZA RICHARD SAMUEL</t>
  </si>
  <si>
    <t>YAKSITCH STEVEN &amp; NICOLE</t>
  </si>
  <si>
    <t>VINING ROBERT M &amp; SHERI C</t>
  </si>
  <si>
    <t>MEERT PAUL J JR</t>
  </si>
  <si>
    <t>ISTER MEHMET O &amp; EMRAH</t>
  </si>
  <si>
    <t>VINSON JACOB J &amp; JESSIE I</t>
  </si>
  <si>
    <t>MUNGARY WILLIAM J &amp; JUDY E</t>
  </si>
  <si>
    <t>PHOMMASOUK THONG</t>
  </si>
  <si>
    <t>MARSHALL JEFFREY SUMCHAI</t>
  </si>
  <si>
    <t>MARTINEZ MANUEL H &amp; ESTELLA C</t>
  </si>
  <si>
    <t>GIUMARRA JOSEPH R &amp; MONICA J</t>
  </si>
  <si>
    <t>CALDERON JAVIER JARAMILLO</t>
  </si>
  <si>
    <t>PRASAYUS COMMERCIAL CONST</t>
  </si>
  <si>
    <t>ORIOLE HOMES INC</t>
  </si>
  <si>
    <t>3 S NETWORK INC</t>
  </si>
  <si>
    <t>D A CONSTRUCTION COMPANY</t>
  </si>
  <si>
    <t>OWNER/BUILDER</t>
  </si>
  <si>
    <t>KJR CONSTRUCTION</t>
  </si>
  <si>
    <t>W C C S INC</t>
  </si>
  <si>
    <t>U H C CONSTRUCTION SERVICES</t>
  </si>
  <si>
    <t>TRINITY PERFECT CONSTRUCTION</t>
  </si>
  <si>
    <t>S C ANDERSON INC</t>
  </si>
  <si>
    <t>PACKER DAVE CONSTRUCTION</t>
  </si>
  <si>
    <t>RYMAC</t>
  </si>
  <si>
    <t>CAL PRIME INC</t>
  </si>
  <si>
    <t>INTEGRITY CONSTRUCTION</t>
  </si>
  <si>
    <t>DIAMOND PEAK CONSTRUCTION</t>
  </si>
  <si>
    <t>HARPER POOLS INC</t>
  </si>
  <si>
    <t>GOODMAN AND DAUGHTERS</t>
  </si>
  <si>
    <t>WALLACE &amp; SMITH CONTS</t>
  </si>
  <si>
    <t>PROJECT BUILDERS INC</t>
  </si>
  <si>
    <t>GREECIAN POOLS INC</t>
  </si>
  <si>
    <t>POWERHOUSE RETAIL SERVICES</t>
  </si>
  <si>
    <t>INFINITY ENERGY INC</t>
  </si>
  <si>
    <t>WOODBRIDGE PACIFIC GROUP</t>
  </si>
  <si>
    <t>HOSOPO CORPORATION</t>
  </si>
  <si>
    <t>COMPLETE FUELING SOLUTIONS</t>
  </si>
  <si>
    <t>TITANIUM POWER INC</t>
  </si>
  <si>
    <t>B&amp;D QUALITY WATER INC</t>
  </si>
  <si>
    <t>BNC CONSTRUCTION</t>
  </si>
  <si>
    <t>WARREN ALBERT</t>
  </si>
  <si>
    <t>FREEDOM FOREVER LLC</t>
  </si>
  <si>
    <t>AC QUALITY CONSTRUCTION</t>
  </si>
  <si>
    <t>NEXT PHASE ELECTRIC</t>
  </si>
  <si>
    <t>PYRAMID CONST</t>
  </si>
  <si>
    <t>M D ATKINSON</t>
  </si>
  <si>
    <t>AUSTIN HEATING &amp; AIR INC</t>
  </si>
  <si>
    <t>MC MURTREY LINCE INC.</t>
  </si>
  <si>
    <t>VITAL SIGNS OF BAKERSFIELD</t>
  </si>
  <si>
    <t>KEN DUNBAR &amp; SONS INC</t>
  </si>
  <si>
    <t>CUPERTINO ELEC INC</t>
  </si>
  <si>
    <t>CAPE BUILDERS INC</t>
  </si>
  <si>
    <t>LGI HOMES CALIFORNIA LLC</t>
  </si>
  <si>
    <t>AUBURN OAK BUILDERS INC</t>
  </si>
  <si>
    <t>SUN SOLAR ENERGY SOLUTIONS</t>
  </si>
  <si>
    <t>FUZION HOME SERVICES/ENERGY</t>
  </si>
  <si>
    <t>HAMID HELMANDI</t>
  </si>
  <si>
    <t>MONROE CONSTRUCTION INC.</t>
  </si>
  <si>
    <t>DOCTOR PIPER INC</t>
  </si>
  <si>
    <t>D R HORTON AMERICA'S BUILDER</t>
  </si>
  <si>
    <t>CONSTRUCTION SERVICING CENTER</t>
  </si>
  <si>
    <t>CASTLE &amp; COOKE CALIFORNIA INC</t>
  </si>
  <si>
    <t>LA SOLAR GROUP INC</t>
  </si>
  <si>
    <t>SOLAR 4 AMERICA</t>
  </si>
  <si>
    <t>WHITEZELL CONSTRUCTION INC</t>
  </si>
  <si>
    <t>ILLUMINATED SIGN ART INC</t>
  </si>
  <si>
    <t>FORTIFY YOU LLC</t>
  </si>
  <si>
    <t>TESLA ENERGY OPERATIONS INC</t>
  </si>
  <si>
    <t>CALLAHAN CONSTRUCTION</t>
  </si>
  <si>
    <t>RICHARD PHILLIPS</t>
  </si>
  <si>
    <t>ESP CONTRACTING</t>
  </si>
  <si>
    <t>DIVINE POWER U S A</t>
  </si>
  <si>
    <t>ABATE CONSTRUCTION</t>
  </si>
  <si>
    <t>DA CONSTRUCTION CO</t>
  </si>
  <si>
    <t>ADVANCED SIGNS</t>
  </si>
  <si>
    <t>B R CONSTRUCTION</t>
  </si>
  <si>
    <t>EBER SAENZ</t>
  </si>
  <si>
    <t>S &amp; S HOMES</t>
  </si>
  <si>
    <t>MSI ELECTRIC</t>
  </si>
  <si>
    <t>LIFT ENERGY CONST INC</t>
  </si>
  <si>
    <t>ALL SEASONS SOLAR ENERGY</t>
  </si>
  <si>
    <t>EMPOWER HOME SOLAR INC</t>
  </si>
  <si>
    <t>JEREMY WILLER CONSTRUCTION</t>
  </si>
  <si>
    <t>VIVINT SOLAR DEVELOPER LLC</t>
  </si>
  <si>
    <t>SUNRUN INSTALLATION SERVICES</t>
  </si>
  <si>
    <t>BAKERSFIELD LIGHTING INC</t>
  </si>
  <si>
    <t>ENERGY INDEPENDENCE GROUP</t>
  </si>
  <si>
    <t>ALL PHASES</t>
  </si>
  <si>
    <t>TITAN PLUMBING INC</t>
  </si>
  <si>
    <t>MATTICE ELECTRIC</t>
  </si>
  <si>
    <t>HERO'S PLUMBING SERVICES</t>
  </si>
  <si>
    <t>MONJI ENTERPRISES INC</t>
  </si>
  <si>
    <t>THE HONEST PLUMBER</t>
  </si>
  <si>
    <t>CN SIGNS</t>
  </si>
  <si>
    <t>A B MASONRY INC</t>
  </si>
  <si>
    <t>ROOFTOPS USA</t>
  </si>
  <si>
    <t>GOLDEN EMPIRE CONSTRUCTION CO</t>
  </si>
  <si>
    <t>SIERRA CONSTRUCTION</t>
  </si>
  <si>
    <t>HOLDERS AIR CONDITIONING</t>
  </si>
  <si>
    <t>INDOOR AND OUTDOOR ELECTRIC</t>
  </si>
  <si>
    <t>STANS DISCOUNT PLUMBING</t>
  </si>
  <si>
    <t>BALFANZ JOHN HOMES</t>
  </si>
  <si>
    <t>SEMPER SOLARIS CONSTRUCTION</t>
  </si>
  <si>
    <t>HUBBELL AIR</t>
  </si>
  <si>
    <t>SAN JOAQUIN ROOFING CO</t>
  </si>
  <si>
    <t>SILVER LINING SERVICES</t>
  </si>
  <si>
    <t>FUZION CONSTRUCTION INC</t>
  </si>
  <si>
    <t>US BATH INSTALLATION INC</t>
  </si>
  <si>
    <t>SUPERIOR ROOFING</t>
  </si>
  <si>
    <t>ROCK BOTTOM INC</t>
  </si>
  <si>
    <t>DIAMOND RIDGE ROOFING</t>
  </si>
  <si>
    <t>PERFECT HOME PRODUCTS</t>
  </si>
  <si>
    <t>BEAR MOUNTIAN ROOFING</t>
  </si>
  <si>
    <t>ADVANCED PLUMBING SERVICE</t>
  </si>
  <si>
    <t>GARCIA ROOFING INC</t>
  </si>
  <si>
    <t>ALL WEATHER ROOFING</t>
  </si>
  <si>
    <t>ACCURATE DRYWALL</t>
  </si>
  <si>
    <t>BRIGHT PLANET SOLAR</t>
  </si>
  <si>
    <t>J B ELECTRIC</t>
  </si>
  <si>
    <t>ROBERT MESTMAKER</t>
  </si>
  <si>
    <t>S E S ELECTRIC</t>
  </si>
  <si>
    <t>AMERICAL AWNING</t>
  </si>
  <si>
    <t>THOMAS PLUMBING &amp; AFFORDABLE</t>
  </si>
  <si>
    <t>AMERICAN ROOFING &amp; TEAR OFF</t>
  </si>
  <si>
    <t>BAKERSFIELD PLUMBING CO INC.</t>
  </si>
  <si>
    <t>RUDY'S AIR COND &amp; HEATING INC</t>
  </si>
  <si>
    <t>ACCLIMATE AIR CONDITIONING</t>
  </si>
  <si>
    <t>WINEGARD ENERGY INC</t>
  </si>
  <si>
    <t>MEDRANO ROOFING INC</t>
  </si>
  <si>
    <t>CALIFORNIA DELTA MECH INC</t>
  </si>
  <si>
    <t>MARKHAM ELECTRIC SOLUTIONS</t>
  </si>
  <si>
    <t>ARCHIMEDES ELECTRIC</t>
  </si>
  <si>
    <t>WOODSIDE HOMES OF FRESNO</t>
  </si>
  <si>
    <t>LAVERNE &amp; SONS</t>
  </si>
  <si>
    <t>UNITED REFRIGERATION</t>
  </si>
  <si>
    <t>CALI CONSTRUCTION</t>
  </si>
  <si>
    <t>PM&amp;M ELECTRIC INC</t>
  </si>
  <si>
    <t>LOVOTTI INC</t>
  </si>
  <si>
    <t>VORTEX ELECTRIC</t>
  </si>
  <si>
    <t>DONNA AMPARANO ROOFING</t>
  </si>
  <si>
    <t>SCOTT BRANT ELECTRIC</t>
  </si>
  <si>
    <t>CRESPO ROOFING, INC.</t>
  </si>
  <si>
    <t>HANOVER HOLDINGS DBA MONARCH</t>
  </si>
  <si>
    <t>OASIS AIR COND INC</t>
  </si>
  <si>
    <t>WILSON BROTHERS ROOFING INC</t>
  </si>
  <si>
    <t>CROAD ELECTRIC</t>
  </si>
  <si>
    <t>ECONO AIR INC</t>
  </si>
  <si>
    <t>GUNDLACH PLUMB&amp;SHEET METAL CO</t>
  </si>
  <si>
    <t>RJ MILLER CONSTRUCTION INC</t>
  </si>
  <si>
    <t>AMERICAN ARRAY SOLAR</t>
  </si>
  <si>
    <t>NEW VIEW ROOFING</t>
  </si>
  <si>
    <t>CORE ELECTRIC</t>
  </si>
  <si>
    <t>BAKERSFIELD PATIO COVERS AND</t>
  </si>
  <si>
    <t>GOLDEN STATE SOLAR POWER</t>
  </si>
  <si>
    <t>RANKIN ELECTRIC</t>
  </si>
  <si>
    <t>CRYSTAL POOLS</t>
  </si>
  <si>
    <t>TOWERY COMMERCIAL</t>
  </si>
  <si>
    <t>AMERICAN INCORPORATED</t>
  </si>
  <si>
    <t>PROTEC ROOFING COMPANY</t>
  </si>
  <si>
    <t>CRESTLINE BUILDERS INC</t>
  </si>
  <si>
    <t>GOLDEN QUALITY PLUMBING</t>
  </si>
  <si>
    <t>VALENCIA AIRCOLD INC</t>
  </si>
  <si>
    <t>ZUBIA ROOFING</t>
  </si>
  <si>
    <t>CHRISTOPHER CONSTRUCTION</t>
  </si>
  <si>
    <t>SOCAL ENERGY CONTRACTORS INC</t>
  </si>
  <si>
    <t>BRICENO ELECTRIC</t>
  </si>
  <si>
    <t>BRAVO HEATING &amp; AIR</t>
  </si>
  <si>
    <t>JAMES AIR CONDITIONING, INC</t>
  </si>
  <si>
    <t>CASEY ELECTRIC</t>
  </si>
  <si>
    <t>SENGA ENERGY LLC</t>
  </si>
  <si>
    <t>SAFE STEP WALK-IN TUB CO</t>
  </si>
  <si>
    <t>AIC ELECTRIC COMPANY INC</t>
  </si>
  <si>
    <t>LANDCO ROOFING</t>
  </si>
  <si>
    <t>WEST COAST CONSTRUCTORS INC</t>
  </si>
  <si>
    <t>ANDES POOLS</t>
  </si>
  <si>
    <t>ARMSTRONG ROOFING</t>
  </si>
  <si>
    <t>ECLIPSE LIGHTING &amp; ELECTRICAL</t>
  </si>
  <si>
    <t>GM CONSTRUCTION</t>
  </si>
  <si>
    <t>ALOHA POOLS</t>
  </si>
  <si>
    <t>MOORE ELECTRIC</t>
  </si>
  <si>
    <t>GROGAN MECHANICAL</t>
  </si>
  <si>
    <t>ARROYO GRANDE LANDSCAPING INC</t>
  </si>
  <si>
    <t>CEN-CAL CONSTRUCTION</t>
  </si>
  <si>
    <t>KERN POOLS</t>
  </si>
  <si>
    <t>BIG BUILDERS</t>
  </si>
  <si>
    <t>HPS MECHANICAL</t>
  </si>
  <si>
    <t>J &amp; G SERVICE ROOF &amp; SONS</t>
  </si>
  <si>
    <t>ROBERT MUNOZ CONSTRUCTION</t>
  </si>
  <si>
    <t>A S B ELECTRIC</t>
  </si>
  <si>
    <t>QUALITY HOME SERVICE</t>
  </si>
  <si>
    <t>ELITE PLUMBING</t>
  </si>
  <si>
    <t>SERVICEMASTER AT BAKERSFIELD</t>
  </si>
  <si>
    <t>LUJAN GENERAL CONTRACTOR</t>
  </si>
  <si>
    <t>MILLAN LANDSCAPING</t>
  </si>
  <si>
    <t>AIR CLIMATE CONTROL</t>
  </si>
  <si>
    <t>CUSTOM AIRE</t>
  </si>
  <si>
    <t>ZAMORA'S MAINTENANCE SERVICES</t>
  </si>
  <si>
    <t>GOLDEN EMPIRE ELECTRIC INC</t>
  </si>
  <si>
    <t>GUNSOLUS CONSTRUCTION INC</t>
  </si>
  <si>
    <t>SANTAMARIA ELECTRIC</t>
  </si>
  <si>
    <t>MC KENNEY'S AIR COND INC</t>
  </si>
  <si>
    <t>EDISON AGRICULTURE SVCS</t>
  </si>
  <si>
    <t>S&amp;S ROOFING</t>
  </si>
  <si>
    <t>SPARKS CUSTOM POOLS INC</t>
  </si>
  <si>
    <t>MY ELECTRIC CO.</t>
  </si>
  <si>
    <t>JARRETT ELECTRIC</t>
  </si>
  <si>
    <t>TORRES LANDSCAPING</t>
  </si>
  <si>
    <t>BAKERSFIELD CUSTOM POOLS</t>
  </si>
  <si>
    <t>KERN COUNTY ROOFING</t>
  </si>
  <si>
    <t>GOLDEN STATE ELECT. SERV INC</t>
  </si>
  <si>
    <t>CCU DEMOLITION</t>
  </si>
  <si>
    <t>GINOSKO ELECTRIC INC</t>
  </si>
  <si>
    <t>RAMCO CONSTRUCTION SERVICES</t>
  </si>
  <si>
    <t>JON DOOLEY HEATING &amp; A/C</t>
  </si>
  <si>
    <t>MONTY GONZALES PLUMBING</t>
  </si>
  <si>
    <t>CONSTRUCTION ZONE</t>
  </si>
  <si>
    <t>MICHAEL GENERAL CONT. INC.</t>
  </si>
  <si>
    <t>4066 SF NEW SHELL</t>
  </si>
  <si>
    <t>NEW COMMERCIAL COMMUNITY CENTER</t>
  </si>
  <si>
    <t>VERIZON CELL TOWER ANTENNA REPLACEMENT</t>
  </si>
  <si>
    <t>2294 SF TI "FLOYD LAW OFFICE"</t>
  </si>
  <si>
    <t>2977 SF NEW 7-11 3483 SF CANOPY</t>
  </si>
  <si>
    <t>INDUSTRIAL METAL SHELL BLDG 3200SF</t>
  </si>
  <si>
    <t>ONLINE DRIVE THROUGH PICKUP-WALMART.</t>
  </si>
  <si>
    <t>2,472SF BURGER KING TI AND EXTERIOR</t>
  </si>
  <si>
    <t>SITE UTILITIES</t>
  </si>
  <si>
    <t>540 SF RESIDENTIAL ADDITION AND 735 SF</t>
  </si>
  <si>
    <t>1825SF TACOS LA VILLA TI</t>
  </si>
  <si>
    <t>932SF TI FOR BOTTLESHOCK</t>
  </si>
  <si>
    <t>CAL WATER - 16X30 CMU BLOCK WELL PUMP</t>
  </si>
  <si>
    <t>MODEL HOME - COVENANT ON FILE</t>
  </si>
  <si>
    <t>2315 SF TI "C FRESH RESTAURANT"</t>
  </si>
  <si>
    <t>7,064 SF NEW METAL BUILDING FOR</t>
  </si>
  <si>
    <t>1,162SF TI FOR SMOOTH MOVE</t>
  </si>
  <si>
    <t>COMM POOL/ LAGOON WOODBRIDGE PACIFIC GP</t>
  </si>
  <si>
    <t>RESIDENTIAL ADDITION TO ADD 600SF</t>
  </si>
  <si>
    <t>FIRE REHAB 2 STORY HOUSE</t>
  </si>
  <si>
    <t>3668 SF TI OMNI FAMILY HEALTH CENTER</t>
  </si>
  <si>
    <t>2,958SF METAL BUILDING FOR CRYSTAL</t>
  </si>
  <si>
    <t>COMM SHELL BUILD OUT OF 30,882 SF TO</t>
  </si>
  <si>
    <t>UNDERGROUND &amp; SITE WORK FOR 7/11</t>
  </si>
  <si>
    <t>3740SF 7/11 FUEL CANOPY</t>
  </si>
  <si>
    <t>20 X 20 DETACHED PATIO</t>
  </si>
  <si>
    <t>SUITE 400</t>
  </si>
  <si>
    <t>RESIDENTIAL SWIMMING POOL</t>
  </si>
  <si>
    <t>RACKING FOR WALMART</t>
  </si>
  <si>
    <t>WALMART ONLINE GROCERY PICKUP</t>
  </si>
  <si>
    <t>ROOF MOUNT SOLAR ON TILE</t>
  </si>
  <si>
    <t>1341 SF TI #222 "DANIEL'S JEWELER'S"</t>
  </si>
  <si>
    <t>ROOF MOUNT SOLAR WATER HEATED ON COMP</t>
  </si>
  <si>
    <t>TESLA POWERWALL BATTERY</t>
  </si>
  <si>
    <t>RES ALT CHANGE DAYCARE TO SIX 1 BEDROOM</t>
  </si>
  <si>
    <t>764 SF ADDITION - RELOCATING LAUNDRY,</t>
  </si>
  <si>
    <t>ROOF MOUNT SOLAR WATER HEATER ON COMP</t>
  </si>
  <si>
    <t>4,591SF TI FOR URGENT CARE WEST</t>
  </si>
  <si>
    <t>RESIDENTIAL PATIO ADDITION</t>
  </si>
  <si>
    <t>665 SF ADDITION - 157 SF UNPERMITTED</t>
  </si>
  <si>
    <t>res roof mount solar on tile</t>
  </si>
  <si>
    <t>MENTOR HEALTH</t>
  </si>
  <si>
    <t>2974 SF TI - ADULT &amp; AGING SERVICES</t>
  </si>
  <si>
    <t>HVAC C/O</t>
  </si>
  <si>
    <t>PERMANENT SIGN PACKAGE</t>
  </si>
  <si>
    <t>PERMANENT SIGN PACKAGE FOR ZIVEL</t>
  </si>
  <si>
    <t>5966sf SOLAR CARPORT STRUCTURE FOR HPS</t>
  </si>
  <si>
    <t>INSTALL OF 19 LEVEL 2 CHARGING STATIONS</t>
  </si>
  <si>
    <t>CREDITS GIVEN FOR PREVIOUS STRUCTURE</t>
  </si>
  <si>
    <t>COMMERCIAL GROUND MOUNT SOLAR</t>
  </si>
  <si>
    <t>ROOF MOUNT SOLAR ON TILE WITH ESS</t>
  </si>
  <si>
    <t>ROOF MOUNT SOLAR ON COMP</t>
  </si>
  <si>
    <t>SLAB ONLY FOR SHELL BUILDING - SLAM WAS</t>
  </si>
  <si>
    <t>FREESTANDING GAZEBO</t>
  </si>
  <si>
    <t>709 SF ADDITION - 189 SF PATIO COVER</t>
  </si>
  <si>
    <t>2827 SF TI STE 214 MODEL SUITE PHASE</t>
  </si>
  <si>
    <t>1272 SF TI - SUITE 212 - MODEL SUITE</t>
  </si>
  <si>
    <t>RES SOLAR ON TILE</t>
  </si>
  <si>
    <t>6809 SF TI - D&amp;J FARM MANAGEMENT</t>
  </si>
  <si>
    <t>CARPORT</t>
  </si>
  <si>
    <t>RESIDENTIAL TRACT WALL 396LF</t>
  </si>
  <si>
    <t>RESIDENTIAL REMODEL OF KITCHEN, LIVING</t>
  </si>
  <si>
    <t>ROOF MOUNT SOLAR ON COMP W/ GENERATOR</t>
  </si>
  <si>
    <t>DIVIDING TRAINING ROOM INTO TWO ROOMS</t>
  </si>
  <si>
    <t>EXTERIOR STOREFRONT REMODEL</t>
  </si>
  <si>
    <t>ILLUNIATED SIGN - FLOORING 101</t>
  </si>
  <si>
    <t>WALL SIGN -ULTA</t>
  </si>
  <si>
    <t>WALL SIGN - BAMBOO GARDEN</t>
  </si>
  <si>
    <t>RES SOLAR ON COMP</t>
  </si>
  <si>
    <t>RESIDENTIAL GARAGE CONVERSION TO CHANGE</t>
  </si>
  <si>
    <t>TANKLESS SOLAR W/H</t>
  </si>
  <si>
    <t>RES SOLAR ON ;TILE.</t>
  </si>
  <si>
    <t>PERMANENT SIGN PACKAGE FOR JIM BURKE</t>
  </si>
  <si>
    <t>RESIDENTIAL REPAIR TO INCLUDE DRYWALL,</t>
  </si>
  <si>
    <t>RESIDENTIAL 400SF KITCHEN AND LAUNDRY</t>
  </si>
  <si>
    <t>160SF TI TO EXISTING SPACE FOR THE SPOT</t>
  </si>
  <si>
    <t>SEWER LINE REPLACEMENT</t>
  </si>
  <si>
    <t>ELECT. PANEL REPLACEMENT</t>
  </si>
  <si>
    <t>W/H C/O</t>
  </si>
  <si>
    <t>A/C C/O</t>
  </si>
  <si>
    <t>REFINISHING EXISTING POOL AND ADDING</t>
  </si>
  <si>
    <t>200 SF BEDROOM ADDITION</t>
  </si>
  <si>
    <t>291 SF KITCHEN ADDITION</t>
  </si>
  <si>
    <t>REFACE EXISTING MONUMENT SIGN - DOUBLE</t>
  </si>
  <si>
    <t>GAS LINE AND ELECT FOR BACKYARD BBQ</t>
  </si>
  <si>
    <t>RE-ROOF GARAGES ONLY - TPO 0670-0009</t>
  </si>
  <si>
    <t>RES REHAB TO INCLUDE: ELECT., DRYWALL,</t>
  </si>
  <si>
    <t>repair garage roof framing &amp; stucco</t>
  </si>
  <si>
    <t>garage framing &amp; stucco repair</t>
  </si>
  <si>
    <t>landscape meter pedestal</t>
  </si>
  <si>
    <t>A/C C/O - TATOO SHOP</t>
  </si>
  <si>
    <t>RES RE-ROOF W/INSULATION</t>
  </si>
  <si>
    <t>TESLA VEHICLE CHARGING STATION AND</t>
  </si>
  <si>
    <t>COMM RE-ROOF</t>
  </si>
  <si>
    <t>HOUSE REPIPE</t>
  </si>
  <si>
    <t>RES SOLAR ON TILE W/BREAKER DOWNSIZE</t>
  </si>
  <si>
    <t>COMM DEMO -</t>
  </si>
  <si>
    <t>DUPLEX - UNITS 1 &amp; 2</t>
  </si>
  <si>
    <t>325 SF PATIO COVER</t>
  </si>
  <si>
    <t>RES COOL ROOF 0850-0065.</t>
  </si>
  <si>
    <t>W/H AND WALL FURNACE REPAIR</t>
  </si>
  <si>
    <t>FIRE REHAB TO INCLUDE: ELECTRICAL,</t>
  </si>
  <si>
    <t>REPLACE TUB AND VALVE</t>
  </si>
  <si>
    <t>RES REROOF WITH R-38</t>
  </si>
  <si>
    <t>SWIMMING POOL GATE #0240</t>
  </si>
  <si>
    <t>RES COOL ROOF 0850-0055</t>
  </si>
  <si>
    <t>ALUM. PATIO COVER</t>
  </si>
  <si>
    <t>ALUM PATIO COVER -(2) ONE COVERED AND</t>
  </si>
  <si>
    <t>RES COOL ROOF - 0850-0035</t>
  </si>
  <si>
    <t>DUPLEX - UNITS 3 &amp; 4</t>
  </si>
  <si>
    <t>SEWER LINE</t>
  </si>
  <si>
    <t>COMM RE-ROOF 0850-0037</t>
  </si>
  <si>
    <t>RES COOL ROOF 0676-0136</t>
  </si>
  <si>
    <t>DUPLEX - UNITS 5 &amp; 6</t>
  </si>
  <si>
    <t>DUPLEX - UNITS 7 &amp; 8</t>
  </si>
  <si>
    <t>DUPLEX - UNITS 87 &amp; 88</t>
  </si>
  <si>
    <t>GAS LINE FOR OUTDOOR BBQ</t>
  </si>
  <si>
    <t>RES RE-ROOF W/RADIANT BARRIER</t>
  </si>
  <si>
    <t>VEHICLE INTO HOUSE - TO INCLUDE,</t>
  </si>
  <si>
    <t>SOLAR W/H</t>
  </si>
  <si>
    <t>GAS METER INSPECTION</t>
  </si>
  <si>
    <t>RES PATIO COVER</t>
  </si>
  <si>
    <t>ELECTRICAL PANEL C/O</t>
  </si>
  <si>
    <t>SITE SEWER REPAIR</t>
  </si>
  <si>
    <t>PANEL UPGRADE/REWIRE</t>
  </si>
  <si>
    <t>8 X 33 ALUMIWOOD PATIO COVER</t>
  </si>
  <si>
    <t>RES REPIPE</t>
  </si>
  <si>
    <t>RES COOL ROOF 0850-0028</t>
  </si>
  <si>
    <t>RES COOL ROOF 0850-0049</t>
  </si>
  <si>
    <t>ELECT AND GAS LINE FOR FUTURE BBQ AND</t>
  </si>
  <si>
    <t>RES SOLAR ON COMP W/PANEL UPGRADE</t>
  </si>
  <si>
    <t>RES SOLAR ON COMP,</t>
  </si>
  <si>
    <t>ELECT. PANEL UPGRADE</t>
  </si>
  <si>
    <t>ELECT. PANEL C/O</t>
  </si>
  <si>
    <t>RES SOLAR</t>
  </si>
  <si>
    <t>VEHICLE INTO BUILDING - STAIRWAY - PER</t>
  </si>
  <si>
    <t>ELECT. PANEL INSPECTION.</t>
  </si>
  <si>
    <t>ELECT PANEL INSPECTION UNIT 16</t>
  </si>
  <si>
    <t>ELECT. PANEL INSPECTION</t>
  </si>
  <si>
    <t>NEW STORE FRONT SIGNAND REAR CABINETS</t>
  </si>
  <si>
    <t>REPLACE SIGN FACES KERN SCHOOLS</t>
  </si>
  <si>
    <t>NEW 15'X55' ALUMAWOOD PATIO COVER</t>
  </si>
  <si>
    <t>ADDED OPTIONAL BEDROOM 4 ILO DEN</t>
  </si>
  <si>
    <t>MOBILE HOME DEMO DUE TO FIRE PER CODE</t>
  </si>
  <si>
    <t>RES COOL ROOF 0850-0065</t>
  </si>
  <si>
    <t>2 TESLA POWERWALL BATTERIES</t>
  </si>
  <si>
    <t>RES COOL ROOF 0676-0042</t>
  </si>
  <si>
    <t>RES COOL ROOF</t>
  </si>
  <si>
    <t>RES SOLAR ON TILE W/PANEL UPGRADE</t>
  </si>
  <si>
    <t>RES COOL ROOF 0676-0143</t>
  </si>
  <si>
    <t>roof mount solar on comp</t>
  </si>
  <si>
    <t>panel upgrade</t>
  </si>
  <si>
    <t>reroof with lightweight tile</t>
  </si>
  <si>
    <t>ELECT PANEL RECONNECT</t>
  </si>
  <si>
    <t>275 SF STORAGE SHED</t>
  </si>
  <si>
    <t>RESIDENTIAL REROOF</t>
  </si>
  <si>
    <t>WATER HEATER INSTALL</t>
  </si>
  <si>
    <t>RES COOL ROOF - 0676-0138</t>
  </si>
  <si>
    <t>RES SOLAR ON COMP W/ PANEL UPGRADE</t>
  </si>
  <si>
    <t>FIRE REHAB TO INCLUDE DRYWALL,</t>
  </si>
  <si>
    <t>RES COOL ROOF 0890-00009</t>
  </si>
  <si>
    <t>ELECTRICAL PANEL C/O DUE TO VANDALISM</t>
  </si>
  <si>
    <t>GAS INSERT</t>
  </si>
  <si>
    <t>DEMO OF INTERIOR FIXTURES FOR FUTURE TI</t>
  </si>
  <si>
    <t>RES SOLAR ON TILE.</t>
  </si>
  <si>
    <t>ADDING SOLAR TO EXISTING SYSTEM - TILE</t>
  </si>
  <si>
    <t>RES SOLAR ON TPO</t>
  </si>
  <si>
    <t>SOLAR TANKLESS W/H</t>
  </si>
  <si>
    <t>RES COOL ROOF OWENS CORNING 0890-0028</t>
  </si>
  <si>
    <t>RES SOLAR ON TILE GATE CODE #4936</t>
  </si>
  <si>
    <t>ELECT,. BREAKER</t>
  </si>
  <si>
    <t>ALUM. PATIO COVER W/ ELECT.</t>
  </si>
  <si>
    <t>RE-ROOF REMOVING OLD TILE AND REPLACING</t>
  </si>
  <si>
    <t>VEHICLE INTO BUILDING - SUPER 8 MOTEL</t>
  </si>
  <si>
    <t>ALUM PATIO COVER</t>
  </si>
  <si>
    <t>PATIO COVER</t>
  </si>
  <si>
    <t>HVAC DUCT C/O</t>
  </si>
  <si>
    <t>RESIDENTIAL REROOF WITH COOL ROOF</t>
  </si>
  <si>
    <t>RETROFIT EXTERIOR STAIRS AND LANDING -</t>
  </si>
  <si>
    <t>ROOF MOUNT SOLAR ON TILE W/ PANEL C/O</t>
  </si>
  <si>
    <t>SEWER LINE REPAIR/ REPLACE</t>
  </si>
  <si>
    <t>ADD ELECTRICAL OUTLET TO EACH RESTROOM.</t>
  </si>
  <si>
    <t>COMMERCIAL REROOF WITH COOL ROOF AS</t>
  </si>
  <si>
    <t>80LF PARKING LOT FENCE ENCLOSURE</t>
  </si>
  <si>
    <t>PERMANENT SIGN PACKAGE FOR COLD HEART</t>
  </si>
  <si>
    <t>RESIDENTIAL SWIMMING POOL &amp; SPA</t>
  </si>
  <si>
    <t>ROOF MOUNT SOLAR ON COMP w/ MPU</t>
  </si>
  <si>
    <t>BUILDING 13 - MUST MEET CONTRACTOR FOR</t>
  </si>
  <si>
    <t>BUILDING 14 - MUST MEET CONTRACTOR FOR</t>
  </si>
  <si>
    <t>CHANGED OPTIONS - 2842 PLAN WITH GAME</t>
  </si>
  <si>
    <t>BUILDING 12 - MUST MEET CONTRACTOR FOR</t>
  </si>
  <si>
    <t>FULL DEMO OF SFR</t>
  </si>
  <si>
    <t>GAS LINE</t>
  </si>
  <si>
    <t>RESIDENTIAL ALTERATION TO SWITCH A</t>
  </si>
  <si>
    <t>PERMANENT SIGN PACKAGE FOR GOEXPEDI</t>
  </si>
  <si>
    <t>electrical release. no work performed.</t>
  </si>
  <si>
    <t>ELECTRICAL PANEL</t>
  </si>
  <si>
    <t>RES COOL ROOF 0670-0096</t>
  </si>
  <si>
    <t>DEMO OF SWIMMING POOL</t>
  </si>
  <si>
    <t>ILLUMINATED EXTERIOR SIGNS - SUBWAY</t>
  </si>
  <si>
    <t>ILLUMINATED SIGN - SUBWAY</t>
  </si>
  <si>
    <t>RES COOL ROOF 0850-0056</t>
  </si>
  <si>
    <t>RES COOL ROOF 0850-0058</t>
  </si>
  <si>
    <t>UNIT 231 W/H C/O</t>
  </si>
  <si>
    <t>RES RE-ROOF - LOW SLOPE ROOF DECK</t>
  </si>
  <si>
    <t>GAS FIREPLACE INSERT</t>
  </si>
  <si>
    <t>RES COOL ROOF 0676-0133A</t>
  </si>
  <si>
    <t>RESIDENTIAL REPAIR/ ALTERATION. WORK TO</t>
  </si>
  <si>
    <t>RESIDENTIAL ELECTRICAL REPAIRS</t>
  </si>
  <si>
    <t>HVAC C/O - UNIT A</t>
  </si>
  <si>
    <t>HVAC C/O - UNIT D</t>
  </si>
  <si>
    <t>RES COOL ROOF 0850-0025</t>
  </si>
  <si>
    <t>RES COOL ROOF 0676-0138</t>
  </si>
  <si>
    <t>RESIDENTIAL PATIO ADDITION WITH</t>
  </si>
  <si>
    <t>RESIDENTIAL PATIO ADDITION. POSTS ON</t>
  </si>
  <si>
    <t>RESIDENTIAL REROOF WITH REQUIRED DUCT</t>
  </si>
  <si>
    <t>RES COOL ROOF 0890-0018A</t>
  </si>
  <si>
    <t>RES COOL ROOF 0890-0016A</t>
  </si>
  <si>
    <t>RES COOL ROOF 0890-0026</t>
  </si>
  <si>
    <t>RESIDENTIAL ELECTRICAL REPAIRS - UNIT B</t>
  </si>
  <si>
    <t>RES PATIO COVER.</t>
  </si>
  <si>
    <t>RESIDENTIAL ALTERATION TO REMOVE</t>
  </si>
  <si>
    <t>2 GAS LINES FOR BBQ AND FIREPIT AND</t>
  </si>
  <si>
    <t>DEMO OF COMM. BUILDING</t>
  </si>
  <si>
    <t>RESIDENTIAL REPAIR. WORK TO INCLUDE</t>
  </si>
  <si>
    <t>SWIMMING POOL DEMO</t>
  </si>
  <si>
    <t>RESIDENTIAL REROOF WITH R38</t>
  </si>
  <si>
    <t>RES COOL ROOF 08502-0060</t>
  </si>
  <si>
    <t>120 sf bedroom addition</t>
  </si>
  <si>
    <t>435 SF THIRD CAR GARAGE CONVERSION</t>
  </si>
  <si>
    <t>SWIMMING POOL AND SPA</t>
  </si>
  <si>
    <t>RES SOLAR ON COMP.</t>
  </si>
  <si>
    <t>REHAB TO INCLUDE ELECT., PLUMBING,</t>
  </si>
  <si>
    <t>RES COOL ROOF 0676-0130A</t>
  </si>
  <si>
    <t>RES COOL ROOF - 0676-0137.</t>
  </si>
  <si>
    <t>RES COOL ROOF 0676-0137</t>
  </si>
  <si>
    <t>WALK IN TUB</t>
  </si>
  <si>
    <t>RES COOL ROOF 0850-0041</t>
  </si>
  <si>
    <t>RES RE-ROOF - 1/2 ROOF ONLY - A/C SIDE</t>
  </si>
  <si>
    <t>RESIDENTIAL ELECTRICAL REPAIRS - UNIT C</t>
  </si>
  <si>
    <t>COMMERCIAL REROOF WITH TPO COOL ROOF</t>
  </si>
  <si>
    <t>COMM RE-ROOF ACRYLIC COATING -</t>
  </si>
  <si>
    <t>electrical permit for 64 sf shed</t>
  </si>
  <si>
    <t>2360sf TI Majestic Bible Book Store</t>
  </si>
  <si>
    <t>WATER LINE REPAIR/ REPLACE</t>
  </si>
  <si>
    <t>REROOF OF MULTI UNIT APARTMENT BUILDING</t>
  </si>
  <si>
    <t>ELECTRICAL PANEL RELEASE</t>
  </si>
  <si>
    <t>DEMO OF ILLEGAL GARAGE CONVERSION PER</t>
  </si>
  <si>
    <t>RES SOAR ON COMP W/PANEL UPGRADE</t>
  </si>
  <si>
    <t>FIRE DAMAGE REPAIR TO INCLUDE:</t>
  </si>
  <si>
    <t>HOUSE REWIRE AND SUBPANEL</t>
  </si>
  <si>
    <t>INSTALL OF 100' 1" GAS LINE FROM MAIN</t>
  </si>
  <si>
    <t>ELECTRICAL PANEL REPAIR</t>
  </si>
  <si>
    <t>RES COOL ROOF 0676-01329</t>
  </si>
  <si>
    <t>RES PATIO COVER - EXISTING</t>
  </si>
  <si>
    <t>RES TEMP POWER</t>
  </si>
  <si>
    <t>RES TEMP POWER POLE</t>
  </si>
  <si>
    <t>GAS INSERTS</t>
  </si>
  <si>
    <t>TEMPORARY SIGN PACKAGE FOR 15 DAYS FROM</t>
  </si>
  <si>
    <t>RESIDENTIAL REPAIR WHERE CAR HIT HOME.</t>
  </si>
  <si>
    <t>RESIDENTIAL REPAIR PER CODE CASE</t>
  </si>
  <si>
    <t>ABOVE GROUND SPA</t>
  </si>
  <si>
    <t>ALUM. PATIO COVER W/ELECT.</t>
  </si>
  <si>
    <t>GAS LINE FOR FIREPIT</t>
  </si>
  <si>
    <t>COMMERCIAL REPAIR FROM VEHICLE INTO</t>
  </si>
  <si>
    <t>DEMO OF GARAGE</t>
  </si>
  <si>
    <t>RES FIRE REHAB TO INCLUDE: DRYWALL,</t>
  </si>
  <si>
    <t>RES PATIO COVER W/ ELECT.</t>
  </si>
  <si>
    <t>DEMO OF DETACHED GARAGE</t>
  </si>
  <si>
    <t>WATER LEAK REPAIR - PER CODE CASE -</t>
  </si>
  <si>
    <t>TEMP SIGNS FOR YOSHINOYA RESTAURANT</t>
  </si>
  <si>
    <t>WIRE REPAIR AT THE PANEL - WILDERNESS</t>
  </si>
  <si>
    <t>DEMO SFR</t>
  </si>
  <si>
    <t>ELECTRICAL BONDING &amp; RELEASE</t>
  </si>
  <si>
    <t>COMMERCIAL REROOF WITH COOL ROOF</t>
  </si>
  <si>
    <t>ELEC. PANEL INSPECTION</t>
  </si>
  <si>
    <t>DISCONNECT/ RECONNECT OF EXISTING UPS</t>
  </si>
  <si>
    <t>RES FRONT PORCH</t>
  </si>
  <si>
    <t>RES PATIO COVER W/ELECTRICAL</t>
  </si>
  <si>
    <t>SWIMMING POOL</t>
  </si>
  <si>
    <t>RESIDENTIAL REROOF DETACHED GARAGE WITH</t>
  </si>
  <si>
    <t>RESIDENTIAL REROOF ~200SF REPAIR. LESS</t>
  </si>
  <si>
    <t>SWIMMING POOL.</t>
  </si>
  <si>
    <t>RES RE-ROOF TPO 0676-0001.</t>
  </si>
  <si>
    <t>DEMO OF HOUSE DUE TO STRUCTURE FIRE</t>
  </si>
  <si>
    <t>RES RE-ROOF 0676-0133A</t>
  </si>
  <si>
    <t>WATER DAMAGE TO INCLUDE DRYWALL,</t>
  </si>
  <si>
    <t>ELECT. PANEL UPGRADE - MAIN HOUSE</t>
  </si>
  <si>
    <t>DEMO OF RESIDENTIAL HOME DUE TO FIRE</t>
  </si>
  <si>
    <t>CONDENSOR C/O</t>
  </si>
  <si>
    <t>RES COOL ROOF OWENS CORNING SIERRA GRAY</t>
  </si>
  <si>
    <t>RES COOL ROOF - 0890-0012 OWENS CORNING</t>
  </si>
  <si>
    <t>A/C C/O APT B</t>
  </si>
  <si>
    <t>SEPTIC TANK ABANDONMENT AND SEWER</t>
  </si>
  <si>
    <t>SPECIAL INSPECTION PER CODE CASE TO</t>
  </si>
  <si>
    <t>(2) WATER HEATERS - TANKLESS AND W/H</t>
  </si>
  <si>
    <t>MASTER BATHROOM REMODEL</t>
  </si>
  <si>
    <t>MASTER BATH REMODEL</t>
  </si>
  <si>
    <t>RESIDENTIAL REHAB. WORK TO INCLUDE</t>
  </si>
  <si>
    <t>FIRE DAMAGE TO INCLUDE DRYWALL,</t>
  </si>
  <si>
    <t>UNIT B - ELECTRICAL REPAIRS - FIRE</t>
  </si>
  <si>
    <t>RESIDENTIAL ALTERATION TO CONVERT</t>
  </si>
  <si>
    <t>RESIDENTIAL PATIO ADDITION ONE</t>
  </si>
  <si>
    <t>RESIDENTIAL RE-PIPE</t>
  </si>
  <si>
    <t>Solar</t>
  </si>
  <si>
    <t>yes</t>
  </si>
  <si>
    <t>pool</t>
  </si>
  <si>
    <t>no</t>
  </si>
  <si>
    <t>water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</si>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</sst>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&quot;$&quot;#,##0_);\(&quot;$&quot;#,##0\)"/>
    <numFmt numFmtId="165" formatCode="_(&quot;$&quot;* #,##0.00_);_(&quot;$&quot;* \(#,##0.00\);_(&quot;$&quot;* &quot;-&quot;??_);_(@_)"/>
    <numFmt numFmtId="166" formatCode="#0"/>
    <numFmt numFmtId="167" formatCode="&quot;$&quot;#,##0"/>
    <numFmt numFmtId="168" formatCode="_(* #,##0_);_(* \(#,##0\);_(* &quot;-&quot;??_);_(@_)"/>
    <numFmt numFmtId="169" formatCode="mm/dd/yyyy"/>
  </numFmts>
  <fonts count="10" x14ac:knownFonts="1">
    <font>
      <sz val="10"/>
      <color theme="1"/>
      <name val="Tahoma"/>
      <family val="2"/>
    </font>
    <font>
      <sz val="11"/>
      <color theme="1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color theme="1"/>
      <name val="Arial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E7E5E5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4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39">
    <xf numFmtId="0" fontId="0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5" fillId="0" borderId="0">
      <alignment wrapText="1"/>
    </xf>
    <xf numFmtId="0" fontId="5" fillId="0" borderId="0"/>
    <xf numFmtId="0" fontId="8" fillId="0" borderId="0"/>
    <xf numFmtId="0" fontId="5" fillId="0" borderId="0"/>
    <xf numFmtId="0" fontId="5" fillId="0" borderId="0">
      <alignment wrapText="1"/>
    </xf>
    <xf numFmtId="3" fontId="5" fillId="0" borderId="0"/>
    <xf numFmtId="0" fontId="2" fillId="0" borderId="0"/>
    <xf numFmtId="0" fontId="1" fillId="2" borderId="1" applyNumberFormat="0" applyFont="0" applyAlignment="0" applyProtection="0"/>
  </cellStyleXfs>
  <cellXfs count="10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166" fontId="4" fillId="0" borderId="7" xfId="0" applyNumberFormat="1" applyFont="1" applyBorder="1" applyAlignment="1">
      <alignment horizontal="right" vertical="top"/>
    </xf>
    <xf numFmtId="0" fontId="4" fillId="0" borderId="7" xfId="0" applyFont="1" applyBorder="1" applyAlignment="1">
      <alignment horizontal="left" vertical="top"/>
    </xf>
    <xf numFmtId="0" fontId="4" fillId="0" borderId="7" xfId="0" applyFont="1" applyBorder="1"/>
    <xf numFmtId="3" fontId="4" fillId="0" borderId="7" xfId="0" applyNumberFormat="1" applyFont="1" applyBorder="1" applyAlignment="1">
      <alignment horizontal="center" vertical="top"/>
    </xf>
    <xf numFmtId="3" fontId="4" fillId="0" borderId="7" xfId="0" applyNumberFormat="1" applyFont="1" applyBorder="1" applyAlignment="1">
      <alignment horizontal="right" vertical="top"/>
    </xf>
    <xf numFmtId="3" fontId="4" fillId="0" borderId="7" xfId="0" applyNumberFormat="1" applyFont="1" applyBorder="1" applyAlignment="1">
      <alignment horizontal="left" vertical="top"/>
    </xf>
    <xf numFmtId="0" fontId="4" fillId="0" borderId="7" xfId="0" applyFont="1" applyBorder="1" applyAlignment="1">
      <alignment horizontal="right" vertical="top"/>
    </xf>
    <xf numFmtId="166" fontId="4" fillId="0" borderId="7" xfId="0" applyNumberFormat="1" applyFont="1" applyBorder="1" applyAlignment="1">
      <alignment horizontal="center" vertical="top"/>
    </xf>
    <xf numFmtId="0" fontId="4" fillId="0" borderId="7" xfId="0" applyNumberFormat="1" applyFont="1" applyBorder="1" applyAlignment="1">
      <alignment horizontal="center" vertical="top"/>
    </xf>
    <xf numFmtId="0" fontId="3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top"/>
    </xf>
    <xf numFmtId="166" fontId="4" fillId="0" borderId="10" xfId="0" applyNumberFormat="1" applyFont="1" applyBorder="1" applyAlignment="1">
      <alignment horizontal="right" vertical="top"/>
    </xf>
    <xf numFmtId="0" fontId="4" fillId="0" borderId="10" xfId="0" applyFont="1" applyBorder="1" applyAlignment="1">
      <alignment horizontal="left" vertical="top"/>
    </xf>
    <xf numFmtId="0" fontId="4" fillId="0" borderId="10" xfId="0" applyFont="1" applyBorder="1"/>
    <xf numFmtId="3" fontId="4" fillId="0" borderId="10" xfId="0" applyNumberFormat="1" applyFont="1" applyBorder="1" applyAlignment="1">
      <alignment horizontal="right" vertical="top"/>
    </xf>
    <xf numFmtId="3" fontId="4" fillId="0" borderId="10" xfId="0" applyNumberFormat="1" applyFont="1" applyBorder="1" applyAlignment="1">
      <alignment horizontal="left" vertical="top"/>
    </xf>
    <xf numFmtId="0" fontId="4" fillId="0" borderId="10" xfId="0" applyFont="1" applyBorder="1" applyAlignment="1">
      <alignment horizontal="right" vertical="top"/>
    </xf>
    <xf numFmtId="0" fontId="4" fillId="0" borderId="11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3" fontId="0" fillId="0" borderId="0" xfId="0" applyNumberFormat="1"/>
    <xf numFmtId="0" fontId="9" fillId="16" borderId="12" xfId="32" applyFont="1" applyFill="1" applyBorder="1" applyAlignment="1">
      <alignment horizontal="center"/>
    </xf>
    <xf numFmtId="0" fontId="9" fillId="16" borderId="13" xfId="32" applyFont="1" applyFill="1" applyBorder="1" applyAlignment="1">
      <alignment horizontal="center"/>
    </xf>
    <xf numFmtId="0" fontId="5" fillId="0" borderId="0" xfId="32"/>
    <xf numFmtId="0" fontId="9" fillId="17" borderId="12" xfId="32" applyFont="1" applyFill="1" applyBorder="1" applyAlignment="1">
      <alignment horizontal="center" wrapText="1"/>
    </xf>
    <xf numFmtId="0" fontId="9" fillId="17" borderId="16" xfId="32" applyFont="1" applyFill="1" applyBorder="1" applyAlignment="1">
      <alignment horizontal="center" wrapText="1"/>
    </xf>
    <xf numFmtId="0" fontId="9" fillId="17" borderId="13" xfId="32" applyFont="1" applyFill="1" applyBorder="1" applyAlignment="1">
      <alignment horizontal="center"/>
    </xf>
    <xf numFmtId="0" fontId="9" fillId="17" borderId="16" xfId="32" applyFont="1" applyFill="1" applyBorder="1" applyAlignment="1">
      <alignment horizontal="center"/>
    </xf>
    <xf numFmtId="0" fontId="9" fillId="0" borderId="17" xfId="32" applyFont="1" applyBorder="1" applyAlignment="1">
      <alignment horizontal="center" wrapText="1"/>
    </xf>
    <xf numFmtId="0" fontId="9" fillId="0" borderId="18" xfId="32" applyFont="1" applyBorder="1" applyAlignment="1">
      <alignment wrapText="1"/>
    </xf>
    <xf numFmtId="37" fontId="9" fillId="16" borderId="17" xfId="32" applyNumberFormat="1" applyFont="1" applyFill="1" applyBorder="1" applyAlignment="1">
      <alignment horizontal="right" wrapText="1"/>
    </xf>
    <xf numFmtId="0" fontId="9" fillId="0" borderId="19" xfId="32" applyFont="1" applyFill="1" applyBorder="1" applyAlignment="1">
      <alignment horizontal="right" wrapText="1"/>
    </xf>
    <xf numFmtId="0" fontId="9" fillId="16" borderId="20" xfId="32" applyFont="1" applyFill="1" applyBorder="1" applyAlignment="1">
      <alignment horizontal="right" wrapText="1"/>
    </xf>
    <xf numFmtId="0" fontId="5" fillId="0" borderId="0" xfId="32" applyAlignment="1">
      <alignment wrapText="1"/>
    </xf>
    <xf numFmtId="0" fontId="9" fillId="0" borderId="21" xfId="32" applyFont="1" applyFill="1" applyBorder="1" applyAlignment="1">
      <alignment horizontal="center" wrapText="1"/>
    </xf>
    <xf numFmtId="0" fontId="9" fillId="0" borderId="22" xfId="32" applyFont="1" applyFill="1" applyBorder="1" applyAlignment="1">
      <alignment horizontal="center" wrapText="1"/>
    </xf>
    <xf numFmtId="0" fontId="9" fillId="0" borderId="23" xfId="32" applyFont="1" applyFill="1" applyBorder="1" applyAlignment="1">
      <alignment horizontal="center" wrapText="1"/>
    </xf>
    <xf numFmtId="0" fontId="9" fillId="0" borderId="17" xfId="32" applyFont="1" applyBorder="1" applyAlignment="1">
      <alignment horizontal="center"/>
    </xf>
    <xf numFmtId="0" fontId="9" fillId="0" borderId="18" xfId="32" applyFont="1" applyBorder="1"/>
    <xf numFmtId="1" fontId="9" fillId="16" borderId="24" xfId="32" applyNumberFormat="1" applyFont="1" applyFill="1" applyBorder="1" applyAlignment="1">
      <alignment horizontal="right"/>
    </xf>
    <xf numFmtId="1" fontId="9" fillId="0" borderId="25" xfId="32" applyNumberFormat="1" applyFont="1" applyFill="1" applyBorder="1" applyAlignment="1">
      <alignment horizontal="right"/>
    </xf>
    <xf numFmtId="1" fontId="9" fillId="16" borderId="26" xfId="32" applyNumberFormat="1" applyFont="1" applyFill="1" applyBorder="1" applyAlignment="1">
      <alignment horizontal="right"/>
    </xf>
    <xf numFmtId="0" fontId="9" fillId="0" borderId="27" xfId="32" applyFont="1" applyFill="1" applyBorder="1" applyAlignment="1">
      <alignment horizontal="right"/>
    </xf>
    <xf numFmtId="0" fontId="9" fillId="16" borderId="26" xfId="32" applyFont="1" applyFill="1" applyBorder="1" applyAlignment="1">
      <alignment horizontal="right"/>
    </xf>
    <xf numFmtId="0" fontId="9" fillId="0" borderId="24" xfId="32" applyNumberFormat="1" applyFont="1" applyFill="1" applyBorder="1" applyAlignment="1">
      <alignment horizontal="center"/>
    </xf>
    <xf numFmtId="0" fontId="9" fillId="0" borderId="27" xfId="32" applyNumberFormat="1" applyFont="1" applyFill="1" applyBorder="1" applyAlignment="1">
      <alignment horizontal="center"/>
    </xf>
    <xf numFmtId="0" fontId="9" fillId="0" borderId="26" xfId="32" applyNumberFormat="1" applyFont="1" applyFill="1" applyBorder="1" applyAlignment="1">
      <alignment horizontal="center"/>
    </xf>
    <xf numFmtId="0" fontId="9" fillId="0" borderId="25" xfId="32" applyNumberFormat="1" applyFont="1" applyFill="1" applyBorder="1" applyAlignment="1">
      <alignment horizontal="center"/>
    </xf>
    <xf numFmtId="0" fontId="5" fillId="0" borderId="17" xfId="32" applyBorder="1" applyAlignment="1">
      <alignment horizontal="center"/>
    </xf>
    <xf numFmtId="0" fontId="5" fillId="0" borderId="18" xfId="32" applyBorder="1"/>
    <xf numFmtId="37" fontId="5" fillId="16" borderId="17" xfId="32" applyNumberFormat="1" applyFont="1" applyFill="1" applyBorder="1"/>
    <xf numFmtId="37" fontId="5" fillId="0" borderId="19" xfId="32" applyNumberFormat="1" applyFont="1" applyBorder="1"/>
    <xf numFmtId="164" fontId="5" fillId="16" borderId="17" xfId="22" applyNumberFormat="1" applyFont="1" applyFill="1" applyBorder="1" applyProtection="1"/>
    <xf numFmtId="164" fontId="5" fillId="0" borderId="19" xfId="32" applyNumberFormat="1" applyFont="1" applyBorder="1"/>
    <xf numFmtId="37" fontId="5" fillId="16" borderId="17" xfId="26" applyNumberFormat="1" applyFont="1" applyFill="1" applyBorder="1"/>
    <xf numFmtId="37" fontId="5" fillId="0" borderId="28" xfId="22" applyNumberFormat="1" applyFont="1" applyFill="1" applyBorder="1"/>
    <xf numFmtId="164" fontId="5" fillId="16" borderId="17" xfId="26" applyFont="1" applyFill="1" applyBorder="1"/>
    <xf numFmtId="164" fontId="5" fillId="0" borderId="19" xfId="26" applyFont="1" applyFill="1" applyBorder="1"/>
    <xf numFmtId="37" fontId="5" fillId="0" borderId="17" xfId="16" applyNumberFormat="1" applyFont="1" applyFill="1" applyBorder="1"/>
    <xf numFmtId="37" fontId="5" fillId="0" borderId="19" xfId="16" applyNumberFormat="1" applyFont="1" applyFill="1" applyBorder="1"/>
    <xf numFmtId="37" fontId="5" fillId="0" borderId="29" xfId="16" applyNumberFormat="1" applyFont="1" applyFill="1" applyBorder="1"/>
    <xf numFmtId="0" fontId="5" fillId="0" borderId="17" xfId="32" applyFont="1" applyBorder="1" applyAlignment="1">
      <alignment horizontal="center"/>
    </xf>
    <xf numFmtId="0" fontId="5" fillId="0" borderId="18" xfId="32" applyFont="1" applyBorder="1"/>
    <xf numFmtId="0" fontId="5" fillId="0" borderId="0" xfId="32" applyFont="1"/>
    <xf numFmtId="0" fontId="5" fillId="0" borderId="30" xfId="32" applyFont="1" applyBorder="1" applyAlignment="1">
      <alignment horizontal="center"/>
    </xf>
    <xf numFmtId="0" fontId="5" fillId="0" borderId="31" xfId="32" applyFont="1" applyBorder="1"/>
    <xf numFmtId="37" fontId="5" fillId="0" borderId="32" xfId="16" applyNumberFormat="1" applyFont="1" applyFill="1" applyBorder="1"/>
    <xf numFmtId="37" fontId="5" fillId="0" borderId="33" xfId="16" applyNumberFormat="1" applyFont="1" applyFill="1" applyBorder="1"/>
    <xf numFmtId="0" fontId="9" fillId="0" borderId="34" xfId="32" applyFont="1" applyBorder="1" applyAlignment="1">
      <alignment horizontal="center"/>
    </xf>
    <xf numFmtId="0" fontId="9" fillId="0" borderId="35" xfId="32" applyFont="1" applyBorder="1"/>
    <xf numFmtId="3" fontId="9" fillId="16" borderId="36" xfId="22" applyFont="1" applyFill="1" applyBorder="1"/>
    <xf numFmtId="3" fontId="9" fillId="0" borderId="37" xfId="22" applyFont="1" applyFill="1" applyBorder="1"/>
    <xf numFmtId="164" fontId="9" fillId="16" borderId="34" xfId="16" applyNumberFormat="1" applyFont="1" applyFill="1" applyBorder="1"/>
    <xf numFmtId="164" fontId="9" fillId="0" borderId="35" xfId="16" applyNumberFormat="1" applyFont="1" applyFill="1" applyBorder="1"/>
    <xf numFmtId="37" fontId="9" fillId="16" borderId="34" xfId="26" applyNumberFormat="1" applyFont="1" applyFill="1" applyBorder="1"/>
    <xf numFmtId="37" fontId="9" fillId="0" borderId="35" xfId="26" applyNumberFormat="1" applyFont="1" applyFill="1" applyBorder="1"/>
    <xf numFmtId="167" fontId="9" fillId="16" borderId="34" xfId="16" applyNumberFormat="1" applyFont="1" applyFill="1" applyBorder="1"/>
    <xf numFmtId="167" fontId="9" fillId="0" borderId="37" xfId="16" applyNumberFormat="1" applyFont="1" applyFill="1" applyBorder="1"/>
    <xf numFmtId="0" fontId="9" fillId="0" borderId="38" xfId="32" applyFont="1" applyBorder="1"/>
    <xf numFmtId="168" fontId="9" fillId="0" borderId="39" xfId="16" applyNumberFormat="1" applyFont="1" applyFill="1" applyBorder="1"/>
    <xf numFmtId="37" fontId="9" fillId="0" borderId="40" xfId="16" applyNumberFormat="1" applyFont="1" applyFill="1" applyBorder="1"/>
    <xf numFmtId="168" fontId="9" fillId="0" borderId="41" xfId="16" applyNumberFormat="1" applyFont="1" applyFill="1" applyBorder="1"/>
    <xf numFmtId="0" fontId="9" fillId="0" borderId="0" xfId="32" applyFont="1"/>
    <xf numFmtId="0" fontId="5" fillId="0" borderId="0" xfId="32" applyAlignment="1">
      <alignment horizontal="center"/>
    </xf>
    <xf numFmtId="3" fontId="5" fillId="0" borderId="0" xfId="32" applyNumberFormat="1"/>
    <xf numFmtId="164" fontId="5" fillId="0" borderId="0" xfId="32" applyNumberFormat="1"/>
    <xf numFmtId="37" fontId="5" fillId="0" borderId="0" xfId="32" applyNumberFormat="1"/>
    <xf numFmtId="49" fontId="4" fillId="15" borderId="2" xfId="0" applyNumberFormat="1" applyFont="1" applyFill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center" vertical="top"/>
    </xf>
    <xf numFmtId="49" fontId="0" fillId="0" borderId="0" xfId="0" applyNumberFormat="1"/>
    <xf numFmtId="169" fontId="4" fillId="15" borderId="3" xfId="0" applyNumberFormat="1" applyFont="1" applyFill="1" applyBorder="1" applyAlignment="1">
      <alignment horizontal="center" vertical="top" wrapText="1"/>
    </xf>
    <xf numFmtId="169" fontId="4" fillId="0" borderId="7" xfId="0" applyNumberFormat="1" applyFont="1" applyBorder="1" applyAlignment="1">
      <alignment horizontal="center" vertical="top"/>
    </xf>
    <xf numFmtId="169" fontId="4" fillId="0" borderId="10" xfId="0" applyNumberFormat="1" applyFont="1" applyBorder="1" applyAlignment="1">
      <alignment horizontal="center" vertical="top"/>
    </xf>
    <xf numFmtId="169" fontId="0" fillId="0" borderId="0" xfId="0" applyNumberFormat="1"/>
    <xf numFmtId="0" fontId="4" fillId="15" borderId="11" xfId="0" applyFont="1" applyFill="1" applyBorder="1" applyAlignment="1">
      <alignment horizontal="center" vertical="top" wrapText="1"/>
    </xf>
    <xf numFmtId="0" fontId="4" fillId="0" borderId="11" xfId="0" applyFont="1" applyBorder="1"/>
    <xf numFmtId="0" fontId="4" fillId="15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/>
    <xf numFmtId="0" fontId="9" fillId="16" borderId="14" xfId="32" applyFont="1" applyFill="1" applyBorder="1" applyAlignment="1">
      <alignment horizontal="center"/>
    </xf>
    <xf numFmtId="0" fontId="9" fillId="16" borderId="15" xfId="32" applyFont="1" applyFill="1" applyBorder="1" applyAlignment="1">
      <alignment horizontal="center"/>
    </xf>
  </cellXfs>
  <cellStyles count="39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Comma 2" xfId="13" xr:uid="{00000000-0005-0000-0000-00000C000000}"/>
    <cellStyle name="Comma 2 2" xfId="14" xr:uid="{00000000-0005-0000-0000-00000D000000}"/>
    <cellStyle name="Comma 3" xfId="15" xr:uid="{00000000-0005-0000-0000-00000E000000}"/>
    <cellStyle name="Comma 3 2" xfId="16" xr:uid="{00000000-0005-0000-0000-00000F000000}"/>
    <cellStyle name="Comma 3 3" xfId="17" xr:uid="{00000000-0005-0000-0000-000010000000}"/>
    <cellStyle name="Comma 3 4" xfId="18" xr:uid="{00000000-0005-0000-0000-000011000000}"/>
    <cellStyle name="Comma 3 5" xfId="19" xr:uid="{00000000-0005-0000-0000-000012000000}"/>
    <cellStyle name="Comma 3 6" xfId="20" xr:uid="{00000000-0005-0000-0000-000013000000}"/>
    <cellStyle name="Comma 4" xfId="21" xr:uid="{00000000-0005-0000-0000-000014000000}"/>
    <cellStyle name="Comma0" xfId="22" xr:uid="{00000000-0005-0000-0000-000015000000}"/>
    <cellStyle name="Comma0 2" xfId="23" xr:uid="{00000000-0005-0000-0000-000016000000}"/>
    <cellStyle name="Currency 2" xfId="24" xr:uid="{00000000-0005-0000-0000-000017000000}"/>
    <cellStyle name="Currency 3" xfId="25" xr:uid="{00000000-0005-0000-0000-000018000000}"/>
    <cellStyle name="Currency0" xfId="26" xr:uid="{00000000-0005-0000-0000-000019000000}"/>
    <cellStyle name="Currency0 2" xfId="27" xr:uid="{00000000-0005-0000-0000-00001A000000}"/>
    <cellStyle name="Currency0_2006 Summary Report" xfId="28" xr:uid="{00000000-0005-0000-0000-00001B000000}"/>
    <cellStyle name="Date" xfId="29" xr:uid="{00000000-0005-0000-0000-00001C000000}"/>
    <cellStyle name="Fixed" xfId="30" xr:uid="{00000000-0005-0000-0000-00001D000000}"/>
    <cellStyle name="Normal" xfId="0" builtinId="0"/>
    <cellStyle name="Normal 2" xfId="31" xr:uid="{00000000-0005-0000-0000-00001F000000}"/>
    <cellStyle name="Normal 2 2" xfId="32" xr:uid="{00000000-0005-0000-0000-000020000000}"/>
    <cellStyle name="Normal 3" xfId="33" xr:uid="{00000000-0005-0000-0000-000021000000}"/>
    <cellStyle name="Normal 4" xfId="34" xr:uid="{00000000-0005-0000-0000-000022000000}"/>
    <cellStyle name="Normal 5" xfId="35" xr:uid="{00000000-0005-0000-0000-000023000000}"/>
    <cellStyle name="Normal 6" xfId="36" xr:uid="{00000000-0005-0000-0000-000024000000}"/>
    <cellStyle name="Normal 7" xfId="37" xr:uid="{00000000-0005-0000-0000-000025000000}"/>
    <cellStyle name="Note 2" xfId="38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bld/SHARED/Q-Rep%20Bldg/1%20Monthly%20Bldg%20Report/Basic%20Monthly%20Cognos%20Report/2016/08%202016%20Monthy_Building_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ld/SHARED/Q-Rep%20Bldg/1%20Monthly%20Bldg%20Report/Basic%20Monthly%20Cognos%20Report/2018/12%202018%20Monthy_Building_Repo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ld/SHARED/Q-Rep%20Bldg/1%20Monthly%20Bldg%20Report/Basic%20Monthly%20Cognos%20Report/2020/02%202020%20Monthy_Building_Repor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ld/SHARED/Q-Rep%20Bldg/1%20Monthly%20Bldg%20Report/Monthly%20Excel%20Reports/CY%202020%20Summary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 Codes - Revised"/>
      <sheetName val="Missing Valuations"/>
      <sheetName val="pivot data"/>
      <sheetName val="08 2016 By Address"/>
    </sheetNames>
    <sheetDataSet>
      <sheetData sheetId="0"/>
      <sheetData sheetId="1">
        <row r="3">
          <cell r="B3" t="str">
            <v>format as text</v>
          </cell>
          <cell r="C3" t="str">
            <v>Missing Vaulations</v>
          </cell>
          <cell r="D3">
            <v>0</v>
          </cell>
        </row>
        <row r="4">
          <cell r="B4">
            <v>0</v>
          </cell>
          <cell r="C4">
            <v>0</v>
          </cell>
          <cell r="D4">
            <v>0</v>
          </cell>
        </row>
        <row r="5">
          <cell r="B5" t="str">
            <v>Code</v>
          </cell>
          <cell r="C5" t="str">
            <v>Description</v>
          </cell>
          <cell r="D5" t="str">
            <v>Value</v>
          </cell>
        </row>
        <row r="6">
          <cell r="B6" t="str">
            <v xml:space="preserve">001   </v>
          </cell>
          <cell r="C6" t="str">
            <v>Single Family Residence</v>
          </cell>
          <cell r="D6">
            <v>0</v>
          </cell>
        </row>
        <row r="7">
          <cell r="B7" t="str">
            <v>002</v>
          </cell>
          <cell r="C7" t="str">
            <v>Condominium</v>
          </cell>
          <cell r="D7">
            <v>0</v>
          </cell>
        </row>
        <row r="8">
          <cell r="B8" t="str">
            <v>003</v>
          </cell>
          <cell r="C8" t="str">
            <v>Two-Family Bldg. (Duplex)</v>
          </cell>
          <cell r="D8">
            <v>0</v>
          </cell>
        </row>
        <row r="9">
          <cell r="B9" t="str">
            <v>004</v>
          </cell>
          <cell r="C9" t="str">
            <v>Three-Four Family Bldg</v>
          </cell>
          <cell r="D9">
            <v>0</v>
          </cell>
        </row>
        <row r="10">
          <cell r="B10" t="str">
            <v>005</v>
          </cell>
          <cell r="C10" t="str">
            <v>Five or More Family Bldg</v>
          </cell>
          <cell r="D10">
            <v>0</v>
          </cell>
        </row>
        <row r="11">
          <cell r="B11" t="str">
            <v>013</v>
          </cell>
          <cell r="C11" t="str">
            <v>Hotel/Motel</v>
          </cell>
          <cell r="D11">
            <v>0</v>
          </cell>
        </row>
        <row r="12">
          <cell r="B12" t="str">
            <v>014</v>
          </cell>
          <cell r="C12" t="str">
            <v>Other Non-House Keeping Bldg</v>
          </cell>
          <cell r="D12">
            <v>0</v>
          </cell>
        </row>
        <row r="13">
          <cell r="B13" t="str">
            <v>018</v>
          </cell>
          <cell r="C13" t="str">
            <v>Amusement Recreation Bldg.</v>
          </cell>
          <cell r="D13">
            <v>0</v>
          </cell>
        </row>
        <row r="14">
          <cell r="B14" t="str">
            <v xml:space="preserve">019   </v>
          </cell>
          <cell r="C14" t="str">
            <v>Church/ Religious Bldg</v>
          </cell>
          <cell r="D14">
            <v>0</v>
          </cell>
        </row>
        <row r="15">
          <cell r="B15" t="str">
            <v>020</v>
          </cell>
          <cell r="C15" t="str">
            <v>Warehouse Bldg</v>
          </cell>
          <cell r="D15">
            <v>0</v>
          </cell>
        </row>
        <row r="16">
          <cell r="B16" t="str">
            <v xml:space="preserve">021   </v>
          </cell>
          <cell r="C16" t="str">
            <v>Commercial Garage</v>
          </cell>
          <cell r="D16">
            <v>0</v>
          </cell>
        </row>
        <row r="17">
          <cell r="B17" t="str">
            <v>022</v>
          </cell>
          <cell r="C17" t="str">
            <v>Service Station/ Repair</v>
          </cell>
          <cell r="D17">
            <v>0</v>
          </cell>
        </row>
        <row r="18">
          <cell r="B18" t="str">
            <v xml:space="preserve">023   </v>
          </cell>
          <cell r="C18" t="str">
            <v>Hospital/ Medical Office</v>
          </cell>
          <cell r="D18">
            <v>0</v>
          </cell>
        </row>
        <row r="19">
          <cell r="B19" t="str">
            <v xml:space="preserve">024   </v>
          </cell>
          <cell r="C19" t="str">
            <v>Office/ Bank Bldg</v>
          </cell>
          <cell r="D19">
            <v>0</v>
          </cell>
        </row>
        <row r="20">
          <cell r="B20" t="str">
            <v>025</v>
          </cell>
          <cell r="C20" t="str">
            <v>Public Works Bldg</v>
          </cell>
          <cell r="D20">
            <v>0</v>
          </cell>
        </row>
        <row r="21">
          <cell r="B21" t="str">
            <v>026</v>
          </cell>
          <cell r="C21" t="str">
            <v>School/ Education Bldg</v>
          </cell>
          <cell r="D21">
            <v>0</v>
          </cell>
        </row>
        <row r="22">
          <cell r="B22" t="str">
            <v xml:space="preserve">027   </v>
          </cell>
          <cell r="C22" t="str">
            <v>Restaurant/ Store Bldg</v>
          </cell>
          <cell r="D22">
            <v>0</v>
          </cell>
        </row>
        <row r="23">
          <cell r="B23" t="str">
            <v>028</v>
          </cell>
          <cell r="C23" t="str">
            <v>Other Non-Residential Bldg</v>
          </cell>
          <cell r="D23">
            <v>0</v>
          </cell>
        </row>
        <row r="24">
          <cell r="B24" t="str">
            <v xml:space="preserve">029   </v>
          </cell>
          <cell r="C24" t="str">
            <v>Swimming Pool</v>
          </cell>
          <cell r="D24">
            <v>12000</v>
          </cell>
        </row>
        <row r="25">
          <cell r="B25" t="str">
            <v xml:space="preserve">030   </v>
          </cell>
          <cell r="C25" t="str">
            <v>Pool and Spa</v>
          </cell>
          <cell r="D25">
            <v>15000</v>
          </cell>
        </row>
        <row r="26">
          <cell r="B26" t="str">
            <v>031</v>
          </cell>
          <cell r="C26" t="str">
            <v>Spa Only</v>
          </cell>
          <cell r="D26">
            <v>6000</v>
          </cell>
        </row>
        <row r="27">
          <cell r="B27" t="str">
            <v>033</v>
          </cell>
          <cell r="C27" t="str">
            <v>Garage Conversion</v>
          </cell>
          <cell r="D27">
            <v>3000</v>
          </cell>
        </row>
        <row r="28">
          <cell r="B28" t="str">
            <v xml:space="preserve">034   </v>
          </cell>
          <cell r="C28" t="str">
            <v>Residential Alt/Rep/Add</v>
          </cell>
          <cell r="D28">
            <v>3000</v>
          </cell>
        </row>
        <row r="29">
          <cell r="B29" t="str">
            <v>035</v>
          </cell>
          <cell r="C29" t="str">
            <v>Fire Sprinkler System</v>
          </cell>
          <cell r="D29">
            <v>0</v>
          </cell>
        </row>
        <row r="30">
          <cell r="B30" t="str">
            <v>036</v>
          </cell>
          <cell r="C30" t="str">
            <v>Change of Use (Res to Com)</v>
          </cell>
          <cell r="D30">
            <v>0</v>
          </cell>
        </row>
        <row r="31">
          <cell r="B31" t="str">
            <v xml:space="preserve">037   </v>
          </cell>
          <cell r="C31" t="str">
            <v>Commercial Alt/Rep/Alt</v>
          </cell>
          <cell r="D31">
            <v>0</v>
          </cell>
        </row>
        <row r="32">
          <cell r="B32" t="str">
            <v xml:space="preserve">038   </v>
          </cell>
          <cell r="C32" t="str">
            <v>Residential Garage/Carport</v>
          </cell>
          <cell r="D32">
            <v>0</v>
          </cell>
        </row>
        <row r="33">
          <cell r="B33" t="str">
            <v>040</v>
          </cell>
          <cell r="C33" t="str">
            <v>Mobile Home Accessory Struct.</v>
          </cell>
          <cell r="D33">
            <v>0</v>
          </cell>
        </row>
        <row r="34">
          <cell r="B34" t="str">
            <v xml:space="preserve">041   </v>
          </cell>
          <cell r="C34" t="str">
            <v>Mobile Home Installation</v>
          </cell>
          <cell r="D34">
            <v>25000</v>
          </cell>
        </row>
        <row r="35">
          <cell r="B35" t="str">
            <v xml:space="preserve">041   </v>
          </cell>
          <cell r="C35" t="str">
            <v>Commercial Coach/Office Trailer</v>
          </cell>
          <cell r="D35">
            <v>25000</v>
          </cell>
        </row>
        <row r="36">
          <cell r="B36" t="str">
            <v xml:space="preserve">045   </v>
          </cell>
          <cell r="C36" t="str">
            <v>Demo /Single Family Res</v>
          </cell>
          <cell r="D36">
            <v>3000</v>
          </cell>
        </row>
        <row r="37">
          <cell r="B37" t="str">
            <v>046</v>
          </cell>
          <cell r="C37" t="str">
            <v>Demo/Multi-Fam Res (Duplex)</v>
          </cell>
          <cell r="D37">
            <v>0</v>
          </cell>
        </row>
        <row r="38">
          <cell r="B38" t="str">
            <v>047</v>
          </cell>
          <cell r="C38" t="str">
            <v>Demo /Multi-Fam Res (Three-Four)</v>
          </cell>
          <cell r="D38">
            <v>0</v>
          </cell>
        </row>
        <row r="39">
          <cell r="B39" t="str">
            <v>048</v>
          </cell>
          <cell r="C39" t="str">
            <v>Demo/Multi-Fam Res (Five or More)</v>
          </cell>
          <cell r="D39">
            <v>0</v>
          </cell>
        </row>
        <row r="40">
          <cell r="B40" t="str">
            <v xml:space="preserve">049   </v>
          </cell>
          <cell r="C40" t="str">
            <v>Demo/Commercial Structure</v>
          </cell>
          <cell r="D40">
            <v>3000</v>
          </cell>
        </row>
        <row r="41">
          <cell r="B41" t="str">
            <v>050</v>
          </cell>
          <cell r="C41" t="str">
            <v>Fire Damage Repair/Residential</v>
          </cell>
          <cell r="D41">
            <v>0</v>
          </cell>
        </row>
        <row r="42">
          <cell r="B42" t="str">
            <v>051</v>
          </cell>
          <cell r="C42" t="str">
            <v>Fire Damage Repair/Commercial</v>
          </cell>
          <cell r="D42">
            <v>0</v>
          </cell>
        </row>
        <row r="43">
          <cell r="B43" t="str">
            <v>052</v>
          </cell>
          <cell r="C43" t="str">
            <v>Moved Bldg. - Residential</v>
          </cell>
          <cell r="D43">
            <v>0</v>
          </cell>
        </row>
        <row r="44">
          <cell r="B44" t="str">
            <v>053</v>
          </cell>
          <cell r="C44" t="str">
            <v>Moved Bldg. - Commercial</v>
          </cell>
          <cell r="D44">
            <v>0</v>
          </cell>
        </row>
        <row r="45">
          <cell r="B45" t="str">
            <v xml:space="preserve">054   </v>
          </cell>
          <cell r="C45" t="str">
            <v>Re-roof - Residential</v>
          </cell>
          <cell r="D45">
            <v>3000</v>
          </cell>
        </row>
        <row r="46">
          <cell r="B46" t="str">
            <v xml:space="preserve">055   </v>
          </cell>
          <cell r="C46" t="str">
            <v>Re-roof - Commercial</v>
          </cell>
          <cell r="D46">
            <v>3000</v>
          </cell>
        </row>
        <row r="47">
          <cell r="B47" t="str">
            <v>056</v>
          </cell>
          <cell r="C47" t="str">
            <v>Water Wells</v>
          </cell>
          <cell r="D47">
            <v>0</v>
          </cell>
        </row>
        <row r="48">
          <cell r="B48" t="str">
            <v>058</v>
          </cell>
          <cell r="C48" t="str">
            <v>Fireworks Stand</v>
          </cell>
          <cell r="D48">
            <v>0</v>
          </cell>
        </row>
        <row r="49">
          <cell r="B49" t="str">
            <v>059</v>
          </cell>
          <cell r="C49" t="str">
            <v>Christmas Tree Lot</v>
          </cell>
          <cell r="D49">
            <v>0</v>
          </cell>
        </row>
        <row r="50">
          <cell r="B50" t="str">
            <v xml:space="preserve">060   </v>
          </cell>
          <cell r="C50" t="str">
            <v>Demo of Interior Wall</v>
          </cell>
          <cell r="D50">
            <v>3000</v>
          </cell>
        </row>
        <row r="51">
          <cell r="B51" t="str">
            <v>064</v>
          </cell>
          <cell r="C51" t="str">
            <v>Other Miscellaneous</v>
          </cell>
          <cell r="D51">
            <v>0</v>
          </cell>
        </row>
        <row r="52">
          <cell r="B52" t="str">
            <v xml:space="preserve">065   </v>
          </cell>
          <cell r="C52" t="str">
            <v>Permanent Sign</v>
          </cell>
          <cell r="D52">
            <v>2000</v>
          </cell>
        </row>
        <row r="53">
          <cell r="B53" t="str">
            <v xml:space="preserve">066   </v>
          </cell>
          <cell r="C53" t="str">
            <v>Temporary Sign</v>
          </cell>
          <cell r="D53">
            <v>400</v>
          </cell>
        </row>
        <row r="54">
          <cell r="B54" t="str">
            <v>067</v>
          </cell>
          <cell r="C54" t="str">
            <v>Balloon/Banner</v>
          </cell>
          <cell r="D54">
            <v>500</v>
          </cell>
        </row>
        <row r="55">
          <cell r="B55" t="str">
            <v xml:space="preserve">070   </v>
          </cell>
          <cell r="C55" t="str">
            <v>Mechanical Permit</v>
          </cell>
          <cell r="D55">
            <v>500</v>
          </cell>
        </row>
        <row r="56">
          <cell r="B56" t="str">
            <v xml:space="preserve">071   </v>
          </cell>
          <cell r="C56" t="str">
            <v>Plumbing Permits</v>
          </cell>
          <cell r="D56">
            <v>500</v>
          </cell>
        </row>
        <row r="57">
          <cell r="B57" t="str">
            <v xml:space="preserve">072   </v>
          </cell>
          <cell r="C57" t="str">
            <v>Electrical Permit</v>
          </cell>
          <cell r="D57">
            <v>500</v>
          </cell>
        </row>
        <row r="58">
          <cell r="B58" t="str">
            <v>073</v>
          </cell>
          <cell r="C58" t="str">
            <v>Combo Mech/ Plmg/Elect</v>
          </cell>
          <cell r="D58">
            <v>1000</v>
          </cell>
        </row>
        <row r="59">
          <cell r="B59" t="str">
            <v>080</v>
          </cell>
          <cell r="C59" t="str">
            <v>CD/ED Rehab Project</v>
          </cell>
          <cell r="D59">
            <v>0</v>
          </cell>
        </row>
        <row r="60">
          <cell r="B60" t="str">
            <v xml:space="preserve">090   </v>
          </cell>
          <cell r="C60" t="str">
            <v>Special Inspection</v>
          </cell>
          <cell r="D60">
            <v>0</v>
          </cell>
        </row>
        <row r="61">
          <cell r="B61" t="str">
            <v>091</v>
          </cell>
          <cell r="C61">
            <v>0</v>
          </cell>
          <cell r="D61">
            <v>0</v>
          </cell>
        </row>
        <row r="62">
          <cell r="B62" t="str">
            <v>092</v>
          </cell>
          <cell r="C62" t="str">
            <v>Reinspection</v>
          </cell>
          <cell r="D62">
            <v>0</v>
          </cell>
        </row>
        <row r="63">
          <cell r="B63" t="str">
            <v>095</v>
          </cell>
          <cell r="C63" t="str">
            <v>Handicapped Appeal</v>
          </cell>
          <cell r="D63">
            <v>0</v>
          </cell>
        </row>
      </sheetData>
      <sheetData sheetId="2">
        <row r="2">
          <cell r="A2" t="str">
            <v>pivotdata</v>
          </cell>
        </row>
        <row r="3">
          <cell r="A3" t="str">
            <v>Row Labels</v>
          </cell>
          <cell r="B3" t="str">
            <v>Count of Permit No</v>
          </cell>
          <cell r="C3" t="str">
            <v>Sum of Valuation</v>
          </cell>
          <cell r="D3" t="str">
            <v>Sum of Default Vals</v>
          </cell>
          <cell r="E3" t="str">
            <v>Sum of Total Valuation</v>
          </cell>
        </row>
        <row r="4">
          <cell r="A4" t="str">
            <v xml:space="preserve">001   </v>
          </cell>
          <cell r="B4">
            <v>80</v>
          </cell>
          <cell r="C4">
            <v>20139025</v>
          </cell>
          <cell r="D4">
            <v>0</v>
          </cell>
          <cell r="E4">
            <v>20139025</v>
          </cell>
        </row>
        <row r="5">
          <cell r="A5" t="str">
            <v xml:space="preserve">003   </v>
          </cell>
          <cell r="B5">
            <v>2</v>
          </cell>
          <cell r="C5">
            <v>423514</v>
          </cell>
          <cell r="D5">
            <v>0</v>
          </cell>
          <cell r="E5">
            <v>423514</v>
          </cell>
        </row>
        <row r="6">
          <cell r="A6" t="str">
            <v xml:space="preserve">018   </v>
          </cell>
          <cell r="B6">
            <v>1</v>
          </cell>
          <cell r="C6">
            <v>413723</v>
          </cell>
          <cell r="D6">
            <v>0</v>
          </cell>
          <cell r="E6">
            <v>413723</v>
          </cell>
        </row>
        <row r="7">
          <cell r="A7" t="str">
            <v xml:space="preserve">020   </v>
          </cell>
          <cell r="B7">
            <v>45</v>
          </cell>
          <cell r="C7">
            <v>13539516</v>
          </cell>
          <cell r="D7">
            <v>0</v>
          </cell>
          <cell r="E7">
            <v>13539516</v>
          </cell>
        </row>
        <row r="8">
          <cell r="A8" t="str">
            <v xml:space="preserve">023   </v>
          </cell>
          <cell r="B8">
            <v>1</v>
          </cell>
          <cell r="C8">
            <v>724280</v>
          </cell>
          <cell r="D8">
            <v>0</v>
          </cell>
          <cell r="E8">
            <v>724280</v>
          </cell>
        </row>
        <row r="9">
          <cell r="A9" t="str">
            <v xml:space="preserve">024   </v>
          </cell>
          <cell r="B9">
            <v>2</v>
          </cell>
          <cell r="C9">
            <v>1080519</v>
          </cell>
          <cell r="D9">
            <v>0</v>
          </cell>
          <cell r="E9">
            <v>1080519</v>
          </cell>
        </row>
        <row r="10">
          <cell r="A10" t="str">
            <v xml:space="preserve">027   </v>
          </cell>
          <cell r="B10">
            <v>1</v>
          </cell>
          <cell r="C10">
            <v>513010</v>
          </cell>
          <cell r="D10">
            <v>0</v>
          </cell>
          <cell r="E10">
            <v>513010</v>
          </cell>
        </row>
        <row r="11">
          <cell r="A11" t="str">
            <v xml:space="preserve">029   </v>
          </cell>
          <cell r="B11">
            <v>16</v>
          </cell>
          <cell r="C11">
            <v>0</v>
          </cell>
          <cell r="D11">
            <v>192000</v>
          </cell>
          <cell r="E11">
            <v>192000</v>
          </cell>
        </row>
        <row r="12">
          <cell r="A12" t="str">
            <v xml:space="preserve">030   </v>
          </cell>
          <cell r="B12">
            <v>12</v>
          </cell>
          <cell r="C12">
            <v>0</v>
          </cell>
          <cell r="D12">
            <v>180000</v>
          </cell>
          <cell r="E12">
            <v>180000</v>
          </cell>
        </row>
        <row r="13">
          <cell r="A13" t="str">
            <v xml:space="preserve">034   </v>
          </cell>
          <cell r="B13">
            <v>101</v>
          </cell>
          <cell r="C13">
            <v>3083331</v>
          </cell>
          <cell r="D13">
            <v>156000</v>
          </cell>
          <cell r="E13">
            <v>3239331</v>
          </cell>
        </row>
        <row r="14">
          <cell r="A14" t="str">
            <v xml:space="preserve">037   </v>
          </cell>
          <cell r="B14">
            <v>43</v>
          </cell>
          <cell r="C14">
            <v>13410046</v>
          </cell>
          <cell r="D14">
            <v>0</v>
          </cell>
          <cell r="E14">
            <v>13410046</v>
          </cell>
        </row>
        <row r="15">
          <cell r="A15" t="str">
            <v xml:space="preserve">038   </v>
          </cell>
          <cell r="B15">
            <v>1</v>
          </cell>
          <cell r="C15">
            <v>16992</v>
          </cell>
          <cell r="D15">
            <v>0</v>
          </cell>
          <cell r="E15">
            <v>16992</v>
          </cell>
        </row>
        <row r="16">
          <cell r="A16" t="str">
            <v xml:space="preserve">041   </v>
          </cell>
          <cell r="B16">
            <v>1</v>
          </cell>
          <cell r="C16">
            <v>0</v>
          </cell>
          <cell r="D16">
            <v>25000</v>
          </cell>
          <cell r="E16">
            <v>25000</v>
          </cell>
        </row>
        <row r="17">
          <cell r="A17" t="str">
            <v xml:space="preserve">045   </v>
          </cell>
          <cell r="B17">
            <v>26</v>
          </cell>
          <cell r="C17">
            <v>0</v>
          </cell>
          <cell r="D17">
            <v>78000</v>
          </cell>
          <cell r="E17">
            <v>78000</v>
          </cell>
        </row>
        <row r="18">
          <cell r="A18" t="str">
            <v xml:space="preserve">049   </v>
          </cell>
          <cell r="B18">
            <v>2</v>
          </cell>
          <cell r="C18">
            <v>0</v>
          </cell>
          <cell r="D18">
            <v>6000</v>
          </cell>
          <cell r="E18">
            <v>6000</v>
          </cell>
        </row>
        <row r="19">
          <cell r="A19" t="str">
            <v xml:space="preserve">050   </v>
          </cell>
          <cell r="B19">
            <v>1</v>
          </cell>
          <cell r="C19">
            <v>10000</v>
          </cell>
          <cell r="D19">
            <v>0</v>
          </cell>
          <cell r="E19">
            <v>10000</v>
          </cell>
        </row>
        <row r="20">
          <cell r="A20" t="str">
            <v xml:space="preserve">054   </v>
          </cell>
          <cell r="B20">
            <v>86</v>
          </cell>
          <cell r="C20">
            <v>0</v>
          </cell>
          <cell r="D20">
            <v>258000</v>
          </cell>
          <cell r="E20">
            <v>258000</v>
          </cell>
        </row>
        <row r="21">
          <cell r="A21" t="str">
            <v xml:space="preserve">055   </v>
          </cell>
          <cell r="B21">
            <v>7</v>
          </cell>
          <cell r="C21">
            <v>0</v>
          </cell>
          <cell r="D21">
            <v>21000</v>
          </cell>
          <cell r="E21">
            <v>21000</v>
          </cell>
        </row>
        <row r="22">
          <cell r="A22" t="str">
            <v xml:space="preserve">060   </v>
          </cell>
          <cell r="B22">
            <v>2</v>
          </cell>
          <cell r="C22">
            <v>0</v>
          </cell>
          <cell r="D22">
            <v>6000</v>
          </cell>
          <cell r="E22">
            <v>6000</v>
          </cell>
        </row>
        <row r="23">
          <cell r="A23" t="str">
            <v xml:space="preserve">064   </v>
          </cell>
          <cell r="B23">
            <v>3</v>
          </cell>
          <cell r="C23">
            <v>15000</v>
          </cell>
          <cell r="D23">
            <v>0</v>
          </cell>
          <cell r="E23">
            <v>15000</v>
          </cell>
        </row>
        <row r="24">
          <cell r="A24" t="str">
            <v xml:space="preserve">065   </v>
          </cell>
          <cell r="B24">
            <v>21</v>
          </cell>
          <cell r="C24">
            <v>0</v>
          </cell>
          <cell r="D24">
            <v>42000</v>
          </cell>
          <cell r="E24">
            <v>42000</v>
          </cell>
        </row>
        <row r="25">
          <cell r="A25" t="str">
            <v xml:space="preserve">066   </v>
          </cell>
          <cell r="B25">
            <v>1</v>
          </cell>
          <cell r="C25">
            <v>0</v>
          </cell>
          <cell r="D25">
            <v>400</v>
          </cell>
          <cell r="E25">
            <v>400</v>
          </cell>
        </row>
        <row r="26">
          <cell r="A26" t="str">
            <v xml:space="preserve">070   </v>
          </cell>
          <cell r="B26">
            <v>186</v>
          </cell>
          <cell r="C26">
            <v>0</v>
          </cell>
          <cell r="D26">
            <v>93000</v>
          </cell>
          <cell r="E26">
            <v>93000</v>
          </cell>
        </row>
        <row r="27">
          <cell r="A27" t="str">
            <v xml:space="preserve">071   </v>
          </cell>
          <cell r="B27">
            <v>97</v>
          </cell>
          <cell r="C27">
            <v>50000</v>
          </cell>
          <cell r="D27">
            <v>48000</v>
          </cell>
          <cell r="E27">
            <v>98000</v>
          </cell>
        </row>
        <row r="28">
          <cell r="A28" t="str">
            <v xml:space="preserve">072   </v>
          </cell>
          <cell r="B28">
            <v>463</v>
          </cell>
          <cell r="C28">
            <v>18985618</v>
          </cell>
          <cell r="D28">
            <v>32500</v>
          </cell>
          <cell r="E28">
            <v>19018118</v>
          </cell>
        </row>
        <row r="29">
          <cell r="A29" t="str">
            <v xml:space="preserve">090   </v>
          </cell>
          <cell r="B29">
            <v>1</v>
          </cell>
          <cell r="C29">
            <v>0</v>
          </cell>
          <cell r="D29">
            <v>0</v>
          </cell>
          <cell r="E29">
            <v>0</v>
          </cell>
        </row>
        <row r="30">
          <cell r="A30" t="str">
            <v>Grand Total</v>
          </cell>
          <cell r="B30">
            <v>1202</v>
          </cell>
          <cell r="C30">
            <v>72404574</v>
          </cell>
          <cell r="D30">
            <v>1137900</v>
          </cell>
          <cell r="E30">
            <v>73542474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 Codes - Revised"/>
      <sheetName val="Missing Valuations"/>
      <sheetName val="pivotdata"/>
      <sheetName val="12 2018 By Address"/>
    </sheetNames>
    <sheetDataSet>
      <sheetData sheetId="0"/>
      <sheetData sheetId="1">
        <row r="3">
          <cell r="B3" t="str">
            <v>format as text</v>
          </cell>
          <cell r="C3" t="str">
            <v>Missing Vaulations</v>
          </cell>
          <cell r="D3"/>
        </row>
        <row r="4">
          <cell r="B4"/>
          <cell r="C4"/>
          <cell r="D4"/>
        </row>
        <row r="5">
          <cell r="B5" t="str">
            <v>Code</v>
          </cell>
          <cell r="C5" t="str">
            <v>Description</v>
          </cell>
          <cell r="D5" t="str">
            <v>Value</v>
          </cell>
        </row>
        <row r="6">
          <cell r="B6" t="str">
            <v xml:space="preserve">001   </v>
          </cell>
          <cell r="C6" t="str">
            <v>Single Family Residence</v>
          </cell>
          <cell r="D6">
            <v>0</v>
          </cell>
        </row>
        <row r="7">
          <cell r="B7" t="str">
            <v>002</v>
          </cell>
          <cell r="C7" t="str">
            <v>Condominium</v>
          </cell>
          <cell r="D7">
            <v>0</v>
          </cell>
        </row>
        <row r="8">
          <cell r="B8" t="str">
            <v>003</v>
          </cell>
          <cell r="C8" t="str">
            <v>Two-Family Bldg. (Duplex)</v>
          </cell>
          <cell r="D8">
            <v>0</v>
          </cell>
        </row>
        <row r="9">
          <cell r="B9" t="str">
            <v>004</v>
          </cell>
          <cell r="C9" t="str">
            <v>Three-Four Family Bldg</v>
          </cell>
          <cell r="D9">
            <v>0</v>
          </cell>
        </row>
        <row r="10">
          <cell r="B10" t="str">
            <v>005</v>
          </cell>
          <cell r="C10" t="str">
            <v>Five or More Family Bldg</v>
          </cell>
          <cell r="D10">
            <v>0</v>
          </cell>
        </row>
        <row r="11">
          <cell r="B11" t="str">
            <v>013</v>
          </cell>
          <cell r="C11" t="str">
            <v>Hotel/Motel</v>
          </cell>
          <cell r="D11">
            <v>0</v>
          </cell>
        </row>
        <row r="12">
          <cell r="B12" t="str">
            <v>014</v>
          </cell>
          <cell r="C12" t="str">
            <v>Other Non-House Keeping Bldg</v>
          </cell>
          <cell r="D12">
            <v>0</v>
          </cell>
        </row>
        <row r="13">
          <cell r="B13" t="str">
            <v>018</v>
          </cell>
          <cell r="C13" t="str">
            <v>Amusement Recreation Bldg.</v>
          </cell>
          <cell r="D13">
            <v>0</v>
          </cell>
        </row>
        <row r="14">
          <cell r="B14" t="str">
            <v xml:space="preserve">019   </v>
          </cell>
          <cell r="C14" t="str">
            <v>Church/ Religious Bldg</v>
          </cell>
          <cell r="D14">
            <v>0</v>
          </cell>
        </row>
        <row r="15">
          <cell r="B15" t="str">
            <v>020</v>
          </cell>
          <cell r="C15" t="str">
            <v>Warehouse Bldg</v>
          </cell>
          <cell r="D15">
            <v>0</v>
          </cell>
        </row>
        <row r="16">
          <cell r="B16" t="str">
            <v xml:space="preserve">021   </v>
          </cell>
          <cell r="C16" t="str">
            <v>Commercial Garage</v>
          </cell>
          <cell r="D16">
            <v>0</v>
          </cell>
        </row>
        <row r="17">
          <cell r="B17" t="str">
            <v>022</v>
          </cell>
          <cell r="C17" t="str">
            <v>Service Station/ Repair</v>
          </cell>
          <cell r="D17">
            <v>0</v>
          </cell>
        </row>
        <row r="18">
          <cell r="B18" t="str">
            <v xml:space="preserve">023   </v>
          </cell>
          <cell r="C18" t="str">
            <v>Hospital/ Medical Office</v>
          </cell>
          <cell r="D18">
            <v>0</v>
          </cell>
        </row>
        <row r="19">
          <cell r="B19" t="str">
            <v xml:space="preserve">024   </v>
          </cell>
          <cell r="C19" t="str">
            <v>Office/ Bank Bldg</v>
          </cell>
          <cell r="D19">
            <v>0</v>
          </cell>
        </row>
        <row r="20">
          <cell r="B20" t="str">
            <v>025</v>
          </cell>
          <cell r="C20" t="str">
            <v>Public Works Bldg</v>
          </cell>
          <cell r="D20">
            <v>0</v>
          </cell>
        </row>
        <row r="21">
          <cell r="B21" t="str">
            <v>026</v>
          </cell>
          <cell r="C21" t="str">
            <v>School/ Education Bldg</v>
          </cell>
          <cell r="D21">
            <v>0</v>
          </cell>
        </row>
        <row r="22">
          <cell r="B22" t="str">
            <v xml:space="preserve">027   </v>
          </cell>
          <cell r="C22" t="str">
            <v>Restaurant/ Store Bldg</v>
          </cell>
          <cell r="D22">
            <v>0</v>
          </cell>
        </row>
        <row r="23">
          <cell r="B23" t="str">
            <v>028</v>
          </cell>
          <cell r="C23" t="str">
            <v>Other Non-Residential Bldg</v>
          </cell>
          <cell r="D23">
            <v>0</v>
          </cell>
        </row>
        <row r="24">
          <cell r="B24" t="str">
            <v xml:space="preserve">029   </v>
          </cell>
          <cell r="C24" t="str">
            <v>Swimming Pool</v>
          </cell>
          <cell r="D24">
            <v>12000</v>
          </cell>
        </row>
        <row r="25">
          <cell r="B25" t="str">
            <v xml:space="preserve">030   </v>
          </cell>
          <cell r="C25" t="str">
            <v>Pool and Spa</v>
          </cell>
          <cell r="D25">
            <v>15000</v>
          </cell>
        </row>
        <row r="26">
          <cell r="B26" t="str">
            <v>031</v>
          </cell>
          <cell r="C26" t="str">
            <v>Spa Only</v>
          </cell>
          <cell r="D26">
            <v>6000</v>
          </cell>
        </row>
        <row r="27">
          <cell r="B27" t="str">
            <v>033</v>
          </cell>
          <cell r="C27" t="str">
            <v>Garage Conversion</v>
          </cell>
          <cell r="D27">
            <v>3000</v>
          </cell>
        </row>
        <row r="28">
          <cell r="B28" t="str">
            <v xml:space="preserve">034   </v>
          </cell>
          <cell r="C28" t="str">
            <v>Residential Alt/Rep/Add</v>
          </cell>
          <cell r="D28">
            <v>3000</v>
          </cell>
        </row>
        <row r="29">
          <cell r="B29" t="str">
            <v>035</v>
          </cell>
          <cell r="C29" t="str">
            <v>Fire Sprinkler System</v>
          </cell>
          <cell r="D29">
            <v>0</v>
          </cell>
        </row>
        <row r="30">
          <cell r="B30" t="str">
            <v>036</v>
          </cell>
          <cell r="C30" t="str">
            <v>Change of Use (Res to Com)</v>
          </cell>
          <cell r="D30">
            <v>0</v>
          </cell>
        </row>
        <row r="31">
          <cell r="B31" t="str">
            <v xml:space="preserve">037   </v>
          </cell>
          <cell r="C31" t="str">
            <v>Commercial Alt/Rep/Alt</v>
          </cell>
          <cell r="D31">
            <v>0</v>
          </cell>
        </row>
        <row r="32">
          <cell r="B32" t="str">
            <v xml:space="preserve">038   </v>
          </cell>
          <cell r="C32" t="str">
            <v>Residential Garage/Carport</v>
          </cell>
          <cell r="D32">
            <v>0</v>
          </cell>
        </row>
        <row r="33">
          <cell r="B33" t="str">
            <v>040</v>
          </cell>
          <cell r="C33" t="str">
            <v>Mobile Home Accessory Struct.</v>
          </cell>
          <cell r="D33">
            <v>0</v>
          </cell>
        </row>
        <row r="34">
          <cell r="B34" t="str">
            <v xml:space="preserve">041   </v>
          </cell>
          <cell r="C34" t="str">
            <v>Mobile Home Installation</v>
          </cell>
          <cell r="D34">
            <v>25000</v>
          </cell>
        </row>
        <row r="35">
          <cell r="B35" t="str">
            <v xml:space="preserve">041   </v>
          </cell>
          <cell r="C35" t="str">
            <v>Commercial Coach/Office Trailer</v>
          </cell>
          <cell r="D35">
            <v>25000</v>
          </cell>
        </row>
        <row r="36">
          <cell r="B36" t="str">
            <v xml:space="preserve">045   </v>
          </cell>
          <cell r="C36" t="str">
            <v>Demo /Single Family Res</v>
          </cell>
          <cell r="D36">
            <v>3000</v>
          </cell>
        </row>
        <row r="37">
          <cell r="B37" t="str">
            <v>046</v>
          </cell>
          <cell r="C37" t="str">
            <v>Demo/Multi-Fam Res (Duplex)</v>
          </cell>
          <cell r="D37">
            <v>1</v>
          </cell>
        </row>
        <row r="38">
          <cell r="B38" t="str">
            <v>047</v>
          </cell>
          <cell r="C38" t="str">
            <v>Demo /Multi-Fam Res (Three-Four)</v>
          </cell>
          <cell r="D38">
            <v>0</v>
          </cell>
        </row>
        <row r="39">
          <cell r="B39" t="str">
            <v>048</v>
          </cell>
          <cell r="C39" t="str">
            <v>Demo/Multi-Fam Res (Five or More)</v>
          </cell>
          <cell r="D39">
            <v>0</v>
          </cell>
        </row>
        <row r="40">
          <cell r="B40" t="str">
            <v xml:space="preserve">049   </v>
          </cell>
          <cell r="C40" t="str">
            <v>Demo/Commercial Structure</v>
          </cell>
          <cell r="D40">
            <v>3000</v>
          </cell>
        </row>
        <row r="41">
          <cell r="B41" t="str">
            <v>050</v>
          </cell>
          <cell r="C41" t="str">
            <v>Fire Damage Repair/Residential</v>
          </cell>
          <cell r="D41">
            <v>0</v>
          </cell>
        </row>
        <row r="42">
          <cell r="B42" t="str">
            <v>051</v>
          </cell>
          <cell r="C42" t="str">
            <v>Fire Damage Repair/Commercial</v>
          </cell>
          <cell r="D42">
            <v>0</v>
          </cell>
        </row>
        <row r="43">
          <cell r="B43" t="str">
            <v>052</v>
          </cell>
          <cell r="C43" t="str">
            <v>Moved Bldg. - Residential</v>
          </cell>
          <cell r="D43">
            <v>0</v>
          </cell>
        </row>
        <row r="44">
          <cell r="B44" t="str">
            <v>053</v>
          </cell>
          <cell r="C44" t="str">
            <v>Moved Bldg. - Commercial</v>
          </cell>
          <cell r="D44">
            <v>0</v>
          </cell>
        </row>
        <row r="45">
          <cell r="B45" t="str">
            <v xml:space="preserve">054   </v>
          </cell>
          <cell r="C45" t="str">
            <v>Re-roof - Residential</v>
          </cell>
          <cell r="D45">
            <v>3000</v>
          </cell>
        </row>
        <row r="46">
          <cell r="B46" t="str">
            <v xml:space="preserve">055   </v>
          </cell>
          <cell r="C46" t="str">
            <v>Re-roof - Commercial</v>
          </cell>
          <cell r="D46">
            <v>3000</v>
          </cell>
        </row>
        <row r="47">
          <cell r="B47" t="str">
            <v>056</v>
          </cell>
          <cell r="C47" t="str">
            <v>Water Wells</v>
          </cell>
          <cell r="D47">
            <v>0</v>
          </cell>
        </row>
        <row r="48">
          <cell r="B48" t="str">
            <v>058</v>
          </cell>
          <cell r="C48" t="str">
            <v>Fireworks Stand</v>
          </cell>
          <cell r="D48">
            <v>0</v>
          </cell>
        </row>
        <row r="49">
          <cell r="B49" t="str">
            <v>059</v>
          </cell>
          <cell r="C49" t="str">
            <v>Christmas Tree Lot</v>
          </cell>
          <cell r="D49">
            <v>0</v>
          </cell>
        </row>
        <row r="50">
          <cell r="B50" t="str">
            <v xml:space="preserve">060   </v>
          </cell>
          <cell r="C50" t="str">
            <v>Demo of Interior Wall</v>
          </cell>
          <cell r="D50">
            <v>3000</v>
          </cell>
        </row>
        <row r="51">
          <cell r="B51" t="str">
            <v>064</v>
          </cell>
          <cell r="C51" t="str">
            <v>Other Miscellaneous</v>
          </cell>
          <cell r="D51">
            <v>0</v>
          </cell>
        </row>
        <row r="52">
          <cell r="B52" t="str">
            <v xml:space="preserve">065   </v>
          </cell>
          <cell r="C52" t="str">
            <v>Permanent Sign</v>
          </cell>
          <cell r="D52">
            <v>2000</v>
          </cell>
        </row>
        <row r="53">
          <cell r="B53" t="str">
            <v xml:space="preserve">066   </v>
          </cell>
          <cell r="C53" t="str">
            <v>Temporary Sign</v>
          </cell>
          <cell r="D53">
            <v>400</v>
          </cell>
        </row>
        <row r="54">
          <cell r="B54" t="str">
            <v>067</v>
          </cell>
          <cell r="C54" t="str">
            <v>Balloon/Banner</v>
          </cell>
          <cell r="D54">
            <v>500</v>
          </cell>
        </row>
        <row r="55">
          <cell r="B55" t="str">
            <v xml:space="preserve">070   </v>
          </cell>
          <cell r="C55" t="str">
            <v>Mechanical Permit</v>
          </cell>
          <cell r="D55">
            <v>500</v>
          </cell>
        </row>
        <row r="56">
          <cell r="B56" t="str">
            <v xml:space="preserve">071   </v>
          </cell>
          <cell r="C56" t="str">
            <v>Plumbing Permits</v>
          </cell>
          <cell r="D56">
            <v>500</v>
          </cell>
        </row>
        <row r="57">
          <cell r="B57" t="str">
            <v xml:space="preserve">072   </v>
          </cell>
          <cell r="C57" t="str">
            <v>Electrical Permit</v>
          </cell>
          <cell r="D57">
            <v>500</v>
          </cell>
        </row>
        <row r="58">
          <cell r="B58" t="str">
            <v>073</v>
          </cell>
          <cell r="C58" t="str">
            <v>Combo Mech/ Plmg/Elect</v>
          </cell>
          <cell r="D58">
            <v>1000</v>
          </cell>
        </row>
        <row r="59">
          <cell r="B59" t="str">
            <v>080</v>
          </cell>
          <cell r="C59" t="str">
            <v>CD/ED Rehab Project</v>
          </cell>
          <cell r="D59">
            <v>0</v>
          </cell>
        </row>
        <row r="60">
          <cell r="B60" t="str">
            <v xml:space="preserve">090   </v>
          </cell>
          <cell r="C60" t="str">
            <v>Special Inspection</v>
          </cell>
          <cell r="D60">
            <v>0</v>
          </cell>
        </row>
        <row r="61">
          <cell r="B61" t="str">
            <v>091</v>
          </cell>
          <cell r="C61"/>
          <cell r="D61">
            <v>0</v>
          </cell>
        </row>
        <row r="62">
          <cell r="B62" t="str">
            <v>092</v>
          </cell>
          <cell r="C62" t="str">
            <v>Reinspection</v>
          </cell>
          <cell r="D62">
            <v>0</v>
          </cell>
        </row>
        <row r="63">
          <cell r="B63" t="str">
            <v>095</v>
          </cell>
          <cell r="C63" t="str">
            <v>Handicapped Appeal</v>
          </cell>
          <cell r="D63">
            <v>0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 Codes - Revised"/>
      <sheetName val="Missing Valuations"/>
      <sheetName val="pivotdata"/>
      <sheetName val="02 2020 By Address"/>
    </sheetNames>
    <sheetDataSet>
      <sheetData sheetId="0"/>
      <sheetData sheetId="1"/>
      <sheetData sheetId="2">
        <row r="2">
          <cell r="A2" t="str">
            <v>pivotdata</v>
          </cell>
        </row>
        <row r="3">
          <cell r="A3" t="str">
            <v>Row Labels</v>
          </cell>
          <cell r="B3" t="str">
            <v>Count of Permit No</v>
          </cell>
          <cell r="C3" t="str">
            <v>Sum of Valuation</v>
          </cell>
          <cell r="D3" t="str">
            <v>Sum of Default Vals</v>
          </cell>
          <cell r="E3" t="str">
            <v>Sum of Total Valuation</v>
          </cell>
        </row>
        <row r="4">
          <cell r="A4" t="str">
            <v xml:space="preserve">001   </v>
          </cell>
          <cell r="B4">
            <v>120</v>
          </cell>
          <cell r="C4">
            <v>33793585</v>
          </cell>
          <cell r="D4">
            <v>33793585</v>
          </cell>
          <cell r="E4">
            <v>33793585</v>
          </cell>
        </row>
        <row r="5">
          <cell r="A5" t="str">
            <v xml:space="preserve">003   </v>
          </cell>
          <cell r="B5">
            <v>5</v>
          </cell>
          <cell r="C5">
            <v>1412928</v>
          </cell>
          <cell r="D5">
            <v>1412928</v>
          </cell>
          <cell r="E5">
            <v>1412928</v>
          </cell>
        </row>
        <row r="6">
          <cell r="A6" t="str">
            <v xml:space="preserve">005   </v>
          </cell>
          <cell r="B6">
            <v>2</v>
          </cell>
          <cell r="C6">
            <v>3378646</v>
          </cell>
          <cell r="D6">
            <v>3378646</v>
          </cell>
          <cell r="E6">
            <v>3378646</v>
          </cell>
        </row>
        <row r="7">
          <cell r="A7" t="str">
            <v xml:space="preserve">018   </v>
          </cell>
          <cell r="B7">
            <v>1</v>
          </cell>
          <cell r="C7">
            <v>481054</v>
          </cell>
          <cell r="D7">
            <v>481054</v>
          </cell>
          <cell r="E7">
            <v>481054</v>
          </cell>
        </row>
        <row r="8">
          <cell r="A8" t="str">
            <v xml:space="preserve">020   </v>
          </cell>
          <cell r="B8">
            <v>1</v>
          </cell>
          <cell r="C8">
            <v>168320</v>
          </cell>
          <cell r="D8">
            <v>168320</v>
          </cell>
          <cell r="E8">
            <v>168320</v>
          </cell>
        </row>
        <row r="9">
          <cell r="A9" t="str">
            <v xml:space="preserve">022   </v>
          </cell>
          <cell r="B9">
            <v>1</v>
          </cell>
          <cell r="C9">
            <v>198070</v>
          </cell>
          <cell r="D9">
            <v>198070</v>
          </cell>
          <cell r="E9">
            <v>198070</v>
          </cell>
        </row>
        <row r="10">
          <cell r="A10" t="str">
            <v xml:space="preserve">024   </v>
          </cell>
          <cell r="B10">
            <v>1</v>
          </cell>
          <cell r="C10">
            <v>530001</v>
          </cell>
          <cell r="D10">
            <v>530001</v>
          </cell>
          <cell r="E10">
            <v>530001</v>
          </cell>
        </row>
        <row r="11">
          <cell r="A11" t="str">
            <v xml:space="preserve">027   </v>
          </cell>
          <cell r="B11">
            <v>2</v>
          </cell>
          <cell r="C11">
            <v>771078</v>
          </cell>
          <cell r="D11">
            <v>771078</v>
          </cell>
          <cell r="E11">
            <v>771078</v>
          </cell>
        </row>
        <row r="12">
          <cell r="A12" t="str">
            <v xml:space="preserve">028   </v>
          </cell>
          <cell r="B12">
            <v>1</v>
          </cell>
          <cell r="C12">
            <v>231776</v>
          </cell>
          <cell r="D12">
            <v>231776</v>
          </cell>
          <cell r="E12">
            <v>231776</v>
          </cell>
        </row>
        <row r="13">
          <cell r="A13" t="str">
            <v xml:space="preserve">029   </v>
          </cell>
          <cell r="B13">
            <v>15</v>
          </cell>
          <cell r="C13">
            <v>0</v>
          </cell>
          <cell r="D13">
            <v>180000</v>
          </cell>
          <cell r="E13">
            <v>180000</v>
          </cell>
        </row>
        <row r="14">
          <cell r="A14" t="str">
            <v xml:space="preserve">030   </v>
          </cell>
          <cell r="B14">
            <v>8</v>
          </cell>
          <cell r="C14">
            <v>0</v>
          </cell>
          <cell r="D14">
            <v>120000</v>
          </cell>
          <cell r="E14">
            <v>120000</v>
          </cell>
        </row>
        <row r="15">
          <cell r="A15" t="str">
            <v xml:space="preserve">031   </v>
          </cell>
          <cell r="B15">
            <v>2</v>
          </cell>
          <cell r="C15">
            <v>0</v>
          </cell>
          <cell r="D15">
            <v>12000</v>
          </cell>
          <cell r="E15">
            <v>12000</v>
          </cell>
        </row>
        <row r="16">
          <cell r="A16" t="str">
            <v xml:space="preserve">034   </v>
          </cell>
          <cell r="B16">
            <v>83</v>
          </cell>
          <cell r="C16">
            <v>1090573</v>
          </cell>
          <cell r="D16">
            <v>1213573</v>
          </cell>
          <cell r="E16">
            <v>1213573</v>
          </cell>
        </row>
        <row r="17">
          <cell r="A17" t="str">
            <v xml:space="preserve">037   </v>
          </cell>
          <cell r="B17">
            <v>42</v>
          </cell>
          <cell r="C17">
            <v>5397256</v>
          </cell>
          <cell r="D17">
            <v>5397256</v>
          </cell>
          <cell r="E17">
            <v>5397256</v>
          </cell>
        </row>
        <row r="18">
          <cell r="A18" t="str">
            <v xml:space="preserve">038   </v>
          </cell>
          <cell r="B18">
            <v>1</v>
          </cell>
          <cell r="C18">
            <v>12400</v>
          </cell>
          <cell r="D18">
            <v>12400</v>
          </cell>
          <cell r="E18">
            <v>12400</v>
          </cell>
        </row>
        <row r="19">
          <cell r="A19" t="str">
            <v xml:space="preserve">041   </v>
          </cell>
          <cell r="B19">
            <v>1</v>
          </cell>
          <cell r="C19">
            <v>0</v>
          </cell>
          <cell r="D19">
            <v>25000</v>
          </cell>
          <cell r="E19">
            <v>25000</v>
          </cell>
        </row>
        <row r="20">
          <cell r="A20" t="str">
            <v xml:space="preserve">045   </v>
          </cell>
          <cell r="B20">
            <v>11</v>
          </cell>
          <cell r="C20">
            <v>0</v>
          </cell>
          <cell r="D20">
            <v>33000</v>
          </cell>
          <cell r="E20">
            <v>33000</v>
          </cell>
        </row>
        <row r="21">
          <cell r="A21" t="str">
            <v xml:space="preserve">049   </v>
          </cell>
          <cell r="B21">
            <v>3</v>
          </cell>
          <cell r="C21">
            <v>0</v>
          </cell>
          <cell r="D21">
            <v>9000</v>
          </cell>
          <cell r="E21">
            <v>9000</v>
          </cell>
        </row>
        <row r="22">
          <cell r="A22" t="str">
            <v xml:space="preserve">050   </v>
          </cell>
          <cell r="B22">
            <v>5</v>
          </cell>
          <cell r="C22">
            <v>90000</v>
          </cell>
          <cell r="D22">
            <v>90000</v>
          </cell>
          <cell r="E22">
            <v>90000</v>
          </cell>
        </row>
        <row r="23">
          <cell r="A23" t="str">
            <v xml:space="preserve">054   </v>
          </cell>
          <cell r="B23">
            <v>78</v>
          </cell>
          <cell r="C23">
            <v>0</v>
          </cell>
          <cell r="D23">
            <v>234000</v>
          </cell>
          <cell r="E23">
            <v>234000</v>
          </cell>
        </row>
        <row r="24">
          <cell r="A24" t="str">
            <v xml:space="preserve">055   </v>
          </cell>
          <cell r="B24">
            <v>7</v>
          </cell>
          <cell r="C24">
            <v>0</v>
          </cell>
          <cell r="D24">
            <v>21000</v>
          </cell>
          <cell r="E24">
            <v>21000</v>
          </cell>
        </row>
        <row r="25">
          <cell r="A25" t="str">
            <v xml:space="preserve">065   </v>
          </cell>
          <cell r="B25">
            <v>16</v>
          </cell>
          <cell r="C25">
            <v>0</v>
          </cell>
          <cell r="D25">
            <v>32000</v>
          </cell>
          <cell r="E25">
            <v>32000</v>
          </cell>
        </row>
        <row r="26">
          <cell r="A26" t="str">
            <v xml:space="preserve">066   </v>
          </cell>
          <cell r="B26">
            <v>2</v>
          </cell>
          <cell r="C26">
            <v>0</v>
          </cell>
          <cell r="D26">
            <v>800</v>
          </cell>
          <cell r="E26">
            <v>800</v>
          </cell>
        </row>
        <row r="27">
          <cell r="A27" t="str">
            <v xml:space="preserve">070   </v>
          </cell>
          <cell r="B27">
            <v>61</v>
          </cell>
          <cell r="C27">
            <v>0</v>
          </cell>
          <cell r="D27">
            <v>30500</v>
          </cell>
          <cell r="E27">
            <v>30500</v>
          </cell>
        </row>
        <row r="28">
          <cell r="A28" t="str">
            <v xml:space="preserve">071   </v>
          </cell>
          <cell r="B28">
            <v>111</v>
          </cell>
          <cell r="C28">
            <v>800000</v>
          </cell>
          <cell r="D28">
            <v>847500</v>
          </cell>
          <cell r="E28">
            <v>847500</v>
          </cell>
        </row>
        <row r="29">
          <cell r="A29" t="str">
            <v xml:space="preserve">072   </v>
          </cell>
          <cell r="B29">
            <v>348</v>
          </cell>
          <cell r="C29">
            <v>13800990</v>
          </cell>
          <cell r="D29">
            <v>13835990</v>
          </cell>
          <cell r="E29">
            <v>13835990</v>
          </cell>
        </row>
        <row r="30">
          <cell r="A30" t="str">
            <v xml:space="preserve">090   </v>
          </cell>
          <cell r="B30">
            <v>2</v>
          </cell>
          <cell r="C30">
            <v>0</v>
          </cell>
          <cell r="D30">
            <v>0</v>
          </cell>
          <cell r="E30">
            <v>0</v>
          </cell>
        </row>
        <row r="31">
          <cell r="A31" t="str">
            <v>Grand Total</v>
          </cell>
          <cell r="B31">
            <v>930</v>
          </cell>
          <cell r="C31">
            <v>62156677</v>
          </cell>
          <cell r="D31">
            <v>63059477</v>
          </cell>
          <cell r="E31">
            <v>63059477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mits by Month Graphs"/>
      <sheetName val="Current Year Permits by CalYr "/>
      <sheetName val="Current Year Valuation by Cal"/>
      <sheetName val="Prior Year Permits by CalYr"/>
      <sheetName val="Prior Year Valuation by CalYr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MAY (2)"/>
    </sheetNames>
    <sheetDataSet>
      <sheetData sheetId="0"/>
      <sheetData sheetId="1">
        <row r="4">
          <cell r="C4">
            <v>112</v>
          </cell>
          <cell r="D4">
            <v>120</v>
          </cell>
          <cell r="R4">
            <v>232</v>
          </cell>
        </row>
        <row r="5">
          <cell r="D5">
            <v>0</v>
          </cell>
          <cell r="R5">
            <v>0</v>
          </cell>
        </row>
        <row r="6">
          <cell r="D6">
            <v>5</v>
          </cell>
          <cell r="R6">
            <v>6</v>
          </cell>
        </row>
        <row r="7">
          <cell r="D7">
            <v>0</v>
          </cell>
          <cell r="R7">
            <v>0</v>
          </cell>
        </row>
        <row r="8">
          <cell r="D8">
            <v>2</v>
          </cell>
          <cell r="R8">
            <v>2</v>
          </cell>
        </row>
        <row r="9">
          <cell r="D9">
            <v>0</v>
          </cell>
          <cell r="R9">
            <v>0</v>
          </cell>
        </row>
        <row r="10">
          <cell r="D10">
            <v>0</v>
          </cell>
          <cell r="R10">
            <v>0</v>
          </cell>
        </row>
        <row r="11">
          <cell r="D11">
            <v>1</v>
          </cell>
          <cell r="R11">
            <v>1</v>
          </cell>
        </row>
        <row r="12">
          <cell r="D12">
            <v>0</v>
          </cell>
          <cell r="R12">
            <v>0</v>
          </cell>
        </row>
        <row r="13">
          <cell r="D13">
            <v>1</v>
          </cell>
          <cell r="R13">
            <v>1</v>
          </cell>
        </row>
        <row r="14">
          <cell r="D14">
            <v>0</v>
          </cell>
          <cell r="R14">
            <v>0</v>
          </cell>
        </row>
        <row r="15">
          <cell r="D15">
            <v>1</v>
          </cell>
          <cell r="R15">
            <v>1</v>
          </cell>
        </row>
        <row r="16">
          <cell r="D16">
            <v>0</v>
          </cell>
          <cell r="R16">
            <v>1</v>
          </cell>
        </row>
        <row r="17">
          <cell r="D17">
            <v>1</v>
          </cell>
          <cell r="R17">
            <v>4</v>
          </cell>
        </row>
        <row r="18">
          <cell r="D18">
            <v>0</v>
          </cell>
          <cell r="R18">
            <v>0</v>
          </cell>
        </row>
        <row r="19">
          <cell r="D19">
            <v>0</v>
          </cell>
          <cell r="R19">
            <v>0</v>
          </cell>
        </row>
        <row r="20">
          <cell r="D20">
            <v>2</v>
          </cell>
          <cell r="R20">
            <v>5</v>
          </cell>
        </row>
        <row r="21">
          <cell r="D21">
            <v>1</v>
          </cell>
          <cell r="R21">
            <v>1</v>
          </cell>
        </row>
        <row r="22">
          <cell r="D22">
            <v>15</v>
          </cell>
          <cell r="R22">
            <v>36</v>
          </cell>
        </row>
        <row r="23">
          <cell r="D23">
            <v>8</v>
          </cell>
          <cell r="R23">
            <v>18</v>
          </cell>
        </row>
        <row r="24">
          <cell r="D24">
            <v>2</v>
          </cell>
          <cell r="R24">
            <v>2</v>
          </cell>
        </row>
        <row r="25">
          <cell r="D25">
            <v>0</v>
          </cell>
          <cell r="R25">
            <v>0</v>
          </cell>
        </row>
        <row r="26">
          <cell r="D26">
            <v>83</v>
          </cell>
          <cell r="R26">
            <v>190</v>
          </cell>
        </row>
        <row r="27">
          <cell r="D27">
            <v>0</v>
          </cell>
          <cell r="R27">
            <v>0</v>
          </cell>
        </row>
        <row r="28">
          <cell r="D28">
            <v>0</v>
          </cell>
          <cell r="R28">
            <v>0</v>
          </cell>
        </row>
        <row r="29">
          <cell r="D29">
            <v>42</v>
          </cell>
          <cell r="R29">
            <v>94</v>
          </cell>
        </row>
        <row r="30">
          <cell r="D30">
            <v>1</v>
          </cell>
          <cell r="R30">
            <v>1</v>
          </cell>
        </row>
        <row r="31">
          <cell r="D31">
            <v>0</v>
          </cell>
          <cell r="R31">
            <v>0</v>
          </cell>
        </row>
        <row r="32">
          <cell r="D32">
            <v>1</v>
          </cell>
          <cell r="R32">
            <v>1</v>
          </cell>
        </row>
        <row r="33">
          <cell r="D33">
            <v>0</v>
          </cell>
          <cell r="R33">
            <v>0</v>
          </cell>
        </row>
        <row r="34">
          <cell r="D34">
            <v>11</v>
          </cell>
          <cell r="R34">
            <v>17</v>
          </cell>
        </row>
        <row r="35">
          <cell r="D35">
            <v>0</v>
          </cell>
          <cell r="R35">
            <v>0</v>
          </cell>
        </row>
        <row r="36">
          <cell r="D36">
            <v>0</v>
          </cell>
          <cell r="R36">
            <v>0</v>
          </cell>
        </row>
        <row r="37">
          <cell r="D37">
            <v>0</v>
          </cell>
          <cell r="R37">
            <v>0</v>
          </cell>
        </row>
        <row r="38">
          <cell r="D38">
            <v>3</v>
          </cell>
          <cell r="R38">
            <v>5</v>
          </cell>
        </row>
        <row r="39">
          <cell r="D39">
            <v>5</v>
          </cell>
          <cell r="R39">
            <v>6</v>
          </cell>
        </row>
        <row r="40">
          <cell r="D40">
            <v>0</v>
          </cell>
          <cell r="R40">
            <v>0</v>
          </cell>
        </row>
        <row r="41">
          <cell r="D41">
            <v>0</v>
          </cell>
          <cell r="R41">
            <v>0</v>
          </cell>
        </row>
        <row r="42">
          <cell r="D42">
            <v>0</v>
          </cell>
          <cell r="R42">
            <v>0</v>
          </cell>
        </row>
        <row r="43">
          <cell r="D43">
            <v>78</v>
          </cell>
          <cell r="R43">
            <v>146</v>
          </cell>
        </row>
        <row r="44">
          <cell r="D44">
            <v>7</v>
          </cell>
          <cell r="R44">
            <v>19</v>
          </cell>
        </row>
        <row r="45">
          <cell r="D45">
            <v>0</v>
          </cell>
          <cell r="R45">
            <v>0</v>
          </cell>
        </row>
        <row r="46">
          <cell r="D46">
            <v>0</v>
          </cell>
          <cell r="R46">
            <v>0</v>
          </cell>
        </row>
        <row r="47">
          <cell r="D47">
            <v>0</v>
          </cell>
          <cell r="R47">
            <v>0</v>
          </cell>
        </row>
        <row r="48">
          <cell r="D48">
            <v>0</v>
          </cell>
          <cell r="R48">
            <v>0</v>
          </cell>
        </row>
        <row r="49">
          <cell r="D49">
            <v>0</v>
          </cell>
          <cell r="R49">
            <v>0</v>
          </cell>
        </row>
        <row r="50">
          <cell r="D50">
            <v>16</v>
          </cell>
          <cell r="R50">
            <v>24</v>
          </cell>
        </row>
        <row r="51">
          <cell r="D51">
            <v>2</v>
          </cell>
          <cell r="R51">
            <v>3</v>
          </cell>
        </row>
        <row r="52">
          <cell r="D52">
            <v>0</v>
          </cell>
          <cell r="R52">
            <v>0</v>
          </cell>
        </row>
        <row r="53">
          <cell r="D53">
            <v>61</v>
          </cell>
          <cell r="R53">
            <v>182</v>
          </cell>
        </row>
        <row r="54">
          <cell r="D54">
            <v>111</v>
          </cell>
          <cell r="R54">
            <v>256</v>
          </cell>
        </row>
        <row r="55">
          <cell r="D55">
            <v>348</v>
          </cell>
          <cell r="R55">
            <v>813</v>
          </cell>
        </row>
        <row r="56">
          <cell r="D56">
            <v>0</v>
          </cell>
          <cell r="R56">
            <v>1</v>
          </cell>
        </row>
        <row r="57">
          <cell r="D57">
            <v>0</v>
          </cell>
          <cell r="R57">
            <v>0</v>
          </cell>
        </row>
        <row r="58">
          <cell r="D58">
            <v>2</v>
          </cell>
          <cell r="R58">
            <v>3</v>
          </cell>
        </row>
        <row r="59">
          <cell r="D59">
            <v>0</v>
          </cell>
          <cell r="R59">
            <v>0</v>
          </cell>
        </row>
        <row r="60">
          <cell r="D60">
            <v>0</v>
          </cell>
          <cell r="R60">
            <v>0</v>
          </cell>
        </row>
      </sheetData>
      <sheetData sheetId="2">
        <row r="4">
          <cell r="C4">
            <v>32698010</v>
          </cell>
          <cell r="D4">
            <v>33793585</v>
          </cell>
          <cell r="R4">
            <v>66491595</v>
          </cell>
        </row>
        <row r="5">
          <cell r="D5">
            <v>0</v>
          </cell>
          <cell r="R5">
            <v>0</v>
          </cell>
        </row>
        <row r="6">
          <cell r="D6">
            <v>1412928</v>
          </cell>
          <cell r="R6">
            <v>1712581</v>
          </cell>
        </row>
        <row r="7">
          <cell r="D7">
            <v>0</v>
          </cell>
          <cell r="R7">
            <v>0</v>
          </cell>
        </row>
        <row r="8">
          <cell r="D8">
            <v>3378646</v>
          </cell>
          <cell r="R8">
            <v>3378646</v>
          </cell>
        </row>
        <row r="9">
          <cell r="D9">
            <v>0</v>
          </cell>
          <cell r="R9">
            <v>0</v>
          </cell>
        </row>
        <row r="10">
          <cell r="D10">
            <v>0</v>
          </cell>
          <cell r="R10">
            <v>0</v>
          </cell>
        </row>
        <row r="11">
          <cell r="D11">
            <v>481054</v>
          </cell>
          <cell r="R11">
            <v>481054</v>
          </cell>
        </row>
        <row r="12">
          <cell r="D12">
            <v>0</v>
          </cell>
          <cell r="R12">
            <v>0</v>
          </cell>
        </row>
        <row r="13">
          <cell r="D13">
            <v>168320</v>
          </cell>
          <cell r="R13">
            <v>168320</v>
          </cell>
        </row>
        <row r="14">
          <cell r="D14">
            <v>0</v>
          </cell>
          <cell r="R14">
            <v>0</v>
          </cell>
        </row>
        <row r="15">
          <cell r="D15">
            <v>198070</v>
          </cell>
          <cell r="R15">
            <v>198070</v>
          </cell>
        </row>
        <row r="16">
          <cell r="D16">
            <v>0</v>
          </cell>
          <cell r="R16">
            <v>1151061</v>
          </cell>
        </row>
        <row r="17">
          <cell r="D17">
            <v>530001</v>
          </cell>
          <cell r="R17">
            <v>2109018</v>
          </cell>
        </row>
        <row r="18">
          <cell r="D18">
            <v>0</v>
          </cell>
          <cell r="R18">
            <v>0</v>
          </cell>
        </row>
        <row r="19">
          <cell r="D19">
            <v>0</v>
          </cell>
          <cell r="R19">
            <v>0</v>
          </cell>
        </row>
        <row r="20">
          <cell r="D20">
            <v>771078</v>
          </cell>
          <cell r="R20">
            <v>5315541</v>
          </cell>
        </row>
        <row r="21">
          <cell r="D21">
            <v>231776</v>
          </cell>
          <cell r="R21">
            <v>231776</v>
          </cell>
        </row>
        <row r="22">
          <cell r="D22">
            <v>180000</v>
          </cell>
          <cell r="R22">
            <v>432000</v>
          </cell>
        </row>
        <row r="23">
          <cell r="D23">
            <v>120000</v>
          </cell>
          <cell r="R23">
            <v>270000</v>
          </cell>
        </row>
        <row r="24">
          <cell r="D24">
            <v>12000</v>
          </cell>
          <cell r="R24">
            <v>12000</v>
          </cell>
        </row>
        <row r="25">
          <cell r="D25">
            <v>0</v>
          </cell>
          <cell r="R25">
            <v>0</v>
          </cell>
        </row>
        <row r="26">
          <cell r="D26">
            <v>1213573</v>
          </cell>
          <cell r="R26">
            <v>2757327</v>
          </cell>
        </row>
        <row r="27">
          <cell r="D27">
            <v>0</v>
          </cell>
          <cell r="R27">
            <v>0</v>
          </cell>
        </row>
        <row r="28">
          <cell r="D28">
            <v>0</v>
          </cell>
          <cell r="R28">
            <v>0</v>
          </cell>
        </row>
        <row r="29">
          <cell r="D29">
            <v>5397256</v>
          </cell>
          <cell r="R29">
            <v>16027484</v>
          </cell>
        </row>
        <row r="30">
          <cell r="D30">
            <v>12400</v>
          </cell>
          <cell r="R30">
            <v>12400</v>
          </cell>
        </row>
        <row r="31">
          <cell r="D31">
            <v>0</v>
          </cell>
          <cell r="R31">
            <v>0</v>
          </cell>
        </row>
        <row r="32">
          <cell r="D32">
            <v>25000</v>
          </cell>
          <cell r="R32">
            <v>25000</v>
          </cell>
        </row>
        <row r="33">
          <cell r="D33">
            <v>0</v>
          </cell>
          <cell r="R33">
            <v>0</v>
          </cell>
        </row>
        <row r="34">
          <cell r="D34">
            <v>33000</v>
          </cell>
          <cell r="R34">
            <v>51000</v>
          </cell>
        </row>
        <row r="35">
          <cell r="D35">
            <v>0</v>
          </cell>
          <cell r="R35">
            <v>0</v>
          </cell>
        </row>
        <row r="36">
          <cell r="D36">
            <v>0</v>
          </cell>
          <cell r="R36">
            <v>0</v>
          </cell>
        </row>
        <row r="37">
          <cell r="D37">
            <v>0</v>
          </cell>
          <cell r="R37">
            <v>0</v>
          </cell>
        </row>
        <row r="38">
          <cell r="D38">
            <v>9000</v>
          </cell>
          <cell r="R38">
            <v>15000</v>
          </cell>
        </row>
        <row r="39">
          <cell r="D39">
            <v>90000</v>
          </cell>
          <cell r="R39">
            <v>102000</v>
          </cell>
        </row>
        <row r="40">
          <cell r="D40">
            <v>0</v>
          </cell>
          <cell r="R40">
            <v>0</v>
          </cell>
        </row>
        <row r="41">
          <cell r="D41">
            <v>0</v>
          </cell>
          <cell r="R41">
            <v>0</v>
          </cell>
        </row>
        <row r="42">
          <cell r="D42">
            <v>0</v>
          </cell>
          <cell r="R42">
            <v>0</v>
          </cell>
        </row>
        <row r="43">
          <cell r="D43">
            <v>234000</v>
          </cell>
          <cell r="R43">
            <v>438000</v>
          </cell>
        </row>
        <row r="44">
          <cell r="D44">
            <v>21000</v>
          </cell>
          <cell r="R44">
            <v>57000</v>
          </cell>
        </row>
        <row r="45">
          <cell r="D45">
            <v>0</v>
          </cell>
          <cell r="R45">
            <v>0</v>
          </cell>
        </row>
        <row r="46">
          <cell r="D46">
            <v>0</v>
          </cell>
          <cell r="R46">
            <v>0</v>
          </cell>
        </row>
        <row r="47">
          <cell r="D47">
            <v>0</v>
          </cell>
          <cell r="R47">
            <v>0</v>
          </cell>
        </row>
        <row r="48">
          <cell r="D48">
            <v>0</v>
          </cell>
          <cell r="R48">
            <v>0</v>
          </cell>
        </row>
        <row r="49">
          <cell r="D49">
            <v>0</v>
          </cell>
          <cell r="R49">
            <v>0</v>
          </cell>
        </row>
        <row r="50">
          <cell r="D50">
            <v>32000</v>
          </cell>
          <cell r="R50">
            <v>48000</v>
          </cell>
        </row>
        <row r="51">
          <cell r="D51">
            <v>800</v>
          </cell>
          <cell r="R51">
            <v>1200</v>
          </cell>
        </row>
        <row r="52">
          <cell r="D52">
            <v>0</v>
          </cell>
          <cell r="R52">
            <v>0</v>
          </cell>
        </row>
        <row r="53">
          <cell r="D53">
            <v>30500</v>
          </cell>
          <cell r="R53">
            <v>140500</v>
          </cell>
        </row>
        <row r="54">
          <cell r="D54">
            <v>847500</v>
          </cell>
          <cell r="R54">
            <v>969500</v>
          </cell>
        </row>
        <row r="55">
          <cell r="D55">
            <v>13835990</v>
          </cell>
          <cell r="R55">
            <v>34081925</v>
          </cell>
        </row>
        <row r="56">
          <cell r="D56">
            <v>0</v>
          </cell>
          <cell r="R56">
            <v>0</v>
          </cell>
        </row>
        <row r="57">
          <cell r="D57">
            <v>0</v>
          </cell>
          <cell r="R57">
            <v>0</v>
          </cell>
        </row>
        <row r="58">
          <cell r="D58">
            <v>0</v>
          </cell>
          <cell r="R58">
            <v>0</v>
          </cell>
        </row>
        <row r="59">
          <cell r="D59">
            <v>0</v>
          </cell>
          <cell r="R59">
            <v>0</v>
          </cell>
        </row>
        <row r="60">
          <cell r="D60">
            <v>0</v>
          </cell>
          <cell r="R60">
            <v>0</v>
          </cell>
        </row>
      </sheetData>
      <sheetData sheetId="3">
        <row r="4">
          <cell r="C4">
            <v>61</v>
          </cell>
          <cell r="D4">
            <v>111</v>
          </cell>
          <cell r="R4">
            <v>172</v>
          </cell>
        </row>
        <row r="5">
          <cell r="D5">
            <v>0</v>
          </cell>
          <cell r="R5">
            <v>0</v>
          </cell>
        </row>
        <row r="6">
          <cell r="D6">
            <v>0</v>
          </cell>
          <cell r="R6">
            <v>0</v>
          </cell>
        </row>
        <row r="7">
          <cell r="D7">
            <v>0</v>
          </cell>
          <cell r="R7">
            <v>0</v>
          </cell>
        </row>
        <row r="8">
          <cell r="D8">
            <v>0</v>
          </cell>
          <cell r="R8">
            <v>0</v>
          </cell>
        </row>
        <row r="9">
          <cell r="D9">
            <v>0</v>
          </cell>
          <cell r="R9">
            <v>0</v>
          </cell>
        </row>
        <row r="10">
          <cell r="D10">
            <v>0</v>
          </cell>
          <cell r="R10">
            <v>0</v>
          </cell>
        </row>
        <row r="11">
          <cell r="D11">
            <v>0</v>
          </cell>
          <cell r="R11">
            <v>0</v>
          </cell>
        </row>
        <row r="12">
          <cell r="D12">
            <v>0</v>
          </cell>
          <cell r="R12">
            <v>0</v>
          </cell>
        </row>
        <row r="13">
          <cell r="D13">
            <v>0</v>
          </cell>
          <cell r="R13">
            <v>16</v>
          </cell>
        </row>
        <row r="14">
          <cell r="D14">
            <v>0</v>
          </cell>
          <cell r="R14">
            <v>1</v>
          </cell>
        </row>
        <row r="15">
          <cell r="D15">
            <v>0</v>
          </cell>
          <cell r="R15">
            <v>0</v>
          </cell>
        </row>
        <row r="16">
          <cell r="D16">
            <v>0</v>
          </cell>
          <cell r="R16">
            <v>1</v>
          </cell>
        </row>
        <row r="17">
          <cell r="D17">
            <v>4</v>
          </cell>
          <cell r="R17">
            <v>4</v>
          </cell>
        </row>
        <row r="18">
          <cell r="D18">
            <v>0</v>
          </cell>
          <cell r="R18">
            <v>0</v>
          </cell>
        </row>
        <row r="19">
          <cell r="D19">
            <v>0</v>
          </cell>
          <cell r="R19">
            <v>0</v>
          </cell>
        </row>
        <row r="20">
          <cell r="D20">
            <v>1</v>
          </cell>
          <cell r="R20">
            <v>1</v>
          </cell>
        </row>
        <row r="21">
          <cell r="D21">
            <v>0</v>
          </cell>
          <cell r="R21">
            <v>1</v>
          </cell>
        </row>
        <row r="22">
          <cell r="D22">
            <v>19</v>
          </cell>
          <cell r="R22">
            <v>29</v>
          </cell>
        </row>
        <row r="23">
          <cell r="D23">
            <v>2</v>
          </cell>
          <cell r="R23">
            <v>6</v>
          </cell>
        </row>
        <row r="24">
          <cell r="D24">
            <v>0</v>
          </cell>
          <cell r="R24">
            <v>1</v>
          </cell>
        </row>
        <row r="25">
          <cell r="D25">
            <v>0</v>
          </cell>
          <cell r="R25">
            <v>1</v>
          </cell>
        </row>
        <row r="26">
          <cell r="D26">
            <v>64</v>
          </cell>
          <cell r="R26">
            <v>172</v>
          </cell>
        </row>
        <row r="27">
          <cell r="D27">
            <v>0</v>
          </cell>
          <cell r="R27">
            <v>0</v>
          </cell>
        </row>
        <row r="28">
          <cell r="D28">
            <v>0</v>
          </cell>
          <cell r="R28">
            <v>0</v>
          </cell>
        </row>
        <row r="29">
          <cell r="D29">
            <v>46</v>
          </cell>
          <cell r="R29">
            <v>85</v>
          </cell>
        </row>
        <row r="30">
          <cell r="D30">
            <v>0</v>
          </cell>
          <cell r="R30">
            <v>3</v>
          </cell>
        </row>
        <row r="31">
          <cell r="D31">
            <v>0</v>
          </cell>
          <cell r="R31">
            <v>0</v>
          </cell>
        </row>
        <row r="32">
          <cell r="D32">
            <v>1</v>
          </cell>
          <cell r="R32">
            <v>1</v>
          </cell>
        </row>
        <row r="33">
          <cell r="D33">
            <v>0</v>
          </cell>
          <cell r="R33">
            <v>0</v>
          </cell>
        </row>
        <row r="34">
          <cell r="D34">
            <v>6</v>
          </cell>
          <cell r="R34">
            <v>11</v>
          </cell>
        </row>
        <row r="35">
          <cell r="D35">
            <v>1</v>
          </cell>
          <cell r="R35">
            <v>1</v>
          </cell>
        </row>
        <row r="36">
          <cell r="D36">
            <v>0</v>
          </cell>
          <cell r="R36">
            <v>0</v>
          </cell>
        </row>
        <row r="37">
          <cell r="D37">
            <v>0</v>
          </cell>
          <cell r="R37">
            <v>0</v>
          </cell>
        </row>
        <row r="38">
          <cell r="D38">
            <v>0</v>
          </cell>
          <cell r="R38">
            <v>1</v>
          </cell>
        </row>
        <row r="39">
          <cell r="D39">
            <v>0</v>
          </cell>
          <cell r="R39">
            <v>1</v>
          </cell>
        </row>
        <row r="40">
          <cell r="D40">
            <v>0</v>
          </cell>
          <cell r="R40">
            <v>0</v>
          </cell>
        </row>
        <row r="41">
          <cell r="D41">
            <v>0</v>
          </cell>
          <cell r="R41">
            <v>0</v>
          </cell>
        </row>
        <row r="42">
          <cell r="D42">
            <v>0</v>
          </cell>
          <cell r="R42">
            <v>0</v>
          </cell>
        </row>
        <row r="43">
          <cell r="D43">
            <v>43</v>
          </cell>
          <cell r="R43">
            <v>77</v>
          </cell>
        </row>
        <row r="44">
          <cell r="D44">
            <v>2</v>
          </cell>
          <cell r="R44">
            <v>8</v>
          </cell>
        </row>
        <row r="45">
          <cell r="D45">
            <v>0</v>
          </cell>
          <cell r="R45">
            <v>0</v>
          </cell>
        </row>
        <row r="46">
          <cell r="D46">
            <v>0</v>
          </cell>
          <cell r="R46">
            <v>0</v>
          </cell>
        </row>
        <row r="47">
          <cell r="D47">
            <v>0</v>
          </cell>
          <cell r="R47">
            <v>0</v>
          </cell>
        </row>
        <row r="48">
          <cell r="D48">
            <v>0</v>
          </cell>
          <cell r="R48">
            <v>0</v>
          </cell>
        </row>
        <row r="49">
          <cell r="D49">
            <v>7</v>
          </cell>
          <cell r="R49">
            <v>9</v>
          </cell>
        </row>
        <row r="50">
          <cell r="D50">
            <v>19</v>
          </cell>
          <cell r="R50">
            <v>36</v>
          </cell>
        </row>
        <row r="51">
          <cell r="D51">
            <v>3</v>
          </cell>
          <cell r="R51">
            <v>3</v>
          </cell>
        </row>
        <row r="52">
          <cell r="D52">
            <v>0</v>
          </cell>
          <cell r="R52">
            <v>0</v>
          </cell>
        </row>
        <row r="53">
          <cell r="D53">
            <v>82</v>
          </cell>
          <cell r="R53">
            <v>237</v>
          </cell>
        </row>
        <row r="54">
          <cell r="D54">
            <v>109</v>
          </cell>
          <cell r="R54">
            <v>205</v>
          </cell>
        </row>
        <row r="55">
          <cell r="D55">
            <v>331</v>
          </cell>
          <cell r="R55">
            <v>692</v>
          </cell>
        </row>
        <row r="56">
          <cell r="D56">
            <v>0</v>
          </cell>
          <cell r="R56">
            <v>0</v>
          </cell>
        </row>
        <row r="57">
          <cell r="D57">
            <v>0</v>
          </cell>
          <cell r="R57">
            <v>0</v>
          </cell>
        </row>
        <row r="58">
          <cell r="D58">
            <v>0</v>
          </cell>
          <cell r="R58">
            <v>1</v>
          </cell>
        </row>
        <row r="59">
          <cell r="D59">
            <v>0</v>
          </cell>
          <cell r="R59">
            <v>0</v>
          </cell>
        </row>
        <row r="60">
          <cell r="D60">
            <v>0</v>
          </cell>
          <cell r="R60">
            <v>0</v>
          </cell>
        </row>
      </sheetData>
      <sheetData sheetId="4">
        <row r="4">
          <cell r="C4">
            <v>17437721</v>
          </cell>
          <cell r="D4">
            <v>28949695</v>
          </cell>
          <cell r="R4">
            <v>46387416</v>
          </cell>
        </row>
        <row r="5">
          <cell r="D5">
            <v>0</v>
          </cell>
          <cell r="R5">
            <v>0</v>
          </cell>
        </row>
        <row r="6">
          <cell r="D6">
            <v>0</v>
          </cell>
          <cell r="R6">
            <v>0</v>
          </cell>
        </row>
        <row r="7">
          <cell r="D7">
            <v>0</v>
          </cell>
          <cell r="R7">
            <v>0</v>
          </cell>
        </row>
        <row r="8">
          <cell r="D8">
            <v>0</v>
          </cell>
          <cell r="R8">
            <v>0</v>
          </cell>
        </row>
        <row r="9">
          <cell r="D9">
            <v>0</v>
          </cell>
          <cell r="R9">
            <v>0</v>
          </cell>
        </row>
        <row r="10">
          <cell r="D10">
            <v>0</v>
          </cell>
          <cell r="R10">
            <v>0</v>
          </cell>
        </row>
        <row r="11">
          <cell r="D11">
            <v>0</v>
          </cell>
          <cell r="R11">
            <v>0</v>
          </cell>
        </row>
        <row r="12">
          <cell r="D12">
            <v>0</v>
          </cell>
          <cell r="R12">
            <v>0</v>
          </cell>
        </row>
        <row r="13">
          <cell r="D13">
            <v>0</v>
          </cell>
          <cell r="R13">
            <v>4110753</v>
          </cell>
        </row>
        <row r="14">
          <cell r="D14">
            <v>0</v>
          </cell>
          <cell r="R14">
            <v>107110</v>
          </cell>
        </row>
        <row r="15">
          <cell r="D15">
            <v>0</v>
          </cell>
          <cell r="R15">
            <v>0</v>
          </cell>
        </row>
        <row r="16">
          <cell r="D16">
            <v>0</v>
          </cell>
          <cell r="R16">
            <v>2665653</v>
          </cell>
        </row>
        <row r="17">
          <cell r="D17">
            <v>2972422</v>
          </cell>
          <cell r="R17">
            <v>2972422</v>
          </cell>
        </row>
        <row r="18">
          <cell r="D18">
            <v>0</v>
          </cell>
          <cell r="R18">
            <v>0</v>
          </cell>
        </row>
        <row r="19">
          <cell r="D19">
            <v>0</v>
          </cell>
          <cell r="R19">
            <v>0</v>
          </cell>
        </row>
        <row r="20">
          <cell r="D20">
            <v>326289</v>
          </cell>
          <cell r="R20">
            <v>326289</v>
          </cell>
        </row>
        <row r="21">
          <cell r="D21">
            <v>0</v>
          </cell>
          <cell r="R21">
            <v>28181</v>
          </cell>
        </row>
        <row r="22">
          <cell r="D22">
            <v>228000</v>
          </cell>
          <cell r="R22">
            <v>228000</v>
          </cell>
        </row>
        <row r="23">
          <cell r="D23">
            <v>30000</v>
          </cell>
          <cell r="R23">
            <v>30000</v>
          </cell>
        </row>
        <row r="24">
          <cell r="D24">
            <v>0</v>
          </cell>
          <cell r="R24">
            <v>0</v>
          </cell>
        </row>
        <row r="25">
          <cell r="D25">
            <v>0</v>
          </cell>
          <cell r="R25">
            <v>26912</v>
          </cell>
        </row>
        <row r="26">
          <cell r="D26">
            <v>780479</v>
          </cell>
          <cell r="R26">
            <v>1911546</v>
          </cell>
        </row>
        <row r="27">
          <cell r="D27">
            <v>0</v>
          </cell>
          <cell r="R27">
            <v>0</v>
          </cell>
        </row>
        <row r="28">
          <cell r="D28">
            <v>0</v>
          </cell>
          <cell r="R28">
            <v>0</v>
          </cell>
        </row>
        <row r="29">
          <cell r="D29">
            <v>8671496</v>
          </cell>
          <cell r="R29">
            <v>13634621</v>
          </cell>
        </row>
        <row r="30">
          <cell r="D30">
            <v>0</v>
          </cell>
          <cell r="R30">
            <v>28238</v>
          </cell>
        </row>
        <row r="31">
          <cell r="D31">
            <v>0</v>
          </cell>
          <cell r="R31">
            <v>0</v>
          </cell>
        </row>
        <row r="32">
          <cell r="D32">
            <v>25000</v>
          </cell>
          <cell r="R32">
            <v>25000</v>
          </cell>
        </row>
        <row r="33">
          <cell r="D33">
            <v>0</v>
          </cell>
          <cell r="R33">
            <v>0</v>
          </cell>
        </row>
        <row r="34">
          <cell r="D34">
            <v>18000</v>
          </cell>
          <cell r="R34">
            <v>18000</v>
          </cell>
        </row>
        <row r="35">
          <cell r="D35">
            <v>0</v>
          </cell>
          <cell r="R35">
            <v>0</v>
          </cell>
        </row>
        <row r="36">
          <cell r="D36">
            <v>0</v>
          </cell>
          <cell r="R36">
            <v>0</v>
          </cell>
        </row>
        <row r="37">
          <cell r="D37">
            <v>0</v>
          </cell>
          <cell r="R37">
            <v>0</v>
          </cell>
        </row>
        <row r="38">
          <cell r="D38">
            <v>0</v>
          </cell>
          <cell r="R38">
            <v>0</v>
          </cell>
        </row>
        <row r="39">
          <cell r="D39">
            <v>0</v>
          </cell>
          <cell r="R39">
            <v>10000</v>
          </cell>
        </row>
        <row r="40">
          <cell r="D40">
            <v>0</v>
          </cell>
          <cell r="R40">
            <v>0</v>
          </cell>
        </row>
        <row r="41">
          <cell r="D41">
            <v>0</v>
          </cell>
          <cell r="R41">
            <v>0</v>
          </cell>
        </row>
        <row r="42">
          <cell r="D42">
            <v>0</v>
          </cell>
          <cell r="R42">
            <v>0</v>
          </cell>
        </row>
        <row r="43">
          <cell r="D43">
            <v>129000</v>
          </cell>
          <cell r="R43">
            <v>129000</v>
          </cell>
        </row>
        <row r="44">
          <cell r="D44">
            <v>6000</v>
          </cell>
          <cell r="R44">
            <v>6000</v>
          </cell>
        </row>
        <row r="45">
          <cell r="D45">
            <v>0</v>
          </cell>
          <cell r="R45">
            <v>0</v>
          </cell>
        </row>
        <row r="46">
          <cell r="D46">
            <v>0</v>
          </cell>
          <cell r="R46">
            <v>0</v>
          </cell>
        </row>
        <row r="47">
          <cell r="D47">
            <v>0</v>
          </cell>
          <cell r="R47">
            <v>0</v>
          </cell>
        </row>
        <row r="48">
          <cell r="D48">
            <v>0</v>
          </cell>
          <cell r="R48">
            <v>0</v>
          </cell>
        </row>
        <row r="49">
          <cell r="D49">
            <v>0</v>
          </cell>
          <cell r="R49">
            <v>0</v>
          </cell>
        </row>
        <row r="50">
          <cell r="D50">
            <v>38000</v>
          </cell>
          <cell r="R50">
            <v>38000</v>
          </cell>
        </row>
        <row r="51">
          <cell r="D51">
            <v>1200</v>
          </cell>
          <cell r="R51">
            <v>1200</v>
          </cell>
        </row>
        <row r="52">
          <cell r="D52">
            <v>0</v>
          </cell>
          <cell r="R52">
            <v>0</v>
          </cell>
        </row>
        <row r="53">
          <cell r="D53">
            <v>41000</v>
          </cell>
          <cell r="R53">
            <v>78370</v>
          </cell>
        </row>
        <row r="54">
          <cell r="D54">
            <v>3555930</v>
          </cell>
          <cell r="R54">
            <v>3555930</v>
          </cell>
        </row>
        <row r="55">
          <cell r="D55">
            <v>13258913</v>
          </cell>
          <cell r="R55">
            <v>27408913</v>
          </cell>
        </row>
        <row r="56">
          <cell r="D56">
            <v>0</v>
          </cell>
          <cell r="R56">
            <v>0</v>
          </cell>
        </row>
        <row r="57">
          <cell r="D57">
            <v>0</v>
          </cell>
          <cell r="R57">
            <v>0</v>
          </cell>
        </row>
        <row r="58">
          <cell r="D58">
            <v>0</v>
          </cell>
          <cell r="R58">
            <v>0</v>
          </cell>
        </row>
        <row r="59">
          <cell r="D59">
            <v>0</v>
          </cell>
          <cell r="R59">
            <v>0</v>
          </cell>
        </row>
        <row r="60">
          <cell r="D60">
            <v>0</v>
          </cell>
          <cell r="R60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O66"/>
  <sheetViews>
    <sheetView showZeros="0" view="pageBreakPreview" zoomScale="70" zoomScaleNormal="100" zoomScaleSheetLayoutView="70" workbookViewId="0">
      <selection activeCell="D4" sqref="D4"/>
    </sheetView>
  </sheetViews>
  <sheetFormatPr baseColWidth="10" defaultColWidth="8.3984375" defaultRowHeight="13" x14ac:dyDescent="0.15"/>
  <cols>
    <col min="1" max="1" width="5.796875" style="89" customWidth="1"/>
    <col min="2" max="2" width="28.796875" style="29" customWidth="1"/>
    <col min="3" max="3" width="10.19921875" style="29" customWidth="1"/>
    <col min="4" max="4" width="7.59765625" style="29" customWidth="1"/>
    <col min="5" max="5" width="13.796875" style="29" customWidth="1"/>
    <col min="6" max="6" width="12.59765625" style="29" customWidth="1"/>
    <col min="7" max="7" width="10.3984375" style="29" customWidth="1"/>
    <col min="8" max="8" width="9.59765625" style="29" customWidth="1"/>
    <col min="9" max="9" width="13.19921875" style="29" customWidth="1"/>
    <col min="10" max="10" width="14.19921875" style="29" customWidth="1"/>
    <col min="11" max="11" width="4.59765625" style="29" customWidth="1"/>
    <col min="12" max="12" width="9.796875" style="29" bestFit="1" customWidth="1"/>
    <col min="13" max="13" width="13" style="29" bestFit="1" customWidth="1"/>
    <col min="14" max="14" width="9.19921875" style="29" customWidth="1"/>
    <col min="15" max="15" width="13.3984375" style="29" bestFit="1" customWidth="1"/>
    <col min="16" max="16384" width="8.3984375" style="29"/>
  </cols>
  <sheetData>
    <row r="1" spans="1:15" ht="15" thickTop="1" x14ac:dyDescent="0.15">
      <c r="A1" s="27"/>
      <c r="B1" s="28" t="s">
        <v>2610</v>
      </c>
      <c r="C1" s="106" t="s">
        <v>2611</v>
      </c>
      <c r="D1" s="107"/>
      <c r="E1" s="106" t="s">
        <v>2612</v>
      </c>
      <c r="F1" s="107"/>
      <c r="G1" s="106" t="s">
        <v>2613</v>
      </c>
      <c r="H1" s="107"/>
      <c r="I1" s="106" t="s">
        <v>2614</v>
      </c>
      <c r="J1" s="107"/>
      <c r="L1" s="30" t="s">
        <v>2615</v>
      </c>
      <c r="M1" s="31" t="s">
        <v>2616</v>
      </c>
      <c r="N1" s="32" t="s">
        <v>2617</v>
      </c>
      <c r="O1" s="33" t="s">
        <v>2616</v>
      </c>
    </row>
    <row r="2" spans="1:15" s="39" customFormat="1" ht="28" x14ac:dyDescent="0.15">
      <c r="A2" s="34"/>
      <c r="B2" s="35"/>
      <c r="C2" s="36" t="s">
        <v>2618</v>
      </c>
      <c r="D2" s="37" t="s">
        <v>2619</v>
      </c>
      <c r="E2" s="38" t="s">
        <v>2620</v>
      </c>
      <c r="F2" s="37" t="s">
        <v>2619</v>
      </c>
      <c r="G2" s="38" t="s">
        <v>2620</v>
      </c>
      <c r="H2" s="37" t="s">
        <v>2619</v>
      </c>
      <c r="I2" s="38" t="s">
        <v>2620</v>
      </c>
      <c r="J2" s="37" t="s">
        <v>2619</v>
      </c>
      <c r="L2" s="40" t="s">
        <v>2621</v>
      </c>
      <c r="M2" s="41" t="s">
        <v>2621</v>
      </c>
      <c r="N2" s="42" t="s">
        <v>2622</v>
      </c>
      <c r="O2" s="41" t="s">
        <v>2622</v>
      </c>
    </row>
    <row r="3" spans="1:15" x14ac:dyDescent="0.15">
      <c r="A3" s="43" t="s">
        <v>2623</v>
      </c>
      <c r="B3" s="44" t="s">
        <v>2624</v>
      </c>
      <c r="C3" s="45">
        <v>2019</v>
      </c>
      <c r="D3" s="46">
        <v>2020</v>
      </c>
      <c r="E3" s="47">
        <f>SUM(C3)</f>
        <v>2019</v>
      </c>
      <c r="F3" s="48">
        <f t="shared" ref="F3:J3" si="0">+D3</f>
        <v>2020</v>
      </c>
      <c r="G3" s="49">
        <f t="shared" si="0"/>
        <v>2019</v>
      </c>
      <c r="H3" s="48">
        <f t="shared" si="0"/>
        <v>2020</v>
      </c>
      <c r="I3" s="49">
        <f t="shared" si="0"/>
        <v>2019</v>
      </c>
      <c r="J3" s="48">
        <f t="shared" si="0"/>
        <v>2020</v>
      </c>
      <c r="L3" s="50" t="s">
        <v>2625</v>
      </c>
      <c r="M3" s="51" t="s">
        <v>2625</v>
      </c>
      <c r="N3" s="52" t="s">
        <v>2625</v>
      </c>
      <c r="O3" s="53" t="s">
        <v>2625</v>
      </c>
    </row>
    <row r="4" spans="1:15" x14ac:dyDescent="0.15">
      <c r="A4" s="54">
        <v>1</v>
      </c>
      <c r="B4" s="55" t="s">
        <v>2626</v>
      </c>
      <c r="C4" s="56">
        <f>+'[4]Prior Year Permits by CalYr'!D4</f>
        <v>111</v>
      </c>
      <c r="D4" s="57">
        <f>+'[4]Current Year Permits by CalYr '!D4</f>
        <v>120</v>
      </c>
      <c r="E4" s="58">
        <f>+'[4]Prior Year Valuation by CalYr'!D4</f>
        <v>28949695</v>
      </c>
      <c r="F4" s="59">
        <f>+'[4]Current Year Valuation by Cal'!D4</f>
        <v>33793585</v>
      </c>
      <c r="G4" s="60">
        <f>+'[4]Prior Year Permits by CalYr'!R4</f>
        <v>172</v>
      </c>
      <c r="H4" s="61">
        <f>+'[4]Current Year Permits by CalYr '!R4</f>
        <v>232</v>
      </c>
      <c r="I4" s="62">
        <f>+'[4]Prior Year Valuation by CalYr'!R4</f>
        <v>46387416</v>
      </c>
      <c r="J4" s="63">
        <f>+'[4]Current Year Valuation by Cal'!R4</f>
        <v>66491595</v>
      </c>
      <c r="L4" s="64">
        <f>+D4-C4</f>
        <v>9</v>
      </c>
      <c r="M4" s="65">
        <f>+F4-E4</f>
        <v>4843890</v>
      </c>
      <c r="N4" s="66">
        <f t="shared" ref="N4:N60" si="1">+H4-G4</f>
        <v>60</v>
      </c>
      <c r="O4" s="65">
        <f t="shared" ref="O4:O59" si="2">+J4-I4</f>
        <v>20104179</v>
      </c>
    </row>
    <row r="5" spans="1:15" x14ac:dyDescent="0.15">
      <c r="A5" s="54">
        <v>2</v>
      </c>
      <c r="B5" s="55" t="s">
        <v>2627</v>
      </c>
      <c r="C5" s="56">
        <f>+'[4]Prior Year Permits by CalYr'!D5</f>
        <v>0</v>
      </c>
      <c r="D5" s="57">
        <f>+'[4]Current Year Permits by CalYr '!D5</f>
        <v>0</v>
      </c>
      <c r="E5" s="58">
        <f>+'[4]Prior Year Valuation by CalYr'!D5</f>
        <v>0</v>
      </c>
      <c r="F5" s="59">
        <f>+'[4]Current Year Valuation by Cal'!D5</f>
        <v>0</v>
      </c>
      <c r="G5" s="60">
        <f>+'[4]Prior Year Permits by CalYr'!R5</f>
        <v>0</v>
      </c>
      <c r="H5" s="61">
        <f>+'[4]Current Year Permits by CalYr '!R5</f>
        <v>0</v>
      </c>
      <c r="I5" s="62">
        <f>+'[4]Prior Year Valuation by CalYr'!R5</f>
        <v>0</v>
      </c>
      <c r="J5" s="63">
        <f>+'[4]Current Year Valuation by Cal'!R5</f>
        <v>0</v>
      </c>
      <c r="L5" s="64">
        <f t="shared" ref="L5:L60" si="3">+D5-C5</f>
        <v>0</v>
      </c>
      <c r="M5" s="65">
        <f t="shared" ref="M5:M60" si="4">+F5-E5</f>
        <v>0</v>
      </c>
      <c r="N5" s="66">
        <f t="shared" si="1"/>
        <v>0</v>
      </c>
      <c r="O5" s="65">
        <f t="shared" si="2"/>
        <v>0</v>
      </c>
    </row>
    <row r="6" spans="1:15" x14ac:dyDescent="0.15">
      <c r="A6" s="54">
        <v>3</v>
      </c>
      <c r="B6" s="55" t="s">
        <v>2628</v>
      </c>
      <c r="C6" s="56">
        <f>+'[4]Prior Year Permits by CalYr'!D6</f>
        <v>0</v>
      </c>
      <c r="D6" s="57">
        <f>+'[4]Current Year Permits by CalYr '!D6</f>
        <v>5</v>
      </c>
      <c r="E6" s="58">
        <f>+'[4]Prior Year Valuation by CalYr'!D6</f>
        <v>0</v>
      </c>
      <c r="F6" s="59">
        <f>+'[4]Current Year Valuation by Cal'!D6</f>
        <v>1412928</v>
      </c>
      <c r="G6" s="60">
        <f>+'[4]Prior Year Permits by CalYr'!R6</f>
        <v>0</v>
      </c>
      <c r="H6" s="61">
        <f>+'[4]Current Year Permits by CalYr '!R6</f>
        <v>6</v>
      </c>
      <c r="I6" s="62">
        <f>+'[4]Prior Year Valuation by CalYr'!R6</f>
        <v>0</v>
      </c>
      <c r="J6" s="63">
        <f>+'[4]Current Year Valuation by Cal'!R6</f>
        <v>1712581</v>
      </c>
      <c r="L6" s="64">
        <f t="shared" si="3"/>
        <v>5</v>
      </c>
      <c r="M6" s="65">
        <f t="shared" si="4"/>
        <v>1412928</v>
      </c>
      <c r="N6" s="66">
        <f t="shared" si="1"/>
        <v>6</v>
      </c>
      <c r="O6" s="65">
        <f t="shared" si="2"/>
        <v>1712581</v>
      </c>
    </row>
    <row r="7" spans="1:15" x14ac:dyDescent="0.15">
      <c r="A7" s="54">
        <v>4</v>
      </c>
      <c r="B7" s="55" t="s">
        <v>2629</v>
      </c>
      <c r="C7" s="56">
        <f>+'[4]Prior Year Permits by CalYr'!D7</f>
        <v>0</v>
      </c>
      <c r="D7" s="57">
        <f>+'[4]Current Year Permits by CalYr '!D7</f>
        <v>0</v>
      </c>
      <c r="E7" s="58">
        <f>+'[4]Prior Year Valuation by CalYr'!D7</f>
        <v>0</v>
      </c>
      <c r="F7" s="59">
        <f>+'[4]Current Year Valuation by Cal'!D7</f>
        <v>0</v>
      </c>
      <c r="G7" s="60">
        <f>+'[4]Prior Year Permits by CalYr'!R7</f>
        <v>0</v>
      </c>
      <c r="H7" s="61">
        <f>+'[4]Current Year Permits by CalYr '!R7</f>
        <v>0</v>
      </c>
      <c r="I7" s="62">
        <f>+'[4]Prior Year Valuation by CalYr'!R7</f>
        <v>0</v>
      </c>
      <c r="J7" s="63">
        <f>+'[4]Current Year Valuation by Cal'!R7</f>
        <v>0</v>
      </c>
      <c r="L7" s="64">
        <f t="shared" si="3"/>
        <v>0</v>
      </c>
      <c r="M7" s="65">
        <f t="shared" si="4"/>
        <v>0</v>
      </c>
      <c r="N7" s="66">
        <f t="shared" si="1"/>
        <v>0</v>
      </c>
      <c r="O7" s="65">
        <f t="shared" si="2"/>
        <v>0</v>
      </c>
    </row>
    <row r="8" spans="1:15" x14ac:dyDescent="0.15">
      <c r="A8" s="54">
        <v>5</v>
      </c>
      <c r="B8" s="55" t="s">
        <v>2630</v>
      </c>
      <c r="C8" s="56">
        <f>+'[4]Prior Year Permits by CalYr'!D8</f>
        <v>0</v>
      </c>
      <c r="D8" s="57">
        <f>+'[4]Current Year Permits by CalYr '!D8</f>
        <v>2</v>
      </c>
      <c r="E8" s="58">
        <f>+'[4]Prior Year Valuation by CalYr'!D8</f>
        <v>0</v>
      </c>
      <c r="F8" s="59">
        <f>+'[4]Current Year Valuation by Cal'!D8</f>
        <v>3378646</v>
      </c>
      <c r="G8" s="60">
        <f>+'[4]Prior Year Permits by CalYr'!R8</f>
        <v>0</v>
      </c>
      <c r="H8" s="61">
        <f>+'[4]Current Year Permits by CalYr '!R8</f>
        <v>2</v>
      </c>
      <c r="I8" s="62">
        <f>+'[4]Prior Year Valuation by CalYr'!R8</f>
        <v>0</v>
      </c>
      <c r="J8" s="63">
        <f>+'[4]Current Year Valuation by Cal'!R8</f>
        <v>3378646</v>
      </c>
      <c r="L8" s="64">
        <f t="shared" si="3"/>
        <v>2</v>
      </c>
      <c r="M8" s="65">
        <f t="shared" si="4"/>
        <v>3378646</v>
      </c>
      <c r="N8" s="66">
        <f t="shared" si="1"/>
        <v>2</v>
      </c>
      <c r="O8" s="65">
        <f t="shared" si="2"/>
        <v>3378646</v>
      </c>
    </row>
    <row r="9" spans="1:15" x14ac:dyDescent="0.15">
      <c r="A9" s="54">
        <v>13</v>
      </c>
      <c r="B9" s="55" t="s">
        <v>2631</v>
      </c>
      <c r="C9" s="56">
        <f>+'[4]Prior Year Permits by CalYr'!D9</f>
        <v>0</v>
      </c>
      <c r="D9" s="57">
        <f>+'[4]Current Year Permits by CalYr '!D9</f>
        <v>0</v>
      </c>
      <c r="E9" s="58">
        <f>+'[4]Prior Year Valuation by CalYr'!D9</f>
        <v>0</v>
      </c>
      <c r="F9" s="59">
        <f>+'[4]Current Year Valuation by Cal'!D9</f>
        <v>0</v>
      </c>
      <c r="G9" s="60">
        <f>+'[4]Prior Year Permits by CalYr'!R9</f>
        <v>0</v>
      </c>
      <c r="H9" s="61">
        <f>+'[4]Current Year Permits by CalYr '!R9</f>
        <v>0</v>
      </c>
      <c r="I9" s="62">
        <f>+'[4]Prior Year Valuation by CalYr'!R9</f>
        <v>0</v>
      </c>
      <c r="J9" s="63">
        <f>+'[4]Current Year Valuation by Cal'!R9</f>
        <v>0</v>
      </c>
      <c r="L9" s="64">
        <f t="shared" si="3"/>
        <v>0</v>
      </c>
      <c r="M9" s="65">
        <f t="shared" si="4"/>
        <v>0</v>
      </c>
      <c r="N9" s="66">
        <f t="shared" si="1"/>
        <v>0</v>
      </c>
      <c r="O9" s="65">
        <f t="shared" si="2"/>
        <v>0</v>
      </c>
    </row>
    <row r="10" spans="1:15" x14ac:dyDescent="0.15">
      <c r="A10" s="54">
        <v>14</v>
      </c>
      <c r="B10" s="55" t="s">
        <v>2632</v>
      </c>
      <c r="C10" s="56">
        <f>+'[4]Prior Year Permits by CalYr'!D10</f>
        <v>0</v>
      </c>
      <c r="D10" s="57">
        <f>+'[4]Current Year Permits by CalYr '!D10</f>
        <v>0</v>
      </c>
      <c r="E10" s="58">
        <f>+'[4]Prior Year Valuation by CalYr'!D10</f>
        <v>0</v>
      </c>
      <c r="F10" s="59">
        <f>+'[4]Current Year Valuation by Cal'!D10</f>
        <v>0</v>
      </c>
      <c r="G10" s="60">
        <f>+'[4]Prior Year Permits by CalYr'!R10</f>
        <v>0</v>
      </c>
      <c r="H10" s="61">
        <f>+'[4]Current Year Permits by CalYr '!R10</f>
        <v>0</v>
      </c>
      <c r="I10" s="62">
        <f>+'[4]Prior Year Valuation by CalYr'!R10</f>
        <v>0</v>
      </c>
      <c r="J10" s="63">
        <f>+'[4]Current Year Valuation by Cal'!R10</f>
        <v>0</v>
      </c>
      <c r="L10" s="64">
        <f t="shared" si="3"/>
        <v>0</v>
      </c>
      <c r="M10" s="65">
        <f t="shared" si="4"/>
        <v>0</v>
      </c>
      <c r="N10" s="66">
        <f t="shared" si="1"/>
        <v>0</v>
      </c>
      <c r="O10" s="65">
        <f t="shared" si="2"/>
        <v>0</v>
      </c>
    </row>
    <row r="11" spans="1:15" x14ac:dyDescent="0.15">
      <c r="A11" s="54">
        <v>18</v>
      </c>
      <c r="B11" s="55" t="s">
        <v>2633</v>
      </c>
      <c r="C11" s="56">
        <f>+'[4]Prior Year Permits by CalYr'!D11</f>
        <v>0</v>
      </c>
      <c r="D11" s="57">
        <f>+'[4]Current Year Permits by CalYr '!D11</f>
        <v>1</v>
      </c>
      <c r="E11" s="58">
        <f>+'[4]Prior Year Valuation by CalYr'!D11</f>
        <v>0</v>
      </c>
      <c r="F11" s="59">
        <f>+'[4]Current Year Valuation by Cal'!D11</f>
        <v>481054</v>
      </c>
      <c r="G11" s="60">
        <f>+'[4]Prior Year Permits by CalYr'!R11</f>
        <v>0</v>
      </c>
      <c r="H11" s="61">
        <f>+'[4]Current Year Permits by CalYr '!R11</f>
        <v>1</v>
      </c>
      <c r="I11" s="62">
        <f>+'[4]Prior Year Valuation by CalYr'!R11</f>
        <v>0</v>
      </c>
      <c r="J11" s="63">
        <f>+'[4]Current Year Valuation by Cal'!R11</f>
        <v>481054</v>
      </c>
      <c r="L11" s="64">
        <f t="shared" si="3"/>
        <v>1</v>
      </c>
      <c r="M11" s="65">
        <f t="shared" si="4"/>
        <v>481054</v>
      </c>
      <c r="N11" s="66">
        <f t="shared" si="1"/>
        <v>1</v>
      </c>
      <c r="O11" s="65">
        <f t="shared" si="2"/>
        <v>481054</v>
      </c>
    </row>
    <row r="12" spans="1:15" x14ac:dyDescent="0.15">
      <c r="A12" s="54">
        <v>19</v>
      </c>
      <c r="B12" s="55" t="s">
        <v>2634</v>
      </c>
      <c r="C12" s="56">
        <f>+'[4]Prior Year Permits by CalYr'!D12</f>
        <v>0</v>
      </c>
      <c r="D12" s="57">
        <f>+'[4]Current Year Permits by CalYr '!D12</f>
        <v>0</v>
      </c>
      <c r="E12" s="58">
        <f>+'[4]Prior Year Valuation by CalYr'!D12</f>
        <v>0</v>
      </c>
      <c r="F12" s="59">
        <f>+'[4]Current Year Valuation by Cal'!D12</f>
        <v>0</v>
      </c>
      <c r="G12" s="60">
        <f>+'[4]Prior Year Permits by CalYr'!R12</f>
        <v>0</v>
      </c>
      <c r="H12" s="61">
        <f>+'[4]Current Year Permits by CalYr '!R12</f>
        <v>0</v>
      </c>
      <c r="I12" s="62">
        <f>+'[4]Prior Year Valuation by CalYr'!R12</f>
        <v>0</v>
      </c>
      <c r="J12" s="63">
        <f>+'[4]Current Year Valuation by Cal'!R12</f>
        <v>0</v>
      </c>
      <c r="L12" s="64">
        <f t="shared" si="3"/>
        <v>0</v>
      </c>
      <c r="M12" s="65">
        <f t="shared" si="4"/>
        <v>0</v>
      </c>
      <c r="N12" s="66">
        <f t="shared" si="1"/>
        <v>0</v>
      </c>
      <c r="O12" s="65">
        <f t="shared" si="2"/>
        <v>0</v>
      </c>
    </row>
    <row r="13" spans="1:15" x14ac:dyDescent="0.15">
      <c r="A13" s="54">
        <v>20</v>
      </c>
      <c r="B13" s="55" t="s">
        <v>2635</v>
      </c>
      <c r="C13" s="56">
        <f>+'[4]Prior Year Permits by CalYr'!D13</f>
        <v>0</v>
      </c>
      <c r="D13" s="57">
        <f>+'[4]Current Year Permits by CalYr '!D13</f>
        <v>1</v>
      </c>
      <c r="E13" s="58">
        <f>+'[4]Prior Year Valuation by CalYr'!D13</f>
        <v>0</v>
      </c>
      <c r="F13" s="59">
        <f>+'[4]Current Year Valuation by Cal'!D13</f>
        <v>168320</v>
      </c>
      <c r="G13" s="60">
        <f>+'[4]Prior Year Permits by CalYr'!R13</f>
        <v>16</v>
      </c>
      <c r="H13" s="61">
        <f>+'[4]Current Year Permits by CalYr '!R13</f>
        <v>1</v>
      </c>
      <c r="I13" s="62">
        <f>+'[4]Prior Year Valuation by CalYr'!R13</f>
        <v>4110753</v>
      </c>
      <c r="J13" s="63">
        <f>+'[4]Current Year Valuation by Cal'!R13</f>
        <v>168320</v>
      </c>
      <c r="L13" s="64">
        <f t="shared" si="3"/>
        <v>1</v>
      </c>
      <c r="M13" s="65">
        <f t="shared" si="4"/>
        <v>168320</v>
      </c>
      <c r="N13" s="66">
        <f t="shared" si="1"/>
        <v>-15</v>
      </c>
      <c r="O13" s="65">
        <f t="shared" si="2"/>
        <v>-3942433</v>
      </c>
    </row>
    <row r="14" spans="1:15" x14ac:dyDescent="0.15">
      <c r="A14" s="54">
        <v>21</v>
      </c>
      <c r="B14" s="55" t="s">
        <v>2636</v>
      </c>
      <c r="C14" s="56">
        <f>+'[4]Prior Year Permits by CalYr'!D14</f>
        <v>0</v>
      </c>
      <c r="D14" s="57">
        <f>+'[4]Current Year Permits by CalYr '!D14</f>
        <v>0</v>
      </c>
      <c r="E14" s="58">
        <f>+'[4]Prior Year Valuation by CalYr'!D14</f>
        <v>0</v>
      </c>
      <c r="F14" s="59">
        <f>+'[4]Current Year Valuation by Cal'!D14</f>
        <v>0</v>
      </c>
      <c r="G14" s="60">
        <f>+'[4]Prior Year Permits by CalYr'!R14</f>
        <v>1</v>
      </c>
      <c r="H14" s="61">
        <f>+'[4]Current Year Permits by CalYr '!R14</f>
        <v>0</v>
      </c>
      <c r="I14" s="62">
        <f>+'[4]Prior Year Valuation by CalYr'!R14</f>
        <v>107110</v>
      </c>
      <c r="J14" s="63">
        <f>+'[4]Current Year Valuation by Cal'!R14</f>
        <v>0</v>
      </c>
      <c r="L14" s="64">
        <f t="shared" si="3"/>
        <v>0</v>
      </c>
      <c r="M14" s="65">
        <f t="shared" si="4"/>
        <v>0</v>
      </c>
      <c r="N14" s="66">
        <f t="shared" si="1"/>
        <v>-1</v>
      </c>
      <c r="O14" s="65">
        <f t="shared" si="2"/>
        <v>-107110</v>
      </c>
    </row>
    <row r="15" spans="1:15" x14ac:dyDescent="0.15">
      <c r="A15" s="54">
        <v>22</v>
      </c>
      <c r="B15" s="55" t="s">
        <v>2637</v>
      </c>
      <c r="C15" s="56">
        <f>+'[4]Prior Year Permits by CalYr'!D15</f>
        <v>0</v>
      </c>
      <c r="D15" s="57">
        <f>+'[4]Current Year Permits by CalYr '!D15</f>
        <v>1</v>
      </c>
      <c r="E15" s="58">
        <f>+'[4]Prior Year Valuation by CalYr'!D15</f>
        <v>0</v>
      </c>
      <c r="F15" s="59">
        <f>+'[4]Current Year Valuation by Cal'!D15</f>
        <v>198070</v>
      </c>
      <c r="G15" s="60">
        <f>+'[4]Prior Year Permits by CalYr'!R15</f>
        <v>0</v>
      </c>
      <c r="H15" s="61">
        <f>+'[4]Current Year Permits by CalYr '!R15</f>
        <v>1</v>
      </c>
      <c r="I15" s="62">
        <f>+'[4]Prior Year Valuation by CalYr'!R15</f>
        <v>0</v>
      </c>
      <c r="J15" s="63">
        <f>+'[4]Current Year Valuation by Cal'!R15</f>
        <v>198070</v>
      </c>
      <c r="L15" s="64">
        <f t="shared" si="3"/>
        <v>1</v>
      </c>
      <c r="M15" s="65">
        <f t="shared" si="4"/>
        <v>198070</v>
      </c>
      <c r="N15" s="66">
        <f t="shared" si="1"/>
        <v>1</v>
      </c>
      <c r="O15" s="65">
        <f t="shared" si="2"/>
        <v>198070</v>
      </c>
    </row>
    <row r="16" spans="1:15" x14ac:dyDescent="0.15">
      <c r="A16" s="54">
        <v>23</v>
      </c>
      <c r="B16" s="55" t="s">
        <v>2638</v>
      </c>
      <c r="C16" s="56">
        <f>+'[4]Prior Year Permits by CalYr'!D16</f>
        <v>0</v>
      </c>
      <c r="D16" s="57">
        <f>+'[4]Current Year Permits by CalYr '!D16</f>
        <v>0</v>
      </c>
      <c r="E16" s="58">
        <f>+'[4]Prior Year Valuation by CalYr'!D16</f>
        <v>0</v>
      </c>
      <c r="F16" s="59">
        <f>+'[4]Current Year Valuation by Cal'!D16</f>
        <v>0</v>
      </c>
      <c r="G16" s="60">
        <f>+'[4]Prior Year Permits by CalYr'!R16</f>
        <v>1</v>
      </c>
      <c r="H16" s="61">
        <f>+'[4]Current Year Permits by CalYr '!R16</f>
        <v>1</v>
      </c>
      <c r="I16" s="62">
        <f>+'[4]Prior Year Valuation by CalYr'!R16</f>
        <v>2665653</v>
      </c>
      <c r="J16" s="63">
        <f>+'[4]Current Year Valuation by Cal'!R16</f>
        <v>1151061</v>
      </c>
      <c r="L16" s="64">
        <f t="shared" si="3"/>
        <v>0</v>
      </c>
      <c r="M16" s="65">
        <f t="shared" si="4"/>
        <v>0</v>
      </c>
      <c r="N16" s="66">
        <f t="shared" si="1"/>
        <v>0</v>
      </c>
      <c r="O16" s="65">
        <f t="shared" si="2"/>
        <v>-1514592</v>
      </c>
    </row>
    <row r="17" spans="1:15" x14ac:dyDescent="0.15">
      <c r="A17" s="54">
        <v>24</v>
      </c>
      <c r="B17" s="55" t="s">
        <v>2639</v>
      </c>
      <c r="C17" s="56">
        <f>+'[4]Prior Year Permits by CalYr'!D17</f>
        <v>4</v>
      </c>
      <c r="D17" s="57">
        <f>+'[4]Current Year Permits by CalYr '!D17</f>
        <v>1</v>
      </c>
      <c r="E17" s="58">
        <f>+'[4]Prior Year Valuation by CalYr'!D17</f>
        <v>2972422</v>
      </c>
      <c r="F17" s="59">
        <f>+'[4]Current Year Valuation by Cal'!D17</f>
        <v>530001</v>
      </c>
      <c r="G17" s="60">
        <f>+'[4]Prior Year Permits by CalYr'!R17</f>
        <v>4</v>
      </c>
      <c r="H17" s="61">
        <f>+'[4]Current Year Permits by CalYr '!R17</f>
        <v>4</v>
      </c>
      <c r="I17" s="62">
        <f>+'[4]Prior Year Valuation by CalYr'!R17</f>
        <v>2972422</v>
      </c>
      <c r="J17" s="63">
        <f>+'[4]Current Year Valuation by Cal'!R17</f>
        <v>2109018</v>
      </c>
      <c r="L17" s="64">
        <f t="shared" si="3"/>
        <v>-3</v>
      </c>
      <c r="M17" s="65">
        <f t="shared" si="4"/>
        <v>-2442421</v>
      </c>
      <c r="N17" s="66">
        <f t="shared" si="1"/>
        <v>0</v>
      </c>
      <c r="O17" s="65">
        <f t="shared" si="2"/>
        <v>-863404</v>
      </c>
    </row>
    <row r="18" spans="1:15" x14ac:dyDescent="0.15">
      <c r="A18" s="54">
        <v>25</v>
      </c>
      <c r="B18" s="55" t="s">
        <v>2640</v>
      </c>
      <c r="C18" s="56">
        <f>+'[4]Prior Year Permits by CalYr'!D18</f>
        <v>0</v>
      </c>
      <c r="D18" s="57">
        <f>+'[4]Current Year Permits by CalYr '!D18</f>
        <v>0</v>
      </c>
      <c r="E18" s="58">
        <f>+'[4]Prior Year Valuation by CalYr'!D18</f>
        <v>0</v>
      </c>
      <c r="F18" s="59">
        <f>+'[4]Current Year Valuation by Cal'!D18</f>
        <v>0</v>
      </c>
      <c r="G18" s="60">
        <f>+'[4]Prior Year Permits by CalYr'!R18</f>
        <v>0</v>
      </c>
      <c r="H18" s="61">
        <f>+'[4]Current Year Permits by CalYr '!R18</f>
        <v>0</v>
      </c>
      <c r="I18" s="62">
        <f>+'[4]Prior Year Valuation by CalYr'!R18</f>
        <v>0</v>
      </c>
      <c r="J18" s="63">
        <f>+'[4]Current Year Valuation by Cal'!R18</f>
        <v>0</v>
      </c>
      <c r="L18" s="64">
        <f t="shared" si="3"/>
        <v>0</v>
      </c>
      <c r="M18" s="65">
        <f t="shared" si="4"/>
        <v>0</v>
      </c>
      <c r="N18" s="66">
        <f t="shared" si="1"/>
        <v>0</v>
      </c>
      <c r="O18" s="65">
        <f t="shared" si="2"/>
        <v>0</v>
      </c>
    </row>
    <row r="19" spans="1:15" x14ac:dyDescent="0.15">
      <c r="A19" s="54">
        <v>26</v>
      </c>
      <c r="B19" s="55" t="s">
        <v>2641</v>
      </c>
      <c r="C19" s="56">
        <f>+'[4]Prior Year Permits by CalYr'!D19</f>
        <v>0</v>
      </c>
      <c r="D19" s="57">
        <f>+'[4]Current Year Permits by CalYr '!D19</f>
        <v>0</v>
      </c>
      <c r="E19" s="58">
        <f>+'[4]Prior Year Valuation by CalYr'!D19</f>
        <v>0</v>
      </c>
      <c r="F19" s="59">
        <f>+'[4]Current Year Valuation by Cal'!D19</f>
        <v>0</v>
      </c>
      <c r="G19" s="60">
        <f>+'[4]Prior Year Permits by CalYr'!R19</f>
        <v>0</v>
      </c>
      <c r="H19" s="61">
        <f>+'[4]Current Year Permits by CalYr '!R19</f>
        <v>0</v>
      </c>
      <c r="I19" s="62">
        <f>+'[4]Prior Year Valuation by CalYr'!R19</f>
        <v>0</v>
      </c>
      <c r="J19" s="63">
        <f>+'[4]Current Year Valuation by Cal'!R19</f>
        <v>0</v>
      </c>
      <c r="L19" s="64">
        <f t="shared" si="3"/>
        <v>0</v>
      </c>
      <c r="M19" s="65">
        <f t="shared" si="4"/>
        <v>0</v>
      </c>
      <c r="N19" s="66">
        <f t="shared" si="1"/>
        <v>0</v>
      </c>
      <c r="O19" s="65">
        <f t="shared" si="2"/>
        <v>0</v>
      </c>
    </row>
    <row r="20" spans="1:15" x14ac:dyDescent="0.15">
      <c r="A20" s="54">
        <v>27</v>
      </c>
      <c r="B20" s="55" t="s">
        <v>2642</v>
      </c>
      <c r="C20" s="56">
        <f>+'[4]Prior Year Permits by CalYr'!D20</f>
        <v>1</v>
      </c>
      <c r="D20" s="57">
        <f>+'[4]Current Year Permits by CalYr '!D20</f>
        <v>2</v>
      </c>
      <c r="E20" s="58">
        <f>+'[4]Prior Year Valuation by CalYr'!D20</f>
        <v>326289</v>
      </c>
      <c r="F20" s="59">
        <f>+'[4]Current Year Valuation by Cal'!D20</f>
        <v>771078</v>
      </c>
      <c r="G20" s="60">
        <f>+'[4]Prior Year Permits by CalYr'!R20</f>
        <v>1</v>
      </c>
      <c r="H20" s="61">
        <f>+'[4]Current Year Permits by CalYr '!R20</f>
        <v>5</v>
      </c>
      <c r="I20" s="62">
        <f>+'[4]Prior Year Valuation by CalYr'!R20</f>
        <v>326289</v>
      </c>
      <c r="J20" s="63">
        <f>+'[4]Current Year Valuation by Cal'!R20</f>
        <v>5315541</v>
      </c>
      <c r="L20" s="64">
        <f t="shared" si="3"/>
        <v>1</v>
      </c>
      <c r="M20" s="65">
        <f t="shared" si="4"/>
        <v>444789</v>
      </c>
      <c r="N20" s="66">
        <f t="shared" si="1"/>
        <v>4</v>
      </c>
      <c r="O20" s="65">
        <f t="shared" si="2"/>
        <v>4989252</v>
      </c>
    </row>
    <row r="21" spans="1:15" x14ac:dyDescent="0.15">
      <c r="A21" s="54">
        <v>28</v>
      </c>
      <c r="B21" s="55" t="s">
        <v>2643</v>
      </c>
      <c r="C21" s="56">
        <f>+'[4]Prior Year Permits by CalYr'!D21</f>
        <v>0</v>
      </c>
      <c r="D21" s="57">
        <f>+'[4]Current Year Permits by CalYr '!D21</f>
        <v>1</v>
      </c>
      <c r="E21" s="58">
        <f>+'[4]Prior Year Valuation by CalYr'!D21</f>
        <v>0</v>
      </c>
      <c r="F21" s="59">
        <f>+'[4]Current Year Valuation by Cal'!D21</f>
        <v>231776</v>
      </c>
      <c r="G21" s="60">
        <f>+'[4]Prior Year Permits by CalYr'!R21</f>
        <v>1</v>
      </c>
      <c r="H21" s="61">
        <f>+'[4]Current Year Permits by CalYr '!R21</f>
        <v>1</v>
      </c>
      <c r="I21" s="62">
        <f>+'[4]Prior Year Valuation by CalYr'!R21</f>
        <v>28181</v>
      </c>
      <c r="J21" s="63">
        <f>+'[4]Current Year Valuation by Cal'!R21</f>
        <v>231776</v>
      </c>
      <c r="L21" s="64">
        <f t="shared" si="3"/>
        <v>1</v>
      </c>
      <c r="M21" s="65">
        <f t="shared" si="4"/>
        <v>231776</v>
      </c>
      <c r="N21" s="66">
        <f t="shared" si="1"/>
        <v>0</v>
      </c>
      <c r="O21" s="65">
        <f t="shared" si="2"/>
        <v>203595</v>
      </c>
    </row>
    <row r="22" spans="1:15" x14ac:dyDescent="0.15">
      <c r="A22" s="54">
        <v>29</v>
      </c>
      <c r="B22" s="55" t="s">
        <v>2644</v>
      </c>
      <c r="C22" s="56">
        <f>+'[4]Prior Year Permits by CalYr'!D22</f>
        <v>19</v>
      </c>
      <c r="D22" s="57">
        <f>+'[4]Current Year Permits by CalYr '!D22</f>
        <v>15</v>
      </c>
      <c r="E22" s="58">
        <f>+'[4]Prior Year Valuation by CalYr'!D22</f>
        <v>228000</v>
      </c>
      <c r="F22" s="59">
        <f>+'[4]Current Year Valuation by Cal'!D22</f>
        <v>180000</v>
      </c>
      <c r="G22" s="60">
        <f>+'[4]Prior Year Permits by CalYr'!R22</f>
        <v>29</v>
      </c>
      <c r="H22" s="61">
        <f>+'[4]Current Year Permits by CalYr '!R22</f>
        <v>36</v>
      </c>
      <c r="I22" s="62">
        <f>+'[4]Prior Year Valuation by CalYr'!R22</f>
        <v>228000</v>
      </c>
      <c r="J22" s="63">
        <f>+'[4]Current Year Valuation by Cal'!R22</f>
        <v>432000</v>
      </c>
      <c r="L22" s="64">
        <f t="shared" si="3"/>
        <v>-4</v>
      </c>
      <c r="M22" s="65">
        <f t="shared" si="4"/>
        <v>-48000</v>
      </c>
      <c r="N22" s="66">
        <f t="shared" si="1"/>
        <v>7</v>
      </c>
      <c r="O22" s="65">
        <f t="shared" si="2"/>
        <v>204000</v>
      </c>
    </row>
    <row r="23" spans="1:15" x14ac:dyDescent="0.15">
      <c r="A23" s="54">
        <v>30</v>
      </c>
      <c r="B23" s="55" t="s">
        <v>2645</v>
      </c>
      <c r="C23" s="56">
        <f>+'[4]Prior Year Permits by CalYr'!D23</f>
        <v>2</v>
      </c>
      <c r="D23" s="57">
        <f>+'[4]Current Year Permits by CalYr '!D23</f>
        <v>8</v>
      </c>
      <c r="E23" s="58">
        <f>+'[4]Prior Year Valuation by CalYr'!D23</f>
        <v>30000</v>
      </c>
      <c r="F23" s="59">
        <f>+'[4]Current Year Valuation by Cal'!D23</f>
        <v>120000</v>
      </c>
      <c r="G23" s="60">
        <f>+'[4]Prior Year Permits by CalYr'!R23</f>
        <v>6</v>
      </c>
      <c r="H23" s="61">
        <f>+'[4]Current Year Permits by CalYr '!R23</f>
        <v>18</v>
      </c>
      <c r="I23" s="62">
        <f>+'[4]Prior Year Valuation by CalYr'!R23</f>
        <v>30000</v>
      </c>
      <c r="J23" s="63">
        <f>+'[4]Current Year Valuation by Cal'!R23</f>
        <v>270000</v>
      </c>
      <c r="L23" s="64">
        <f t="shared" si="3"/>
        <v>6</v>
      </c>
      <c r="M23" s="65">
        <f t="shared" si="4"/>
        <v>90000</v>
      </c>
      <c r="N23" s="66">
        <f t="shared" si="1"/>
        <v>12</v>
      </c>
      <c r="O23" s="65">
        <f t="shared" si="2"/>
        <v>240000</v>
      </c>
    </row>
    <row r="24" spans="1:15" x14ac:dyDescent="0.15">
      <c r="A24" s="54">
        <v>31</v>
      </c>
      <c r="B24" s="55" t="s">
        <v>2646</v>
      </c>
      <c r="C24" s="56">
        <f>+'[4]Prior Year Permits by CalYr'!D24</f>
        <v>0</v>
      </c>
      <c r="D24" s="57">
        <f>+'[4]Current Year Permits by CalYr '!D24</f>
        <v>2</v>
      </c>
      <c r="E24" s="58">
        <f>+'[4]Prior Year Valuation by CalYr'!D24</f>
        <v>0</v>
      </c>
      <c r="F24" s="59">
        <f>+'[4]Current Year Valuation by Cal'!D24</f>
        <v>12000</v>
      </c>
      <c r="G24" s="60">
        <f>+'[4]Prior Year Permits by CalYr'!R24</f>
        <v>1</v>
      </c>
      <c r="H24" s="61">
        <f>+'[4]Current Year Permits by CalYr '!R24</f>
        <v>2</v>
      </c>
      <c r="I24" s="62">
        <f>+'[4]Prior Year Valuation by CalYr'!R24</f>
        <v>0</v>
      </c>
      <c r="J24" s="63">
        <f>+'[4]Current Year Valuation by Cal'!R24</f>
        <v>12000</v>
      </c>
      <c r="L24" s="64">
        <f t="shared" si="3"/>
        <v>2</v>
      </c>
      <c r="M24" s="65">
        <f t="shared" si="4"/>
        <v>12000</v>
      </c>
      <c r="N24" s="66">
        <f t="shared" si="1"/>
        <v>1</v>
      </c>
      <c r="O24" s="65">
        <f t="shared" si="2"/>
        <v>12000</v>
      </c>
    </row>
    <row r="25" spans="1:15" x14ac:dyDescent="0.15">
      <c r="A25" s="54">
        <v>33</v>
      </c>
      <c r="B25" s="55" t="s">
        <v>2647</v>
      </c>
      <c r="C25" s="56">
        <f>+'[4]Prior Year Permits by CalYr'!D25</f>
        <v>0</v>
      </c>
      <c r="D25" s="57">
        <f>+'[4]Current Year Permits by CalYr '!D25</f>
        <v>0</v>
      </c>
      <c r="E25" s="58">
        <f>+'[4]Prior Year Valuation by CalYr'!D25</f>
        <v>0</v>
      </c>
      <c r="F25" s="59">
        <f>+'[4]Current Year Valuation by Cal'!D25</f>
        <v>0</v>
      </c>
      <c r="G25" s="60">
        <f>+'[4]Prior Year Permits by CalYr'!R25</f>
        <v>1</v>
      </c>
      <c r="H25" s="61">
        <f>+'[4]Current Year Permits by CalYr '!R25</f>
        <v>0</v>
      </c>
      <c r="I25" s="62">
        <f>+'[4]Prior Year Valuation by CalYr'!R25</f>
        <v>26912</v>
      </c>
      <c r="J25" s="63">
        <f>+'[4]Current Year Valuation by Cal'!R25</f>
        <v>0</v>
      </c>
      <c r="L25" s="64">
        <f t="shared" si="3"/>
        <v>0</v>
      </c>
      <c r="M25" s="65">
        <f t="shared" si="4"/>
        <v>0</v>
      </c>
      <c r="N25" s="66">
        <f t="shared" si="1"/>
        <v>-1</v>
      </c>
      <c r="O25" s="65">
        <f t="shared" si="2"/>
        <v>-26912</v>
      </c>
    </row>
    <row r="26" spans="1:15" x14ac:dyDescent="0.15">
      <c r="A26" s="54">
        <v>34</v>
      </c>
      <c r="B26" s="55" t="s">
        <v>2648</v>
      </c>
      <c r="C26" s="56">
        <f>+'[4]Prior Year Permits by CalYr'!D26</f>
        <v>64</v>
      </c>
      <c r="D26" s="57">
        <f>+'[4]Current Year Permits by CalYr '!D26</f>
        <v>83</v>
      </c>
      <c r="E26" s="58">
        <f>+'[4]Prior Year Valuation by CalYr'!D26</f>
        <v>780479</v>
      </c>
      <c r="F26" s="59">
        <f>+'[4]Current Year Valuation by Cal'!D26</f>
        <v>1213573</v>
      </c>
      <c r="G26" s="60">
        <f>+'[4]Prior Year Permits by CalYr'!R26</f>
        <v>172</v>
      </c>
      <c r="H26" s="61">
        <f>+'[4]Current Year Permits by CalYr '!R26</f>
        <v>190</v>
      </c>
      <c r="I26" s="62">
        <f>+'[4]Prior Year Valuation by CalYr'!R26</f>
        <v>1911546</v>
      </c>
      <c r="J26" s="63">
        <f>+'[4]Current Year Valuation by Cal'!R26</f>
        <v>2757327</v>
      </c>
      <c r="L26" s="64">
        <f t="shared" si="3"/>
        <v>19</v>
      </c>
      <c r="M26" s="65">
        <f t="shared" si="4"/>
        <v>433094</v>
      </c>
      <c r="N26" s="66">
        <f t="shared" si="1"/>
        <v>18</v>
      </c>
      <c r="O26" s="65">
        <f t="shared" si="2"/>
        <v>845781</v>
      </c>
    </row>
    <row r="27" spans="1:15" x14ac:dyDescent="0.15">
      <c r="A27" s="54">
        <v>35</v>
      </c>
      <c r="B27" s="55" t="s">
        <v>2649</v>
      </c>
      <c r="C27" s="56">
        <f>+'[4]Prior Year Permits by CalYr'!D27</f>
        <v>0</v>
      </c>
      <c r="D27" s="57">
        <f>+'[4]Current Year Permits by CalYr '!D27</f>
        <v>0</v>
      </c>
      <c r="E27" s="58">
        <f>+'[4]Prior Year Valuation by CalYr'!D27</f>
        <v>0</v>
      </c>
      <c r="F27" s="59">
        <f>+'[4]Current Year Valuation by Cal'!D27</f>
        <v>0</v>
      </c>
      <c r="G27" s="60">
        <f>+'[4]Prior Year Permits by CalYr'!R27</f>
        <v>0</v>
      </c>
      <c r="H27" s="61">
        <f>+'[4]Current Year Permits by CalYr '!R27</f>
        <v>0</v>
      </c>
      <c r="I27" s="62">
        <f>+'[4]Prior Year Valuation by CalYr'!R27</f>
        <v>0</v>
      </c>
      <c r="J27" s="63">
        <f>+'[4]Current Year Valuation by Cal'!R27</f>
        <v>0</v>
      </c>
      <c r="L27" s="64">
        <f t="shared" si="3"/>
        <v>0</v>
      </c>
      <c r="M27" s="65">
        <f t="shared" si="4"/>
        <v>0</v>
      </c>
      <c r="N27" s="66">
        <f t="shared" si="1"/>
        <v>0</v>
      </c>
      <c r="O27" s="65">
        <f t="shared" si="2"/>
        <v>0</v>
      </c>
    </row>
    <row r="28" spans="1:15" x14ac:dyDescent="0.15">
      <c r="A28" s="54">
        <v>36</v>
      </c>
      <c r="B28" s="55" t="s">
        <v>2650</v>
      </c>
      <c r="C28" s="56">
        <f>+'[4]Prior Year Permits by CalYr'!D28</f>
        <v>0</v>
      </c>
      <c r="D28" s="57">
        <f>+'[4]Current Year Permits by CalYr '!D28</f>
        <v>0</v>
      </c>
      <c r="E28" s="58">
        <f>+'[4]Prior Year Valuation by CalYr'!D28</f>
        <v>0</v>
      </c>
      <c r="F28" s="59">
        <f>+'[4]Current Year Valuation by Cal'!D28</f>
        <v>0</v>
      </c>
      <c r="G28" s="60">
        <f>+'[4]Prior Year Permits by CalYr'!R28</f>
        <v>0</v>
      </c>
      <c r="H28" s="61">
        <f>+'[4]Current Year Permits by CalYr '!R28</f>
        <v>0</v>
      </c>
      <c r="I28" s="62">
        <f>+'[4]Prior Year Valuation by CalYr'!R28</f>
        <v>0</v>
      </c>
      <c r="J28" s="63">
        <f>+'[4]Current Year Valuation by Cal'!R28</f>
        <v>0</v>
      </c>
      <c r="L28" s="64">
        <f t="shared" si="3"/>
        <v>0</v>
      </c>
      <c r="M28" s="65">
        <f t="shared" si="4"/>
        <v>0</v>
      </c>
      <c r="N28" s="66">
        <f t="shared" si="1"/>
        <v>0</v>
      </c>
      <c r="O28" s="65">
        <f t="shared" si="2"/>
        <v>0</v>
      </c>
    </row>
    <row r="29" spans="1:15" x14ac:dyDescent="0.15">
      <c r="A29" s="54">
        <v>37</v>
      </c>
      <c r="B29" s="55" t="s">
        <v>2651</v>
      </c>
      <c r="C29" s="56">
        <f>+'[4]Prior Year Permits by CalYr'!D29</f>
        <v>46</v>
      </c>
      <c r="D29" s="57">
        <f>+'[4]Current Year Permits by CalYr '!D29</f>
        <v>42</v>
      </c>
      <c r="E29" s="58">
        <f>+'[4]Prior Year Valuation by CalYr'!D29</f>
        <v>8671496</v>
      </c>
      <c r="F29" s="59">
        <f>+'[4]Current Year Valuation by Cal'!D29</f>
        <v>5397256</v>
      </c>
      <c r="G29" s="60">
        <f>+'[4]Prior Year Permits by CalYr'!R29</f>
        <v>85</v>
      </c>
      <c r="H29" s="61">
        <f>+'[4]Current Year Permits by CalYr '!R29</f>
        <v>94</v>
      </c>
      <c r="I29" s="62">
        <f>+'[4]Prior Year Valuation by CalYr'!R29</f>
        <v>13634621</v>
      </c>
      <c r="J29" s="63">
        <f>+'[4]Current Year Valuation by Cal'!R29</f>
        <v>16027484</v>
      </c>
      <c r="L29" s="64">
        <f t="shared" si="3"/>
        <v>-4</v>
      </c>
      <c r="M29" s="65">
        <f t="shared" si="4"/>
        <v>-3274240</v>
      </c>
      <c r="N29" s="66">
        <f t="shared" si="1"/>
        <v>9</v>
      </c>
      <c r="O29" s="65">
        <f t="shared" si="2"/>
        <v>2392863</v>
      </c>
    </row>
    <row r="30" spans="1:15" x14ac:dyDescent="0.15">
      <c r="A30" s="54">
        <v>38</v>
      </c>
      <c r="B30" s="55" t="s">
        <v>2652</v>
      </c>
      <c r="C30" s="56">
        <f>+'[4]Prior Year Permits by CalYr'!D30</f>
        <v>0</v>
      </c>
      <c r="D30" s="57">
        <f>+'[4]Current Year Permits by CalYr '!D30</f>
        <v>1</v>
      </c>
      <c r="E30" s="58">
        <f>+'[4]Prior Year Valuation by CalYr'!D30</f>
        <v>0</v>
      </c>
      <c r="F30" s="59">
        <f>+'[4]Current Year Valuation by Cal'!D30</f>
        <v>12400</v>
      </c>
      <c r="G30" s="60">
        <f>+'[4]Prior Year Permits by CalYr'!R30</f>
        <v>3</v>
      </c>
      <c r="H30" s="61">
        <f>+'[4]Current Year Permits by CalYr '!R30</f>
        <v>1</v>
      </c>
      <c r="I30" s="62">
        <f>+'[4]Prior Year Valuation by CalYr'!R30</f>
        <v>28238</v>
      </c>
      <c r="J30" s="63">
        <f>+'[4]Current Year Valuation by Cal'!R30</f>
        <v>12400</v>
      </c>
      <c r="L30" s="64">
        <f t="shared" si="3"/>
        <v>1</v>
      </c>
      <c r="M30" s="65">
        <f t="shared" si="4"/>
        <v>12400</v>
      </c>
      <c r="N30" s="66">
        <f t="shared" si="1"/>
        <v>-2</v>
      </c>
      <c r="O30" s="65">
        <f t="shared" si="2"/>
        <v>-15838</v>
      </c>
    </row>
    <row r="31" spans="1:15" x14ac:dyDescent="0.15">
      <c r="A31" s="54">
        <v>40</v>
      </c>
      <c r="B31" s="55" t="s">
        <v>2653</v>
      </c>
      <c r="C31" s="56">
        <f>+'[4]Prior Year Permits by CalYr'!D31</f>
        <v>0</v>
      </c>
      <c r="D31" s="57">
        <f>+'[4]Current Year Permits by CalYr '!D31</f>
        <v>0</v>
      </c>
      <c r="E31" s="58">
        <f>+'[4]Prior Year Valuation by CalYr'!D31</f>
        <v>0</v>
      </c>
      <c r="F31" s="59">
        <f>+'[4]Current Year Valuation by Cal'!D31</f>
        <v>0</v>
      </c>
      <c r="G31" s="60">
        <f>+'[4]Prior Year Permits by CalYr'!R31</f>
        <v>0</v>
      </c>
      <c r="H31" s="61">
        <f>+'[4]Current Year Permits by CalYr '!R31</f>
        <v>0</v>
      </c>
      <c r="I31" s="62">
        <f>+'[4]Prior Year Valuation by CalYr'!R31</f>
        <v>0</v>
      </c>
      <c r="J31" s="63">
        <f>+'[4]Current Year Valuation by Cal'!R31</f>
        <v>0</v>
      </c>
      <c r="L31" s="64">
        <f t="shared" si="3"/>
        <v>0</v>
      </c>
      <c r="M31" s="65">
        <f t="shared" si="4"/>
        <v>0</v>
      </c>
      <c r="N31" s="66">
        <f t="shared" si="1"/>
        <v>0</v>
      </c>
      <c r="O31" s="65">
        <f t="shared" si="2"/>
        <v>0</v>
      </c>
    </row>
    <row r="32" spans="1:15" x14ac:dyDescent="0.15">
      <c r="A32" s="54">
        <v>41</v>
      </c>
      <c r="B32" s="55" t="s">
        <v>2654</v>
      </c>
      <c r="C32" s="56">
        <f>+'[4]Prior Year Permits by CalYr'!D32</f>
        <v>1</v>
      </c>
      <c r="D32" s="57">
        <f>+'[4]Current Year Permits by CalYr '!D32</f>
        <v>1</v>
      </c>
      <c r="E32" s="58">
        <f>+'[4]Prior Year Valuation by CalYr'!D32</f>
        <v>25000</v>
      </c>
      <c r="F32" s="59">
        <f>+'[4]Current Year Valuation by Cal'!D32</f>
        <v>25000</v>
      </c>
      <c r="G32" s="60">
        <f>+'[4]Prior Year Permits by CalYr'!R32</f>
        <v>1</v>
      </c>
      <c r="H32" s="61">
        <f>+'[4]Current Year Permits by CalYr '!R32</f>
        <v>1</v>
      </c>
      <c r="I32" s="62">
        <f>+'[4]Prior Year Valuation by CalYr'!R32</f>
        <v>25000</v>
      </c>
      <c r="J32" s="63">
        <f>+'[4]Current Year Valuation by Cal'!R32</f>
        <v>25000</v>
      </c>
      <c r="L32" s="64">
        <f t="shared" si="3"/>
        <v>0</v>
      </c>
      <c r="M32" s="65">
        <f t="shared" si="4"/>
        <v>0</v>
      </c>
      <c r="N32" s="66">
        <f t="shared" si="1"/>
        <v>0</v>
      </c>
      <c r="O32" s="65">
        <f t="shared" si="2"/>
        <v>0</v>
      </c>
    </row>
    <row r="33" spans="1:15" x14ac:dyDescent="0.15">
      <c r="A33" s="54">
        <v>42</v>
      </c>
      <c r="B33" s="55" t="s">
        <v>2655</v>
      </c>
      <c r="C33" s="56">
        <f>+'[4]Prior Year Permits by CalYr'!D33</f>
        <v>0</v>
      </c>
      <c r="D33" s="57">
        <f>+'[4]Current Year Permits by CalYr '!D33</f>
        <v>0</v>
      </c>
      <c r="E33" s="58">
        <f>+'[4]Prior Year Valuation by CalYr'!D33</f>
        <v>0</v>
      </c>
      <c r="F33" s="59">
        <f>+'[4]Current Year Valuation by Cal'!D33</f>
        <v>0</v>
      </c>
      <c r="G33" s="60">
        <f>+'[4]Prior Year Permits by CalYr'!R33</f>
        <v>0</v>
      </c>
      <c r="H33" s="61">
        <f>+'[4]Current Year Permits by CalYr '!R33</f>
        <v>0</v>
      </c>
      <c r="I33" s="62">
        <f>+'[4]Prior Year Valuation by CalYr'!R33</f>
        <v>0</v>
      </c>
      <c r="J33" s="63">
        <f>+'[4]Current Year Valuation by Cal'!R33</f>
        <v>0</v>
      </c>
      <c r="L33" s="64">
        <f t="shared" si="3"/>
        <v>0</v>
      </c>
      <c r="M33" s="65">
        <f t="shared" si="4"/>
        <v>0</v>
      </c>
      <c r="N33" s="66">
        <f t="shared" si="1"/>
        <v>0</v>
      </c>
      <c r="O33" s="65">
        <f t="shared" si="2"/>
        <v>0</v>
      </c>
    </row>
    <row r="34" spans="1:15" x14ac:dyDescent="0.15">
      <c r="A34" s="54">
        <v>45</v>
      </c>
      <c r="B34" s="55" t="s">
        <v>2656</v>
      </c>
      <c r="C34" s="56">
        <f>+'[4]Prior Year Permits by CalYr'!D34</f>
        <v>6</v>
      </c>
      <c r="D34" s="57">
        <f>+'[4]Current Year Permits by CalYr '!D34</f>
        <v>11</v>
      </c>
      <c r="E34" s="58">
        <f>+'[4]Prior Year Valuation by CalYr'!D34</f>
        <v>18000</v>
      </c>
      <c r="F34" s="59">
        <f>+'[4]Current Year Valuation by Cal'!D34</f>
        <v>33000</v>
      </c>
      <c r="G34" s="60">
        <f>+'[4]Prior Year Permits by CalYr'!R34</f>
        <v>11</v>
      </c>
      <c r="H34" s="61">
        <f>+'[4]Current Year Permits by CalYr '!R34</f>
        <v>17</v>
      </c>
      <c r="I34" s="62">
        <f>+'[4]Prior Year Valuation by CalYr'!R34</f>
        <v>18000</v>
      </c>
      <c r="J34" s="63">
        <f>+'[4]Current Year Valuation by Cal'!R34</f>
        <v>51000</v>
      </c>
      <c r="L34" s="64">
        <f t="shared" si="3"/>
        <v>5</v>
      </c>
      <c r="M34" s="65">
        <f t="shared" si="4"/>
        <v>15000</v>
      </c>
      <c r="N34" s="66">
        <f t="shared" si="1"/>
        <v>6</v>
      </c>
      <c r="O34" s="65">
        <f t="shared" si="2"/>
        <v>33000</v>
      </c>
    </row>
    <row r="35" spans="1:15" x14ac:dyDescent="0.15">
      <c r="A35" s="54">
        <v>46</v>
      </c>
      <c r="B35" s="55" t="s">
        <v>2657</v>
      </c>
      <c r="C35" s="56">
        <f>+'[4]Prior Year Permits by CalYr'!D35</f>
        <v>1</v>
      </c>
      <c r="D35" s="57">
        <f>+'[4]Current Year Permits by CalYr '!D35</f>
        <v>0</v>
      </c>
      <c r="E35" s="58">
        <f>+'[4]Prior Year Valuation by CalYr'!D35</f>
        <v>0</v>
      </c>
      <c r="F35" s="59">
        <f>+'[4]Current Year Valuation by Cal'!D35</f>
        <v>0</v>
      </c>
      <c r="G35" s="60">
        <f>+'[4]Prior Year Permits by CalYr'!R35</f>
        <v>1</v>
      </c>
      <c r="H35" s="61">
        <f>+'[4]Current Year Permits by CalYr '!R35</f>
        <v>0</v>
      </c>
      <c r="I35" s="62">
        <f>+'[4]Prior Year Valuation by CalYr'!R35</f>
        <v>0</v>
      </c>
      <c r="J35" s="63">
        <f>+'[4]Current Year Valuation by Cal'!R35</f>
        <v>0</v>
      </c>
      <c r="L35" s="64">
        <f t="shared" si="3"/>
        <v>-1</v>
      </c>
      <c r="M35" s="65">
        <f t="shared" si="4"/>
        <v>0</v>
      </c>
      <c r="N35" s="66">
        <f t="shared" si="1"/>
        <v>-1</v>
      </c>
      <c r="O35" s="65">
        <f t="shared" si="2"/>
        <v>0</v>
      </c>
    </row>
    <row r="36" spans="1:15" x14ac:dyDescent="0.15">
      <c r="A36" s="54">
        <v>47</v>
      </c>
      <c r="B36" s="55" t="s">
        <v>2658</v>
      </c>
      <c r="C36" s="56">
        <f>+'[4]Prior Year Permits by CalYr'!D36</f>
        <v>0</v>
      </c>
      <c r="D36" s="57">
        <f>+'[4]Current Year Permits by CalYr '!D36</f>
        <v>0</v>
      </c>
      <c r="E36" s="58">
        <f>+'[4]Prior Year Valuation by CalYr'!D36</f>
        <v>0</v>
      </c>
      <c r="F36" s="59">
        <f>+'[4]Current Year Valuation by Cal'!D36</f>
        <v>0</v>
      </c>
      <c r="G36" s="60">
        <f>+'[4]Prior Year Permits by CalYr'!R36</f>
        <v>0</v>
      </c>
      <c r="H36" s="61">
        <f>+'[4]Current Year Permits by CalYr '!R36</f>
        <v>0</v>
      </c>
      <c r="I36" s="62">
        <f>+'[4]Prior Year Valuation by CalYr'!R36</f>
        <v>0</v>
      </c>
      <c r="J36" s="63">
        <f>+'[4]Current Year Valuation by Cal'!R36</f>
        <v>0</v>
      </c>
      <c r="L36" s="64">
        <f t="shared" si="3"/>
        <v>0</v>
      </c>
      <c r="M36" s="65">
        <f t="shared" si="4"/>
        <v>0</v>
      </c>
      <c r="N36" s="66">
        <f t="shared" si="1"/>
        <v>0</v>
      </c>
      <c r="O36" s="65">
        <f t="shared" si="2"/>
        <v>0</v>
      </c>
    </row>
    <row r="37" spans="1:15" x14ac:dyDescent="0.15">
      <c r="A37" s="54">
        <v>48</v>
      </c>
      <c r="B37" s="55" t="s">
        <v>2659</v>
      </c>
      <c r="C37" s="56">
        <f>+'[4]Prior Year Permits by CalYr'!D37</f>
        <v>0</v>
      </c>
      <c r="D37" s="57">
        <f>+'[4]Current Year Permits by CalYr '!D37</f>
        <v>0</v>
      </c>
      <c r="E37" s="58">
        <f>+'[4]Prior Year Valuation by CalYr'!D37</f>
        <v>0</v>
      </c>
      <c r="F37" s="59">
        <f>+'[4]Current Year Valuation by Cal'!D37</f>
        <v>0</v>
      </c>
      <c r="G37" s="60">
        <f>+'[4]Prior Year Permits by CalYr'!R37</f>
        <v>0</v>
      </c>
      <c r="H37" s="61">
        <f>+'[4]Current Year Permits by CalYr '!R37</f>
        <v>0</v>
      </c>
      <c r="I37" s="62">
        <f>+'[4]Prior Year Valuation by CalYr'!R37</f>
        <v>0</v>
      </c>
      <c r="J37" s="63">
        <f>+'[4]Current Year Valuation by Cal'!R37</f>
        <v>0</v>
      </c>
      <c r="L37" s="64">
        <f t="shared" si="3"/>
        <v>0</v>
      </c>
      <c r="M37" s="65">
        <f t="shared" si="4"/>
        <v>0</v>
      </c>
      <c r="N37" s="66">
        <f t="shared" si="1"/>
        <v>0</v>
      </c>
      <c r="O37" s="65">
        <f t="shared" si="2"/>
        <v>0</v>
      </c>
    </row>
    <row r="38" spans="1:15" x14ac:dyDescent="0.15">
      <c r="A38" s="54">
        <v>49</v>
      </c>
      <c r="B38" s="55" t="s">
        <v>2660</v>
      </c>
      <c r="C38" s="56">
        <f>+'[4]Prior Year Permits by CalYr'!D38</f>
        <v>0</v>
      </c>
      <c r="D38" s="57">
        <f>+'[4]Current Year Permits by CalYr '!D38</f>
        <v>3</v>
      </c>
      <c r="E38" s="58">
        <f>+'[4]Prior Year Valuation by CalYr'!D38</f>
        <v>0</v>
      </c>
      <c r="F38" s="59">
        <f>+'[4]Current Year Valuation by Cal'!D38</f>
        <v>9000</v>
      </c>
      <c r="G38" s="60">
        <f>+'[4]Prior Year Permits by CalYr'!R38</f>
        <v>1</v>
      </c>
      <c r="H38" s="61">
        <f>+'[4]Current Year Permits by CalYr '!R38</f>
        <v>5</v>
      </c>
      <c r="I38" s="62">
        <f>+'[4]Prior Year Valuation by CalYr'!R38</f>
        <v>0</v>
      </c>
      <c r="J38" s="63">
        <f>+'[4]Current Year Valuation by Cal'!R38</f>
        <v>15000</v>
      </c>
      <c r="L38" s="64">
        <f t="shared" si="3"/>
        <v>3</v>
      </c>
      <c r="M38" s="65">
        <f t="shared" si="4"/>
        <v>9000</v>
      </c>
      <c r="N38" s="66">
        <f t="shared" si="1"/>
        <v>4</v>
      </c>
      <c r="O38" s="65">
        <f t="shared" si="2"/>
        <v>15000</v>
      </c>
    </row>
    <row r="39" spans="1:15" x14ac:dyDescent="0.15">
      <c r="A39" s="54">
        <v>50</v>
      </c>
      <c r="B39" s="55" t="s">
        <v>2661</v>
      </c>
      <c r="C39" s="56">
        <f>+'[4]Prior Year Permits by CalYr'!D39</f>
        <v>0</v>
      </c>
      <c r="D39" s="57">
        <f>+'[4]Current Year Permits by CalYr '!D39</f>
        <v>5</v>
      </c>
      <c r="E39" s="58">
        <f>+'[4]Prior Year Valuation by CalYr'!D39</f>
        <v>0</v>
      </c>
      <c r="F39" s="59">
        <f>+'[4]Current Year Valuation by Cal'!D39</f>
        <v>90000</v>
      </c>
      <c r="G39" s="60">
        <f>+'[4]Prior Year Permits by CalYr'!R39</f>
        <v>1</v>
      </c>
      <c r="H39" s="61">
        <f>+'[4]Current Year Permits by CalYr '!R39</f>
        <v>6</v>
      </c>
      <c r="I39" s="62">
        <f>+'[4]Prior Year Valuation by CalYr'!R39</f>
        <v>10000</v>
      </c>
      <c r="J39" s="63">
        <f>+'[4]Current Year Valuation by Cal'!R39</f>
        <v>102000</v>
      </c>
      <c r="L39" s="64">
        <f t="shared" si="3"/>
        <v>5</v>
      </c>
      <c r="M39" s="65">
        <f t="shared" si="4"/>
        <v>90000</v>
      </c>
      <c r="N39" s="66">
        <f t="shared" si="1"/>
        <v>5</v>
      </c>
      <c r="O39" s="65">
        <f t="shared" si="2"/>
        <v>92000</v>
      </c>
    </row>
    <row r="40" spans="1:15" x14ac:dyDescent="0.15">
      <c r="A40" s="54">
        <v>51</v>
      </c>
      <c r="B40" s="55" t="s">
        <v>2662</v>
      </c>
      <c r="C40" s="56">
        <f>+'[4]Prior Year Permits by CalYr'!D40</f>
        <v>0</v>
      </c>
      <c r="D40" s="57">
        <f>+'[4]Current Year Permits by CalYr '!D40</f>
        <v>0</v>
      </c>
      <c r="E40" s="58">
        <f>+'[4]Prior Year Valuation by CalYr'!D40</f>
        <v>0</v>
      </c>
      <c r="F40" s="59">
        <f>+'[4]Current Year Valuation by Cal'!D40</f>
        <v>0</v>
      </c>
      <c r="G40" s="60">
        <f>+'[4]Prior Year Permits by CalYr'!R40</f>
        <v>0</v>
      </c>
      <c r="H40" s="61">
        <f>+'[4]Current Year Permits by CalYr '!R40</f>
        <v>0</v>
      </c>
      <c r="I40" s="62">
        <f>+'[4]Prior Year Valuation by CalYr'!R40</f>
        <v>0</v>
      </c>
      <c r="J40" s="63">
        <f>+'[4]Current Year Valuation by Cal'!R40</f>
        <v>0</v>
      </c>
      <c r="L40" s="64">
        <f t="shared" si="3"/>
        <v>0</v>
      </c>
      <c r="M40" s="65">
        <f t="shared" si="4"/>
        <v>0</v>
      </c>
      <c r="N40" s="66">
        <f t="shared" si="1"/>
        <v>0</v>
      </c>
      <c r="O40" s="65">
        <f t="shared" si="2"/>
        <v>0</v>
      </c>
    </row>
    <row r="41" spans="1:15" x14ac:dyDescent="0.15">
      <c r="A41" s="54">
        <v>52</v>
      </c>
      <c r="B41" s="55" t="s">
        <v>2663</v>
      </c>
      <c r="C41" s="56">
        <f>+'[4]Prior Year Permits by CalYr'!D41</f>
        <v>0</v>
      </c>
      <c r="D41" s="57">
        <f>+'[4]Current Year Permits by CalYr '!D41</f>
        <v>0</v>
      </c>
      <c r="E41" s="58">
        <f>+'[4]Prior Year Valuation by CalYr'!D41</f>
        <v>0</v>
      </c>
      <c r="F41" s="59">
        <f>+'[4]Current Year Valuation by Cal'!D41</f>
        <v>0</v>
      </c>
      <c r="G41" s="60">
        <f>+'[4]Prior Year Permits by CalYr'!R41</f>
        <v>0</v>
      </c>
      <c r="H41" s="61">
        <f>+'[4]Current Year Permits by CalYr '!R41</f>
        <v>0</v>
      </c>
      <c r="I41" s="62">
        <f>+'[4]Prior Year Valuation by CalYr'!R41</f>
        <v>0</v>
      </c>
      <c r="J41" s="63">
        <f>+'[4]Current Year Valuation by Cal'!R41</f>
        <v>0</v>
      </c>
      <c r="L41" s="64">
        <f t="shared" si="3"/>
        <v>0</v>
      </c>
      <c r="M41" s="65">
        <f t="shared" si="4"/>
        <v>0</v>
      </c>
      <c r="N41" s="66">
        <f t="shared" si="1"/>
        <v>0</v>
      </c>
      <c r="O41" s="65">
        <f t="shared" si="2"/>
        <v>0</v>
      </c>
    </row>
    <row r="42" spans="1:15" x14ac:dyDescent="0.15">
      <c r="A42" s="54">
        <v>53</v>
      </c>
      <c r="B42" s="55" t="s">
        <v>2664</v>
      </c>
      <c r="C42" s="56">
        <f>+'[4]Prior Year Permits by CalYr'!D42</f>
        <v>0</v>
      </c>
      <c r="D42" s="57">
        <f>+'[4]Current Year Permits by CalYr '!D42</f>
        <v>0</v>
      </c>
      <c r="E42" s="58">
        <f>+'[4]Prior Year Valuation by CalYr'!D42</f>
        <v>0</v>
      </c>
      <c r="F42" s="59">
        <f>+'[4]Current Year Valuation by Cal'!D42</f>
        <v>0</v>
      </c>
      <c r="G42" s="60">
        <f>+'[4]Prior Year Permits by CalYr'!R42</f>
        <v>0</v>
      </c>
      <c r="H42" s="61">
        <f>+'[4]Current Year Permits by CalYr '!R42</f>
        <v>0</v>
      </c>
      <c r="I42" s="62">
        <f>+'[4]Prior Year Valuation by CalYr'!R42</f>
        <v>0</v>
      </c>
      <c r="J42" s="63">
        <f>+'[4]Current Year Valuation by Cal'!R42</f>
        <v>0</v>
      </c>
      <c r="L42" s="64">
        <f t="shared" si="3"/>
        <v>0</v>
      </c>
      <c r="M42" s="65">
        <f t="shared" si="4"/>
        <v>0</v>
      </c>
      <c r="N42" s="66">
        <f t="shared" si="1"/>
        <v>0</v>
      </c>
      <c r="O42" s="65">
        <f t="shared" si="2"/>
        <v>0</v>
      </c>
    </row>
    <row r="43" spans="1:15" x14ac:dyDescent="0.15">
      <c r="A43" s="54">
        <v>54</v>
      </c>
      <c r="B43" s="55" t="s">
        <v>2665</v>
      </c>
      <c r="C43" s="56">
        <f>+'[4]Prior Year Permits by CalYr'!D43</f>
        <v>43</v>
      </c>
      <c r="D43" s="57">
        <f>+'[4]Current Year Permits by CalYr '!D43</f>
        <v>78</v>
      </c>
      <c r="E43" s="58">
        <f>+'[4]Prior Year Valuation by CalYr'!D43</f>
        <v>129000</v>
      </c>
      <c r="F43" s="59">
        <f>+'[4]Current Year Valuation by Cal'!D43</f>
        <v>234000</v>
      </c>
      <c r="G43" s="60">
        <f>+'[4]Prior Year Permits by CalYr'!R43</f>
        <v>77</v>
      </c>
      <c r="H43" s="61">
        <f>+'[4]Current Year Permits by CalYr '!R43</f>
        <v>146</v>
      </c>
      <c r="I43" s="62">
        <f>+'[4]Prior Year Valuation by CalYr'!R43</f>
        <v>129000</v>
      </c>
      <c r="J43" s="63">
        <f>+'[4]Current Year Valuation by Cal'!R43</f>
        <v>438000</v>
      </c>
      <c r="L43" s="64">
        <f t="shared" si="3"/>
        <v>35</v>
      </c>
      <c r="M43" s="65">
        <f t="shared" si="4"/>
        <v>105000</v>
      </c>
      <c r="N43" s="66">
        <f t="shared" si="1"/>
        <v>69</v>
      </c>
      <c r="O43" s="65">
        <f t="shared" si="2"/>
        <v>309000</v>
      </c>
    </row>
    <row r="44" spans="1:15" x14ac:dyDescent="0.15">
      <c r="A44" s="54">
        <v>55</v>
      </c>
      <c r="B44" s="55" t="s">
        <v>2666</v>
      </c>
      <c r="C44" s="56">
        <f>+'[4]Prior Year Permits by CalYr'!D44</f>
        <v>2</v>
      </c>
      <c r="D44" s="57">
        <f>+'[4]Current Year Permits by CalYr '!D44</f>
        <v>7</v>
      </c>
      <c r="E44" s="58">
        <f>+'[4]Prior Year Valuation by CalYr'!D44</f>
        <v>6000</v>
      </c>
      <c r="F44" s="59">
        <f>+'[4]Current Year Valuation by Cal'!D44</f>
        <v>21000</v>
      </c>
      <c r="G44" s="60">
        <f>+'[4]Prior Year Permits by CalYr'!R44</f>
        <v>8</v>
      </c>
      <c r="H44" s="61">
        <f>+'[4]Current Year Permits by CalYr '!R44</f>
        <v>19</v>
      </c>
      <c r="I44" s="62">
        <f>+'[4]Prior Year Valuation by CalYr'!R44</f>
        <v>6000</v>
      </c>
      <c r="J44" s="63">
        <f>+'[4]Current Year Valuation by Cal'!R44</f>
        <v>57000</v>
      </c>
      <c r="L44" s="64">
        <f t="shared" si="3"/>
        <v>5</v>
      </c>
      <c r="M44" s="65">
        <f t="shared" si="4"/>
        <v>15000</v>
      </c>
      <c r="N44" s="66">
        <f t="shared" si="1"/>
        <v>11</v>
      </c>
      <c r="O44" s="65">
        <f t="shared" si="2"/>
        <v>51000</v>
      </c>
    </row>
    <row r="45" spans="1:15" x14ac:dyDescent="0.15">
      <c r="A45" s="54">
        <v>56</v>
      </c>
      <c r="B45" s="55" t="s">
        <v>2667</v>
      </c>
      <c r="C45" s="56">
        <f>+'[4]Prior Year Permits by CalYr'!D45</f>
        <v>0</v>
      </c>
      <c r="D45" s="57">
        <f>+'[4]Current Year Permits by CalYr '!D45</f>
        <v>0</v>
      </c>
      <c r="E45" s="58">
        <f>+'[4]Prior Year Valuation by CalYr'!D45</f>
        <v>0</v>
      </c>
      <c r="F45" s="59">
        <f>+'[4]Current Year Valuation by Cal'!D45</f>
        <v>0</v>
      </c>
      <c r="G45" s="60">
        <f>+'[4]Prior Year Permits by CalYr'!R45</f>
        <v>0</v>
      </c>
      <c r="H45" s="61">
        <f>+'[4]Current Year Permits by CalYr '!R45</f>
        <v>0</v>
      </c>
      <c r="I45" s="62">
        <f>+'[4]Prior Year Valuation by CalYr'!R45</f>
        <v>0</v>
      </c>
      <c r="J45" s="63">
        <f>+'[4]Current Year Valuation by Cal'!R45</f>
        <v>0</v>
      </c>
      <c r="L45" s="64">
        <f t="shared" si="3"/>
        <v>0</v>
      </c>
      <c r="M45" s="65">
        <f t="shared" si="4"/>
        <v>0</v>
      </c>
      <c r="N45" s="66">
        <f t="shared" si="1"/>
        <v>0</v>
      </c>
      <c r="O45" s="65">
        <f t="shared" si="2"/>
        <v>0</v>
      </c>
    </row>
    <row r="46" spans="1:15" x14ac:dyDescent="0.15">
      <c r="A46" s="54">
        <v>58</v>
      </c>
      <c r="B46" s="55" t="s">
        <v>2668</v>
      </c>
      <c r="C46" s="56">
        <f>+'[4]Prior Year Permits by CalYr'!D46</f>
        <v>0</v>
      </c>
      <c r="D46" s="57">
        <f>+'[4]Current Year Permits by CalYr '!D46</f>
        <v>0</v>
      </c>
      <c r="E46" s="58">
        <f>+'[4]Prior Year Valuation by CalYr'!D46</f>
        <v>0</v>
      </c>
      <c r="F46" s="59">
        <f>+'[4]Current Year Valuation by Cal'!D46</f>
        <v>0</v>
      </c>
      <c r="G46" s="60">
        <f>+'[4]Prior Year Permits by CalYr'!R46</f>
        <v>0</v>
      </c>
      <c r="H46" s="61">
        <f>+'[4]Current Year Permits by CalYr '!R46</f>
        <v>0</v>
      </c>
      <c r="I46" s="62">
        <f>+'[4]Prior Year Valuation by CalYr'!R46</f>
        <v>0</v>
      </c>
      <c r="J46" s="63">
        <f>+'[4]Current Year Valuation by Cal'!R46</f>
        <v>0</v>
      </c>
      <c r="L46" s="64">
        <f t="shared" si="3"/>
        <v>0</v>
      </c>
      <c r="M46" s="65">
        <f t="shared" si="4"/>
        <v>0</v>
      </c>
      <c r="N46" s="66">
        <f t="shared" si="1"/>
        <v>0</v>
      </c>
      <c r="O46" s="65">
        <f t="shared" si="2"/>
        <v>0</v>
      </c>
    </row>
    <row r="47" spans="1:15" x14ac:dyDescent="0.15">
      <c r="A47" s="54">
        <v>59</v>
      </c>
      <c r="B47" s="55" t="s">
        <v>2669</v>
      </c>
      <c r="C47" s="56">
        <f>+'[4]Prior Year Permits by CalYr'!D47</f>
        <v>0</v>
      </c>
      <c r="D47" s="57">
        <f>+'[4]Current Year Permits by CalYr '!D47</f>
        <v>0</v>
      </c>
      <c r="E47" s="58">
        <f>+'[4]Prior Year Valuation by CalYr'!D47</f>
        <v>0</v>
      </c>
      <c r="F47" s="59">
        <f>+'[4]Current Year Valuation by Cal'!D47</f>
        <v>0</v>
      </c>
      <c r="G47" s="60">
        <f>+'[4]Prior Year Permits by CalYr'!R47</f>
        <v>0</v>
      </c>
      <c r="H47" s="61">
        <f>+'[4]Current Year Permits by CalYr '!R47</f>
        <v>0</v>
      </c>
      <c r="I47" s="62">
        <f>+'[4]Prior Year Valuation by CalYr'!R47</f>
        <v>0</v>
      </c>
      <c r="J47" s="63">
        <f>+'[4]Current Year Valuation by Cal'!R47</f>
        <v>0</v>
      </c>
      <c r="L47" s="64">
        <f t="shared" si="3"/>
        <v>0</v>
      </c>
      <c r="M47" s="65">
        <f t="shared" si="4"/>
        <v>0</v>
      </c>
      <c r="N47" s="66">
        <f t="shared" si="1"/>
        <v>0</v>
      </c>
      <c r="O47" s="65">
        <f t="shared" si="2"/>
        <v>0</v>
      </c>
    </row>
    <row r="48" spans="1:15" x14ac:dyDescent="0.15">
      <c r="A48" s="54">
        <v>60</v>
      </c>
      <c r="B48" s="55" t="s">
        <v>2670</v>
      </c>
      <c r="C48" s="56">
        <f>+'[4]Prior Year Permits by CalYr'!D48</f>
        <v>0</v>
      </c>
      <c r="D48" s="57">
        <f>+'[4]Current Year Permits by CalYr '!D48</f>
        <v>0</v>
      </c>
      <c r="E48" s="58">
        <f>+'[4]Prior Year Valuation by CalYr'!D48</f>
        <v>0</v>
      </c>
      <c r="F48" s="59">
        <f>+'[4]Current Year Valuation by Cal'!D48</f>
        <v>0</v>
      </c>
      <c r="G48" s="60">
        <f>+'[4]Prior Year Permits by CalYr'!R48</f>
        <v>0</v>
      </c>
      <c r="H48" s="61">
        <f>+'[4]Current Year Permits by CalYr '!R48</f>
        <v>0</v>
      </c>
      <c r="I48" s="62">
        <f>+'[4]Prior Year Valuation by CalYr'!R48</f>
        <v>0</v>
      </c>
      <c r="J48" s="63">
        <f>+'[4]Current Year Valuation by Cal'!R48</f>
        <v>0</v>
      </c>
      <c r="L48" s="64">
        <f t="shared" si="3"/>
        <v>0</v>
      </c>
      <c r="M48" s="65">
        <f t="shared" si="4"/>
        <v>0</v>
      </c>
      <c r="N48" s="66">
        <f t="shared" si="1"/>
        <v>0</v>
      </c>
      <c r="O48" s="65">
        <f t="shared" si="2"/>
        <v>0</v>
      </c>
    </row>
    <row r="49" spans="1:15" x14ac:dyDescent="0.15">
      <c r="A49" s="54">
        <v>64</v>
      </c>
      <c r="B49" s="55" t="s">
        <v>2671</v>
      </c>
      <c r="C49" s="56">
        <f>+'[4]Prior Year Permits by CalYr'!D49</f>
        <v>7</v>
      </c>
      <c r="D49" s="57">
        <f>+'[4]Current Year Permits by CalYr '!D49</f>
        <v>0</v>
      </c>
      <c r="E49" s="58">
        <f>+'[4]Prior Year Valuation by CalYr'!D49</f>
        <v>0</v>
      </c>
      <c r="F49" s="59">
        <f>+'[4]Current Year Valuation by Cal'!D49</f>
        <v>0</v>
      </c>
      <c r="G49" s="60">
        <f>+'[4]Prior Year Permits by CalYr'!R49</f>
        <v>9</v>
      </c>
      <c r="H49" s="61">
        <f>+'[4]Current Year Permits by CalYr '!R49</f>
        <v>0</v>
      </c>
      <c r="I49" s="62">
        <f>+'[4]Prior Year Valuation by CalYr'!R49</f>
        <v>0</v>
      </c>
      <c r="J49" s="63">
        <f>+'[4]Current Year Valuation by Cal'!R49</f>
        <v>0</v>
      </c>
      <c r="L49" s="64">
        <f t="shared" si="3"/>
        <v>-7</v>
      </c>
      <c r="M49" s="65">
        <f t="shared" si="4"/>
        <v>0</v>
      </c>
      <c r="N49" s="66">
        <f t="shared" si="1"/>
        <v>-9</v>
      </c>
      <c r="O49" s="65">
        <f t="shared" si="2"/>
        <v>0</v>
      </c>
    </row>
    <row r="50" spans="1:15" x14ac:dyDescent="0.15">
      <c r="A50" s="54">
        <v>65</v>
      </c>
      <c r="B50" s="55" t="s">
        <v>2672</v>
      </c>
      <c r="C50" s="56">
        <f>+'[4]Prior Year Permits by CalYr'!D50</f>
        <v>19</v>
      </c>
      <c r="D50" s="57">
        <f>+'[4]Current Year Permits by CalYr '!D50</f>
        <v>16</v>
      </c>
      <c r="E50" s="58">
        <f>+'[4]Prior Year Valuation by CalYr'!D50</f>
        <v>38000</v>
      </c>
      <c r="F50" s="59">
        <f>+'[4]Current Year Valuation by Cal'!D50</f>
        <v>32000</v>
      </c>
      <c r="G50" s="60">
        <f>+'[4]Prior Year Permits by CalYr'!R50</f>
        <v>36</v>
      </c>
      <c r="H50" s="61">
        <f>+'[4]Current Year Permits by CalYr '!R50</f>
        <v>24</v>
      </c>
      <c r="I50" s="62">
        <f>+'[4]Prior Year Valuation by CalYr'!R50</f>
        <v>38000</v>
      </c>
      <c r="J50" s="63">
        <f>+'[4]Current Year Valuation by Cal'!R50</f>
        <v>48000</v>
      </c>
      <c r="L50" s="64">
        <f t="shared" si="3"/>
        <v>-3</v>
      </c>
      <c r="M50" s="65">
        <f t="shared" si="4"/>
        <v>-6000</v>
      </c>
      <c r="N50" s="66">
        <f t="shared" si="1"/>
        <v>-12</v>
      </c>
      <c r="O50" s="65">
        <f t="shared" si="2"/>
        <v>10000</v>
      </c>
    </row>
    <row r="51" spans="1:15" x14ac:dyDescent="0.15">
      <c r="A51" s="54">
        <v>66</v>
      </c>
      <c r="B51" s="55" t="s">
        <v>2673</v>
      </c>
      <c r="C51" s="56">
        <f>+'[4]Prior Year Permits by CalYr'!D51</f>
        <v>3</v>
      </c>
      <c r="D51" s="57">
        <f>+'[4]Current Year Permits by CalYr '!D51</f>
        <v>2</v>
      </c>
      <c r="E51" s="58">
        <f>+'[4]Prior Year Valuation by CalYr'!D51</f>
        <v>1200</v>
      </c>
      <c r="F51" s="59">
        <f>+'[4]Current Year Valuation by Cal'!D51</f>
        <v>800</v>
      </c>
      <c r="G51" s="60">
        <f>+'[4]Prior Year Permits by CalYr'!R51</f>
        <v>3</v>
      </c>
      <c r="H51" s="61">
        <f>+'[4]Current Year Permits by CalYr '!R51</f>
        <v>3</v>
      </c>
      <c r="I51" s="62">
        <f>+'[4]Prior Year Valuation by CalYr'!R51</f>
        <v>1200</v>
      </c>
      <c r="J51" s="63">
        <f>+'[4]Current Year Valuation by Cal'!R51</f>
        <v>1200</v>
      </c>
      <c r="L51" s="64">
        <f t="shared" si="3"/>
        <v>-1</v>
      </c>
      <c r="M51" s="65">
        <f t="shared" si="4"/>
        <v>-400</v>
      </c>
      <c r="N51" s="66">
        <f t="shared" si="1"/>
        <v>0</v>
      </c>
      <c r="O51" s="65">
        <f t="shared" si="2"/>
        <v>0</v>
      </c>
    </row>
    <row r="52" spans="1:15" x14ac:dyDescent="0.15">
      <c r="A52" s="54">
        <v>67</v>
      </c>
      <c r="B52" s="55" t="s">
        <v>2674</v>
      </c>
      <c r="C52" s="56">
        <f>+'[4]Prior Year Permits by CalYr'!D52</f>
        <v>0</v>
      </c>
      <c r="D52" s="57">
        <f>+'[4]Current Year Permits by CalYr '!D52</f>
        <v>0</v>
      </c>
      <c r="E52" s="58">
        <f>+'[4]Prior Year Valuation by CalYr'!D52</f>
        <v>0</v>
      </c>
      <c r="F52" s="59">
        <f>+'[4]Current Year Valuation by Cal'!D52</f>
        <v>0</v>
      </c>
      <c r="G52" s="60">
        <f>+'[4]Prior Year Permits by CalYr'!R52</f>
        <v>0</v>
      </c>
      <c r="H52" s="61">
        <f>+'[4]Current Year Permits by CalYr '!R52</f>
        <v>0</v>
      </c>
      <c r="I52" s="62">
        <f>+'[4]Prior Year Valuation by CalYr'!R52</f>
        <v>0</v>
      </c>
      <c r="J52" s="63">
        <f>+'[4]Current Year Valuation by Cal'!R52</f>
        <v>0</v>
      </c>
      <c r="L52" s="64">
        <f t="shared" si="3"/>
        <v>0</v>
      </c>
      <c r="M52" s="65">
        <f t="shared" si="4"/>
        <v>0</v>
      </c>
      <c r="N52" s="66">
        <f t="shared" si="1"/>
        <v>0</v>
      </c>
      <c r="O52" s="65">
        <f t="shared" si="2"/>
        <v>0</v>
      </c>
    </row>
    <row r="53" spans="1:15" x14ac:dyDescent="0.15">
      <c r="A53" s="54">
        <v>70</v>
      </c>
      <c r="B53" s="55" t="s">
        <v>2675</v>
      </c>
      <c r="C53" s="56">
        <f>+'[4]Prior Year Permits by CalYr'!D53</f>
        <v>82</v>
      </c>
      <c r="D53" s="57">
        <f>+'[4]Current Year Permits by CalYr '!D53</f>
        <v>61</v>
      </c>
      <c r="E53" s="58">
        <f>+'[4]Prior Year Valuation by CalYr'!D53</f>
        <v>41000</v>
      </c>
      <c r="F53" s="59">
        <f>+'[4]Current Year Valuation by Cal'!D53</f>
        <v>30500</v>
      </c>
      <c r="G53" s="60">
        <f>+'[4]Prior Year Permits by CalYr'!R53</f>
        <v>237</v>
      </c>
      <c r="H53" s="61">
        <f>+'[4]Current Year Permits by CalYr '!R53</f>
        <v>182</v>
      </c>
      <c r="I53" s="62">
        <f>+'[4]Prior Year Valuation by CalYr'!R53</f>
        <v>78370</v>
      </c>
      <c r="J53" s="63">
        <f>+'[4]Current Year Valuation by Cal'!R53</f>
        <v>140500</v>
      </c>
      <c r="L53" s="64">
        <f t="shared" si="3"/>
        <v>-21</v>
      </c>
      <c r="M53" s="65">
        <f t="shared" si="4"/>
        <v>-10500</v>
      </c>
      <c r="N53" s="66">
        <f t="shared" si="1"/>
        <v>-55</v>
      </c>
      <c r="O53" s="65">
        <f t="shared" si="2"/>
        <v>62130</v>
      </c>
    </row>
    <row r="54" spans="1:15" x14ac:dyDescent="0.15">
      <c r="A54" s="54">
        <v>71</v>
      </c>
      <c r="B54" s="55" t="s">
        <v>2676</v>
      </c>
      <c r="C54" s="56">
        <f>+'[4]Prior Year Permits by CalYr'!D54</f>
        <v>109</v>
      </c>
      <c r="D54" s="57">
        <f>+'[4]Current Year Permits by CalYr '!D54</f>
        <v>111</v>
      </c>
      <c r="E54" s="58">
        <f>+'[4]Prior Year Valuation by CalYr'!D54</f>
        <v>3555930</v>
      </c>
      <c r="F54" s="59">
        <f>+'[4]Current Year Valuation by Cal'!D54</f>
        <v>847500</v>
      </c>
      <c r="G54" s="60">
        <f>+'[4]Prior Year Permits by CalYr'!R54</f>
        <v>205</v>
      </c>
      <c r="H54" s="61">
        <f>+'[4]Current Year Permits by CalYr '!R54</f>
        <v>256</v>
      </c>
      <c r="I54" s="62">
        <f>+'[4]Prior Year Valuation by CalYr'!R54</f>
        <v>3555930</v>
      </c>
      <c r="J54" s="63">
        <f>+'[4]Current Year Valuation by Cal'!R54</f>
        <v>969500</v>
      </c>
      <c r="L54" s="64">
        <f t="shared" si="3"/>
        <v>2</v>
      </c>
      <c r="M54" s="65">
        <f t="shared" si="4"/>
        <v>-2708430</v>
      </c>
      <c r="N54" s="66">
        <f t="shared" si="1"/>
        <v>51</v>
      </c>
      <c r="O54" s="65">
        <f t="shared" si="2"/>
        <v>-2586430</v>
      </c>
    </row>
    <row r="55" spans="1:15" x14ac:dyDescent="0.15">
      <c r="A55" s="54">
        <v>72</v>
      </c>
      <c r="B55" s="55" t="s">
        <v>2677</v>
      </c>
      <c r="C55" s="56">
        <f>+'[4]Prior Year Permits by CalYr'!D55</f>
        <v>331</v>
      </c>
      <c r="D55" s="57">
        <f>+'[4]Current Year Permits by CalYr '!D55</f>
        <v>348</v>
      </c>
      <c r="E55" s="58">
        <f>+'[4]Prior Year Valuation by CalYr'!D55</f>
        <v>13258913</v>
      </c>
      <c r="F55" s="59">
        <f>+'[4]Current Year Valuation by Cal'!D55</f>
        <v>13835990</v>
      </c>
      <c r="G55" s="60">
        <f>+'[4]Prior Year Permits by CalYr'!R55</f>
        <v>692</v>
      </c>
      <c r="H55" s="61">
        <f>+'[4]Current Year Permits by CalYr '!R55</f>
        <v>813</v>
      </c>
      <c r="I55" s="62">
        <f>+'[4]Prior Year Valuation by CalYr'!R55</f>
        <v>27408913</v>
      </c>
      <c r="J55" s="63">
        <f>+'[4]Current Year Valuation by Cal'!R55</f>
        <v>34081925</v>
      </c>
      <c r="L55" s="64">
        <f t="shared" si="3"/>
        <v>17</v>
      </c>
      <c r="M55" s="65">
        <f t="shared" si="4"/>
        <v>577077</v>
      </c>
      <c r="N55" s="66">
        <f t="shared" si="1"/>
        <v>121</v>
      </c>
      <c r="O55" s="65">
        <f t="shared" si="2"/>
        <v>6673012</v>
      </c>
    </row>
    <row r="56" spans="1:15" x14ac:dyDescent="0.15">
      <c r="A56" s="54">
        <v>73</v>
      </c>
      <c r="B56" s="55" t="s">
        <v>2678</v>
      </c>
      <c r="C56" s="56">
        <f>+'[4]Prior Year Permits by CalYr'!D56</f>
        <v>0</v>
      </c>
      <c r="D56" s="57">
        <f>+'[4]Current Year Permits by CalYr '!D56</f>
        <v>0</v>
      </c>
      <c r="E56" s="58">
        <f>+'[4]Prior Year Valuation by CalYr'!D56</f>
        <v>0</v>
      </c>
      <c r="F56" s="59">
        <f>+'[4]Current Year Valuation by Cal'!D56</f>
        <v>0</v>
      </c>
      <c r="G56" s="60">
        <f>+'[4]Prior Year Permits by CalYr'!R56</f>
        <v>0</v>
      </c>
      <c r="H56" s="61">
        <f>+'[4]Current Year Permits by CalYr '!R56</f>
        <v>1</v>
      </c>
      <c r="I56" s="62">
        <f>+'[4]Prior Year Valuation by CalYr'!R56</f>
        <v>0</v>
      </c>
      <c r="J56" s="63">
        <f>+'[4]Current Year Valuation by Cal'!R56</f>
        <v>0</v>
      </c>
      <c r="L56" s="64">
        <f t="shared" si="3"/>
        <v>0</v>
      </c>
      <c r="M56" s="65">
        <f t="shared" si="4"/>
        <v>0</v>
      </c>
      <c r="N56" s="66">
        <f t="shared" si="1"/>
        <v>1</v>
      </c>
      <c r="O56" s="65">
        <f t="shared" si="2"/>
        <v>0</v>
      </c>
    </row>
    <row r="57" spans="1:15" x14ac:dyDescent="0.15">
      <c r="A57" s="54">
        <v>80</v>
      </c>
      <c r="B57" s="55" t="s">
        <v>2679</v>
      </c>
      <c r="C57" s="56">
        <f>+'[4]Prior Year Permits by CalYr'!D57</f>
        <v>0</v>
      </c>
      <c r="D57" s="57">
        <f>+'[4]Current Year Permits by CalYr '!D57</f>
        <v>0</v>
      </c>
      <c r="E57" s="58">
        <f>+'[4]Prior Year Valuation by CalYr'!D57</f>
        <v>0</v>
      </c>
      <c r="F57" s="59">
        <f>+'[4]Current Year Valuation by Cal'!D57</f>
        <v>0</v>
      </c>
      <c r="G57" s="60">
        <f>+'[4]Prior Year Permits by CalYr'!R57</f>
        <v>0</v>
      </c>
      <c r="H57" s="61">
        <f>+'[4]Current Year Permits by CalYr '!R57</f>
        <v>0</v>
      </c>
      <c r="I57" s="62">
        <f>+'[4]Prior Year Valuation by CalYr'!R57</f>
        <v>0</v>
      </c>
      <c r="J57" s="63">
        <f>+'[4]Current Year Valuation by Cal'!R57</f>
        <v>0</v>
      </c>
      <c r="L57" s="64">
        <f t="shared" si="3"/>
        <v>0</v>
      </c>
      <c r="M57" s="65">
        <f t="shared" si="4"/>
        <v>0</v>
      </c>
      <c r="N57" s="66">
        <f t="shared" si="1"/>
        <v>0</v>
      </c>
      <c r="O57" s="65">
        <f t="shared" si="2"/>
        <v>0</v>
      </c>
    </row>
    <row r="58" spans="1:15" x14ac:dyDescent="0.15">
      <c r="A58" s="54">
        <v>90</v>
      </c>
      <c r="B58" s="55" t="s">
        <v>2680</v>
      </c>
      <c r="C58" s="56">
        <f>+'[4]Prior Year Permits by CalYr'!D58</f>
        <v>0</v>
      </c>
      <c r="D58" s="57">
        <f>+'[4]Current Year Permits by CalYr '!D58</f>
        <v>2</v>
      </c>
      <c r="E58" s="58">
        <f>+'[4]Prior Year Valuation by CalYr'!D58</f>
        <v>0</v>
      </c>
      <c r="F58" s="59">
        <f>+'[4]Current Year Valuation by Cal'!D58</f>
        <v>0</v>
      </c>
      <c r="G58" s="60">
        <f>+'[4]Prior Year Permits by CalYr'!R58</f>
        <v>1</v>
      </c>
      <c r="H58" s="61">
        <f>+'[4]Current Year Permits by CalYr '!R58</f>
        <v>3</v>
      </c>
      <c r="I58" s="62">
        <f>+'[4]Prior Year Valuation by CalYr'!R58</f>
        <v>0</v>
      </c>
      <c r="J58" s="63">
        <f>+'[4]Current Year Valuation by Cal'!R58</f>
        <v>0</v>
      </c>
      <c r="L58" s="64">
        <f t="shared" si="3"/>
        <v>2</v>
      </c>
      <c r="M58" s="65">
        <f t="shared" si="4"/>
        <v>0</v>
      </c>
      <c r="N58" s="66">
        <f t="shared" si="1"/>
        <v>2</v>
      </c>
      <c r="O58" s="65">
        <f t="shared" si="2"/>
        <v>0</v>
      </c>
    </row>
    <row r="59" spans="1:15" s="69" customFormat="1" x14ac:dyDescent="0.15">
      <c r="A59" s="67">
        <v>92</v>
      </c>
      <c r="B59" s="68" t="s">
        <v>2681</v>
      </c>
      <c r="C59" s="56">
        <f>+'[4]Prior Year Permits by CalYr'!D59</f>
        <v>0</v>
      </c>
      <c r="D59" s="57">
        <f>+'[4]Current Year Permits by CalYr '!D59</f>
        <v>0</v>
      </c>
      <c r="E59" s="58">
        <f>+'[4]Prior Year Valuation by CalYr'!D59</f>
        <v>0</v>
      </c>
      <c r="F59" s="59">
        <f>+'[4]Current Year Valuation by Cal'!D59</f>
        <v>0</v>
      </c>
      <c r="G59" s="60">
        <f>+'[4]Prior Year Permits by CalYr'!R59</f>
        <v>0</v>
      </c>
      <c r="H59" s="61">
        <f>+'[4]Current Year Permits by CalYr '!R59</f>
        <v>0</v>
      </c>
      <c r="I59" s="62">
        <f>+'[4]Prior Year Valuation by CalYr'!R59</f>
        <v>0</v>
      </c>
      <c r="J59" s="63">
        <f>+'[4]Current Year Valuation by Cal'!R59</f>
        <v>0</v>
      </c>
      <c r="L59" s="64">
        <f t="shared" si="3"/>
        <v>0</v>
      </c>
      <c r="M59" s="65">
        <f t="shared" si="4"/>
        <v>0</v>
      </c>
      <c r="N59" s="66">
        <f t="shared" si="1"/>
        <v>0</v>
      </c>
      <c r="O59" s="65">
        <f t="shared" si="2"/>
        <v>0</v>
      </c>
    </row>
    <row r="60" spans="1:15" s="69" customFormat="1" ht="14" thickBot="1" x14ac:dyDescent="0.2">
      <c r="A60" s="70">
        <v>95</v>
      </c>
      <c r="B60" s="71" t="s">
        <v>2682</v>
      </c>
      <c r="C60" s="56">
        <f>+'[4]Prior Year Permits by CalYr'!D60</f>
        <v>0</v>
      </c>
      <c r="D60" s="57">
        <f>+'[4]Current Year Permits by CalYr '!D60</f>
        <v>0</v>
      </c>
      <c r="E60" s="58">
        <f>+'[4]Prior Year Valuation by CalYr'!D60</f>
        <v>0</v>
      </c>
      <c r="F60" s="59">
        <f>+'[4]Current Year Valuation by Cal'!D60</f>
        <v>0</v>
      </c>
      <c r="G60" s="60">
        <f>+'[4]Prior Year Permits by CalYr'!R60</f>
        <v>0</v>
      </c>
      <c r="H60" s="61">
        <f>+'[4]Current Year Permits by CalYr '!R60</f>
        <v>0</v>
      </c>
      <c r="I60" s="62">
        <f>+'[4]Prior Year Valuation by CalYr'!R60</f>
        <v>0</v>
      </c>
      <c r="J60" s="63">
        <f>+'[4]Current Year Valuation by Cal'!R60</f>
        <v>0</v>
      </c>
      <c r="L60" s="64">
        <f t="shared" si="3"/>
        <v>0</v>
      </c>
      <c r="M60" s="65">
        <f t="shared" si="4"/>
        <v>0</v>
      </c>
      <c r="N60" s="72">
        <f t="shared" si="1"/>
        <v>0</v>
      </c>
      <c r="O60" s="73">
        <f>+I60-H60</f>
        <v>0</v>
      </c>
    </row>
    <row r="61" spans="1:15" s="88" customFormat="1" ht="15" thickTop="1" thickBot="1" x14ac:dyDescent="0.2">
      <c r="A61" s="74" t="s">
        <v>2683</v>
      </c>
      <c r="B61" s="75"/>
      <c r="C61" s="76">
        <f t="shared" ref="C61:J61" si="5">SUM(C4:C60)</f>
        <v>851</v>
      </c>
      <c r="D61" s="77">
        <f t="shared" si="5"/>
        <v>930</v>
      </c>
      <c r="E61" s="78">
        <f t="shared" si="5"/>
        <v>59031424</v>
      </c>
      <c r="F61" s="79">
        <f t="shared" si="5"/>
        <v>63059477</v>
      </c>
      <c r="G61" s="80">
        <f t="shared" si="5"/>
        <v>1776</v>
      </c>
      <c r="H61" s="81">
        <f t="shared" si="5"/>
        <v>2071</v>
      </c>
      <c r="I61" s="82">
        <f t="shared" si="5"/>
        <v>103727554</v>
      </c>
      <c r="J61" s="83">
        <f t="shared" si="5"/>
        <v>136677998</v>
      </c>
      <c r="K61" s="84"/>
      <c r="L61" s="85">
        <f t="shared" ref="L61:O61" si="6">SUM(L4:L60)</f>
        <v>79</v>
      </c>
      <c r="M61" s="86">
        <f t="shared" si="6"/>
        <v>4028053</v>
      </c>
      <c r="N61" s="87">
        <f t="shared" si="6"/>
        <v>295</v>
      </c>
      <c r="O61" s="86">
        <f t="shared" si="6"/>
        <v>32950444</v>
      </c>
    </row>
    <row r="62" spans="1:15" ht="7.5" customHeight="1" thickTop="1" x14ac:dyDescent="0.15"/>
    <row r="63" spans="1:15" x14ac:dyDescent="0.15">
      <c r="A63" s="29"/>
    </row>
    <row r="64" spans="1:15" x14ac:dyDescent="0.15">
      <c r="A64" s="29"/>
      <c r="D64" s="90">
        <f>+D61-C61</f>
        <v>79</v>
      </c>
      <c r="F64" s="91">
        <f>+F61-E61</f>
        <v>4028053</v>
      </c>
      <c r="H64" s="92">
        <f>+H61-G61</f>
        <v>295</v>
      </c>
      <c r="J64" s="92">
        <f>+J61-I61</f>
        <v>32950444</v>
      </c>
    </row>
    <row r="65" spans="1:6" x14ac:dyDescent="0.15">
      <c r="A65" s="29"/>
      <c r="D65" s="90">
        <f>+D64-L61</f>
        <v>0</v>
      </c>
      <c r="F65" s="91">
        <f>+F64-M61</f>
        <v>0</v>
      </c>
    </row>
    <row r="66" spans="1:6" x14ac:dyDescent="0.15">
      <c r="A66" s="29"/>
    </row>
  </sheetData>
  <mergeCells count="4">
    <mergeCell ref="C1:D1"/>
    <mergeCell ref="E1:F1"/>
    <mergeCell ref="G1:H1"/>
    <mergeCell ref="I1:J1"/>
  </mergeCells>
  <printOptions horizontalCentered="1"/>
  <pageMargins left="0.25" right="0.25" top="0.39" bottom="0.28000000000000003" header="0.15" footer="0.15"/>
  <pageSetup scale="70" orientation="landscape" r:id="rId1"/>
  <headerFooter alignWithMargins="0">
    <oddHeader xml:space="preserve">&amp;C&amp;"Arial,Bold"CITY OF BAKERSFIELD
&amp;A 2020 SUMMARY - BY CALENDAR YEAR&amp;"Arial,Bold Italic"&amp;K000000
</oddHeader>
    <oddFooter>&amp;L&amp;8&amp;D &amp;T&amp;R&amp;8&amp;Z&amp;F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Z988"/>
  <sheetViews>
    <sheetView topLeftCell="C1" workbookViewId="0">
      <selection sqref="A1:XFD1048576"/>
    </sheetView>
  </sheetViews>
  <sheetFormatPr baseColWidth="10" defaultColWidth="9" defaultRowHeight="12.75" customHeight="1" x14ac:dyDescent="0.15"/>
  <cols>
    <col min="1" max="1" width="4" style="25" bestFit="1" customWidth="1"/>
    <col min="2" max="2" width="4" style="25" hidden="1" customWidth="1"/>
    <col min="3" max="3" width="11.19921875" style="96" bestFit="1" customWidth="1"/>
    <col min="4" max="4" width="10.59765625" style="100" bestFit="1" customWidth="1"/>
    <col min="5" max="5" width="6.19921875" bestFit="1" customWidth="1"/>
    <col min="6" max="6" width="6" bestFit="1" customWidth="1"/>
    <col min="7" max="7" width="3.3984375" customWidth="1"/>
    <col min="8" max="8" width="26.19921875" bestFit="1" customWidth="1"/>
    <col min="9" max="9" width="6.19921875" bestFit="1" customWidth="1"/>
    <col min="10" max="10" width="6.19921875" customWidth="1"/>
    <col min="11" max="11" width="5" bestFit="1" customWidth="1"/>
    <col min="12" max="12" width="3.3984375" bestFit="1" customWidth="1"/>
    <col min="13" max="13" width="6" customWidth="1"/>
    <col min="14" max="14" width="36.3984375" customWidth="1"/>
    <col min="15" max="15" width="30.59765625" customWidth="1"/>
    <col min="16" max="16" width="5.59765625" bestFit="1" customWidth="1"/>
    <col min="17" max="17" width="5.19921875" bestFit="1" customWidth="1"/>
    <col min="18" max="19" width="8.796875" bestFit="1" customWidth="1"/>
    <col min="20" max="20" width="10.19921875" bestFit="1" customWidth="1"/>
    <col min="21" max="21" width="15.19921875" bestFit="1" customWidth="1"/>
    <col min="22" max="22" width="44.19921875" customWidth="1"/>
  </cols>
  <sheetData>
    <row r="1" spans="1:26" s="3" customFormat="1" ht="39" x14ac:dyDescent="0.15">
      <c r="A1" s="1"/>
      <c r="B1" s="1"/>
      <c r="C1" s="93" t="s">
        <v>0</v>
      </c>
      <c r="D1" s="97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01" t="s">
        <v>11</v>
      </c>
      <c r="O1" s="10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03" t="s">
        <v>19</v>
      </c>
      <c r="W1" s="3" t="s">
        <v>3847</v>
      </c>
      <c r="X1" s="3" t="s">
        <v>3849</v>
      </c>
      <c r="Y1" s="3" t="s">
        <v>3851</v>
      </c>
      <c r="Z1" s="3" t="s">
        <v>3852</v>
      </c>
    </row>
    <row r="2" spans="1:26" ht="13" hidden="1" x14ac:dyDescent="0.15">
      <c r="A2" s="4">
        <v>1</v>
      </c>
      <c r="B2" s="5"/>
      <c r="C2" s="94" t="s">
        <v>20</v>
      </c>
      <c r="D2" s="98">
        <v>43879</v>
      </c>
      <c r="E2" s="6" t="s">
        <v>21</v>
      </c>
      <c r="F2" s="7">
        <v>5836</v>
      </c>
      <c r="G2" s="6" t="s">
        <v>22</v>
      </c>
      <c r="H2" s="8" t="s">
        <v>23</v>
      </c>
      <c r="I2" s="6" t="s">
        <v>24</v>
      </c>
      <c r="J2" s="8" t="s">
        <v>25</v>
      </c>
      <c r="K2" s="9"/>
      <c r="L2" s="9"/>
      <c r="M2" s="9"/>
      <c r="N2" s="24" t="s">
        <v>2684</v>
      </c>
      <c r="O2" s="24" t="s">
        <v>3338</v>
      </c>
      <c r="P2" s="10">
        <v>1</v>
      </c>
      <c r="Q2" s="10">
        <v>1</v>
      </c>
      <c r="R2" s="11">
        <v>348928</v>
      </c>
      <c r="S2" s="12">
        <v>348928</v>
      </c>
      <c r="T2" s="11">
        <f>S2</f>
        <v>348928</v>
      </c>
      <c r="U2" s="13" t="s">
        <v>26</v>
      </c>
      <c r="V2" s="104" t="s">
        <v>3543</v>
      </c>
    </row>
    <row r="3" spans="1:26" ht="13" hidden="1" x14ac:dyDescent="0.15">
      <c r="A3" s="4">
        <f>A2+1</f>
        <v>2</v>
      </c>
      <c r="B3" s="5"/>
      <c r="C3" s="94" t="s">
        <v>27</v>
      </c>
      <c r="D3" s="98">
        <v>43880</v>
      </c>
      <c r="E3" s="6" t="s">
        <v>28</v>
      </c>
      <c r="F3" s="7">
        <v>1050</v>
      </c>
      <c r="G3" s="6" t="s">
        <v>29</v>
      </c>
      <c r="H3" s="8" t="s">
        <v>30</v>
      </c>
      <c r="I3" s="6" t="s">
        <v>31</v>
      </c>
      <c r="J3" s="8" t="s">
        <v>32</v>
      </c>
      <c r="K3" s="9"/>
      <c r="L3" s="9"/>
      <c r="M3" s="9"/>
      <c r="N3" s="24" t="s">
        <v>2685</v>
      </c>
      <c r="O3" s="24" t="s">
        <v>3339</v>
      </c>
      <c r="P3" s="10">
        <v>1</v>
      </c>
      <c r="Q3" s="10">
        <v>1</v>
      </c>
      <c r="R3" s="11">
        <v>481054</v>
      </c>
      <c r="S3" s="12">
        <v>481054</v>
      </c>
      <c r="T3" s="11">
        <f t="shared" ref="T3:T66" si="0">S3</f>
        <v>481054</v>
      </c>
      <c r="U3" s="13" t="s">
        <v>33</v>
      </c>
      <c r="V3" s="104" t="s">
        <v>3544</v>
      </c>
    </row>
    <row r="4" spans="1:26" ht="13" hidden="1" x14ac:dyDescent="0.15">
      <c r="A4" s="4">
        <f t="shared" ref="A4:A67" si="1">A3+1</f>
        <v>3</v>
      </c>
      <c r="B4" s="5"/>
      <c r="C4" s="94" t="s">
        <v>34</v>
      </c>
      <c r="D4" s="98">
        <v>43879</v>
      </c>
      <c r="E4" s="6" t="s">
        <v>35</v>
      </c>
      <c r="F4" s="7">
        <v>8200</v>
      </c>
      <c r="G4" s="6" t="s">
        <v>22</v>
      </c>
      <c r="H4" s="8" t="s">
        <v>36</v>
      </c>
      <c r="I4" s="6" t="s">
        <v>37</v>
      </c>
      <c r="J4" s="8" t="s">
        <v>38</v>
      </c>
      <c r="K4" s="9"/>
      <c r="L4" s="9"/>
      <c r="M4" s="9"/>
      <c r="N4" s="24" t="s">
        <v>2686</v>
      </c>
      <c r="O4" s="24" t="s">
        <v>3340</v>
      </c>
      <c r="P4" s="10">
        <v>1</v>
      </c>
      <c r="Q4" s="10">
        <v>1</v>
      </c>
      <c r="R4" s="11">
        <v>20000</v>
      </c>
      <c r="S4" s="12">
        <v>20000</v>
      </c>
      <c r="T4" s="11">
        <f t="shared" si="0"/>
        <v>20000</v>
      </c>
      <c r="U4" s="13" t="s">
        <v>39</v>
      </c>
      <c r="V4" s="104" t="s">
        <v>3545</v>
      </c>
    </row>
    <row r="5" spans="1:26" ht="13" hidden="1" x14ac:dyDescent="0.15">
      <c r="A5" s="4">
        <f t="shared" si="1"/>
        <v>4</v>
      </c>
      <c r="B5" s="5"/>
      <c r="C5" s="94" t="s">
        <v>40</v>
      </c>
      <c r="D5" s="98">
        <v>43879</v>
      </c>
      <c r="E5" s="6" t="s">
        <v>41</v>
      </c>
      <c r="F5" s="7">
        <v>1315</v>
      </c>
      <c r="G5" s="6" t="s">
        <v>22</v>
      </c>
      <c r="H5" s="8" t="s">
        <v>42</v>
      </c>
      <c r="I5" s="6" t="s">
        <v>43</v>
      </c>
      <c r="J5" s="8" t="s">
        <v>32</v>
      </c>
      <c r="K5" s="9"/>
      <c r="L5" s="9"/>
      <c r="M5" s="9"/>
      <c r="N5" s="24" t="s">
        <v>2687</v>
      </c>
      <c r="O5" s="24" t="s">
        <v>3341</v>
      </c>
      <c r="P5" s="9"/>
      <c r="Q5" s="9"/>
      <c r="R5" s="11">
        <v>28652</v>
      </c>
      <c r="S5" s="12">
        <v>28652</v>
      </c>
      <c r="T5" s="11">
        <f t="shared" si="0"/>
        <v>28652</v>
      </c>
      <c r="U5" s="13" t="s">
        <v>44</v>
      </c>
      <c r="V5" s="104" t="s">
        <v>45</v>
      </c>
    </row>
    <row r="6" spans="1:26" ht="13" hidden="1" x14ac:dyDescent="0.15">
      <c r="A6" s="4">
        <f t="shared" si="1"/>
        <v>5</v>
      </c>
      <c r="B6" s="5"/>
      <c r="C6" s="94" t="s">
        <v>46</v>
      </c>
      <c r="D6" s="98">
        <v>43879</v>
      </c>
      <c r="E6" s="6" t="s">
        <v>47</v>
      </c>
      <c r="F6" s="7">
        <v>11200</v>
      </c>
      <c r="G6" s="6" t="s">
        <v>22</v>
      </c>
      <c r="H6" s="8" t="s">
        <v>48</v>
      </c>
      <c r="I6" s="6" t="s">
        <v>49</v>
      </c>
      <c r="J6" s="8" t="s">
        <v>38</v>
      </c>
      <c r="K6" s="9"/>
      <c r="L6" s="9"/>
      <c r="M6" s="9"/>
      <c r="N6" s="24" t="s">
        <v>2688</v>
      </c>
      <c r="O6" s="24" t="s">
        <v>3342</v>
      </c>
      <c r="P6" s="9"/>
      <c r="Q6" s="10">
        <v>8</v>
      </c>
      <c r="R6" s="11">
        <v>1689323</v>
      </c>
      <c r="S6" s="12">
        <v>1689323</v>
      </c>
      <c r="T6" s="11">
        <f t="shared" si="0"/>
        <v>1689323</v>
      </c>
      <c r="U6" s="13" t="s">
        <v>50</v>
      </c>
      <c r="V6" s="104" t="s">
        <v>51</v>
      </c>
    </row>
    <row r="7" spans="1:26" ht="13" hidden="1" x14ac:dyDescent="0.15">
      <c r="A7" s="4">
        <f t="shared" si="1"/>
        <v>6</v>
      </c>
      <c r="B7" s="5"/>
      <c r="C7" s="94" t="s">
        <v>52</v>
      </c>
      <c r="D7" s="98">
        <v>43879</v>
      </c>
      <c r="E7" s="6" t="s">
        <v>47</v>
      </c>
      <c r="F7" s="7">
        <v>11200</v>
      </c>
      <c r="G7" s="6" t="s">
        <v>22</v>
      </c>
      <c r="H7" s="8" t="s">
        <v>48</v>
      </c>
      <c r="I7" s="6" t="s">
        <v>49</v>
      </c>
      <c r="J7" s="8" t="s">
        <v>38</v>
      </c>
      <c r="K7" s="9"/>
      <c r="L7" s="9"/>
      <c r="M7" s="9"/>
      <c r="N7" s="24" t="s">
        <v>2688</v>
      </c>
      <c r="O7" s="24" t="s">
        <v>3342</v>
      </c>
      <c r="P7" s="10">
        <v>1</v>
      </c>
      <c r="Q7" s="10">
        <v>16</v>
      </c>
      <c r="R7" s="11">
        <v>1689323</v>
      </c>
      <c r="S7" s="12">
        <v>1689323</v>
      </c>
      <c r="T7" s="11">
        <f t="shared" si="0"/>
        <v>1689323</v>
      </c>
      <c r="U7" s="13" t="s">
        <v>50</v>
      </c>
      <c r="V7" s="104" t="s">
        <v>53</v>
      </c>
    </row>
    <row r="8" spans="1:26" ht="13" hidden="1" x14ac:dyDescent="0.15">
      <c r="A8" s="4">
        <f t="shared" si="1"/>
        <v>7</v>
      </c>
      <c r="B8" s="5"/>
      <c r="C8" s="94" t="s">
        <v>54</v>
      </c>
      <c r="D8" s="98">
        <v>43867</v>
      </c>
      <c r="E8" s="6" t="s">
        <v>35</v>
      </c>
      <c r="F8" s="7">
        <v>833</v>
      </c>
      <c r="G8" s="6" t="s">
        <v>22</v>
      </c>
      <c r="H8" s="8" t="s">
        <v>55</v>
      </c>
      <c r="I8" s="6" t="s">
        <v>56</v>
      </c>
      <c r="J8" s="8" t="s">
        <v>57</v>
      </c>
      <c r="K8" s="9"/>
      <c r="L8" s="9"/>
      <c r="M8" s="9"/>
      <c r="N8" s="24" t="s">
        <v>2689</v>
      </c>
      <c r="O8" s="24" t="s">
        <v>3343</v>
      </c>
      <c r="P8" s="10">
        <v>1</v>
      </c>
      <c r="Q8" s="10">
        <v>1</v>
      </c>
      <c r="R8" s="11">
        <v>133052</v>
      </c>
      <c r="S8" s="12">
        <v>133052</v>
      </c>
      <c r="T8" s="11">
        <f t="shared" si="0"/>
        <v>133052</v>
      </c>
      <c r="U8" s="13" t="s">
        <v>58</v>
      </c>
      <c r="V8" s="104" t="s">
        <v>3546</v>
      </c>
    </row>
    <row r="9" spans="1:26" ht="13" hidden="1" x14ac:dyDescent="0.15">
      <c r="A9" s="4">
        <f t="shared" si="1"/>
        <v>8</v>
      </c>
      <c r="B9" s="5"/>
      <c r="C9" s="94" t="s">
        <v>59</v>
      </c>
      <c r="D9" s="98">
        <v>43889</v>
      </c>
      <c r="E9" s="6" t="s">
        <v>21</v>
      </c>
      <c r="F9" s="7">
        <v>6402</v>
      </c>
      <c r="G9" s="6" t="s">
        <v>22</v>
      </c>
      <c r="H9" s="8" t="s">
        <v>60</v>
      </c>
      <c r="I9" s="6" t="s">
        <v>49</v>
      </c>
      <c r="J9" s="8" t="s">
        <v>61</v>
      </c>
      <c r="K9" s="9"/>
      <c r="L9" s="9"/>
      <c r="M9" s="9"/>
      <c r="N9" s="24" t="s">
        <v>2690</v>
      </c>
      <c r="O9" s="24" t="s">
        <v>3344</v>
      </c>
      <c r="P9" s="10">
        <v>1</v>
      </c>
      <c r="Q9" s="10">
        <v>1</v>
      </c>
      <c r="R9" s="11">
        <v>422150</v>
      </c>
      <c r="S9" s="12">
        <v>422150</v>
      </c>
      <c r="T9" s="11">
        <f t="shared" si="0"/>
        <v>422150</v>
      </c>
      <c r="U9" s="9"/>
      <c r="V9" s="104" t="s">
        <v>3547</v>
      </c>
    </row>
    <row r="10" spans="1:26" ht="13" hidden="1" x14ac:dyDescent="0.15">
      <c r="A10" s="4">
        <f t="shared" si="1"/>
        <v>9</v>
      </c>
      <c r="B10" s="5"/>
      <c r="C10" s="94" t="s">
        <v>62</v>
      </c>
      <c r="D10" s="98">
        <v>43886</v>
      </c>
      <c r="E10" s="6" t="s">
        <v>63</v>
      </c>
      <c r="F10" s="7">
        <v>717</v>
      </c>
      <c r="G10" s="6" t="s">
        <v>22</v>
      </c>
      <c r="H10" s="8" t="s">
        <v>64</v>
      </c>
      <c r="I10" s="6" t="s">
        <v>56</v>
      </c>
      <c r="J10" s="8" t="s">
        <v>32</v>
      </c>
      <c r="K10" s="9"/>
      <c r="L10" s="9"/>
      <c r="M10" s="9"/>
      <c r="N10" s="24" t="s">
        <v>2691</v>
      </c>
      <c r="O10" s="102" t="s">
        <v>2690</v>
      </c>
      <c r="P10" s="10">
        <v>1</v>
      </c>
      <c r="Q10" s="10">
        <v>1</v>
      </c>
      <c r="R10" s="11">
        <v>168320</v>
      </c>
      <c r="S10" s="12">
        <v>168320</v>
      </c>
      <c r="T10" s="11">
        <f t="shared" si="0"/>
        <v>168320</v>
      </c>
      <c r="U10" s="13" t="s">
        <v>65</v>
      </c>
      <c r="V10" s="104" t="s">
        <v>3548</v>
      </c>
    </row>
    <row r="11" spans="1:26" ht="13" hidden="1" x14ac:dyDescent="0.15">
      <c r="A11" s="4">
        <f t="shared" si="1"/>
        <v>10</v>
      </c>
      <c r="B11" s="5"/>
      <c r="C11" s="94" t="s">
        <v>66</v>
      </c>
      <c r="D11" s="98">
        <v>43864</v>
      </c>
      <c r="E11" s="6" t="s">
        <v>35</v>
      </c>
      <c r="F11" s="7">
        <v>5075</v>
      </c>
      <c r="G11" s="6" t="s">
        <v>22</v>
      </c>
      <c r="H11" s="8" t="s">
        <v>67</v>
      </c>
      <c r="I11" s="6" t="s">
        <v>49</v>
      </c>
      <c r="J11" s="8" t="s">
        <v>61</v>
      </c>
      <c r="K11" s="9"/>
      <c r="L11" s="9"/>
      <c r="M11" s="9"/>
      <c r="N11" s="24" t="s">
        <v>2692</v>
      </c>
      <c r="O11" s="24" t="s">
        <v>3345</v>
      </c>
      <c r="P11" s="10">
        <v>1</v>
      </c>
      <c r="Q11" s="10">
        <v>1</v>
      </c>
      <c r="R11" s="11">
        <v>250000</v>
      </c>
      <c r="S11" s="12">
        <v>250000</v>
      </c>
      <c r="T11" s="11">
        <f t="shared" si="0"/>
        <v>250000</v>
      </c>
      <c r="U11" s="13" t="s">
        <v>68</v>
      </c>
      <c r="V11" s="104" t="s">
        <v>3549</v>
      </c>
    </row>
    <row r="12" spans="1:26" ht="13" hidden="1" x14ac:dyDescent="0.15">
      <c r="A12" s="4">
        <f t="shared" si="1"/>
        <v>11</v>
      </c>
      <c r="B12" s="5"/>
      <c r="C12" s="94" t="s">
        <v>69</v>
      </c>
      <c r="D12" s="98">
        <v>43868</v>
      </c>
      <c r="E12" s="6" t="s">
        <v>35</v>
      </c>
      <c r="F12" s="7">
        <v>7990</v>
      </c>
      <c r="G12" s="6" t="s">
        <v>22</v>
      </c>
      <c r="H12" s="8" t="s">
        <v>70</v>
      </c>
      <c r="I12" s="6" t="s">
        <v>31</v>
      </c>
      <c r="J12" s="8" t="s">
        <v>71</v>
      </c>
      <c r="K12" s="9"/>
      <c r="L12" s="9"/>
      <c r="M12" s="9"/>
      <c r="N12" s="24" t="s">
        <v>2693</v>
      </c>
      <c r="O12" s="24" t="s">
        <v>3346</v>
      </c>
      <c r="P12" s="10">
        <v>1</v>
      </c>
      <c r="Q12" s="10">
        <v>1</v>
      </c>
      <c r="R12" s="11">
        <v>148000</v>
      </c>
      <c r="S12" s="12">
        <v>148000</v>
      </c>
      <c r="T12" s="11">
        <f t="shared" si="0"/>
        <v>148000</v>
      </c>
      <c r="U12" s="13" t="s">
        <v>72</v>
      </c>
      <c r="V12" s="104" t="s">
        <v>3550</v>
      </c>
    </row>
    <row r="13" spans="1:26" ht="13" hidden="1" x14ac:dyDescent="0.15">
      <c r="A13" s="4">
        <f t="shared" si="1"/>
        <v>12</v>
      </c>
      <c r="B13" s="5"/>
      <c r="C13" s="94" t="s">
        <v>73</v>
      </c>
      <c r="D13" s="98">
        <v>43880</v>
      </c>
      <c r="E13" s="6" t="s">
        <v>35</v>
      </c>
      <c r="F13" s="7">
        <v>625</v>
      </c>
      <c r="G13" s="6" t="s">
        <v>22</v>
      </c>
      <c r="H13" s="8" t="s">
        <v>74</v>
      </c>
      <c r="I13" s="6" t="s">
        <v>56</v>
      </c>
      <c r="J13" s="8" t="s">
        <v>75</v>
      </c>
      <c r="K13" s="9"/>
      <c r="L13" s="9"/>
      <c r="M13" s="9"/>
      <c r="N13" s="24" t="s">
        <v>2694</v>
      </c>
      <c r="O13" s="24" t="s">
        <v>3347</v>
      </c>
      <c r="P13" s="10">
        <v>1</v>
      </c>
      <c r="Q13" s="10">
        <v>1</v>
      </c>
      <c r="R13" s="11">
        <v>38000</v>
      </c>
      <c r="S13" s="12">
        <v>38000</v>
      </c>
      <c r="T13" s="11">
        <f t="shared" si="0"/>
        <v>38000</v>
      </c>
      <c r="U13" s="13" t="s">
        <v>76</v>
      </c>
      <c r="V13" s="104" t="s">
        <v>3551</v>
      </c>
    </row>
    <row r="14" spans="1:26" ht="13" hidden="1" x14ac:dyDescent="0.15">
      <c r="A14" s="4">
        <f t="shared" si="1"/>
        <v>13</v>
      </c>
      <c r="B14" s="5"/>
      <c r="C14" s="94" t="s">
        <v>77</v>
      </c>
      <c r="D14" s="98">
        <v>43874</v>
      </c>
      <c r="E14" s="6" t="s">
        <v>78</v>
      </c>
      <c r="F14" s="7">
        <v>12214</v>
      </c>
      <c r="G14" s="6" t="s">
        <v>22</v>
      </c>
      <c r="H14" s="8" t="s">
        <v>79</v>
      </c>
      <c r="I14" s="6" t="s">
        <v>56</v>
      </c>
      <c r="J14" s="8" t="s">
        <v>38</v>
      </c>
      <c r="K14" s="14">
        <v>6045</v>
      </c>
      <c r="L14" s="10">
        <v>10</v>
      </c>
      <c r="M14" s="9"/>
      <c r="N14" s="24" t="s">
        <v>2695</v>
      </c>
      <c r="O14" s="24" t="s">
        <v>3348</v>
      </c>
      <c r="P14" s="10">
        <v>1</v>
      </c>
      <c r="Q14" s="10">
        <v>1</v>
      </c>
      <c r="R14" s="11">
        <v>440831</v>
      </c>
      <c r="S14" s="12">
        <v>440831</v>
      </c>
      <c r="T14" s="11">
        <f t="shared" si="0"/>
        <v>440831</v>
      </c>
      <c r="U14" s="13" t="s">
        <v>80</v>
      </c>
      <c r="V14" s="105" t="s">
        <v>2690</v>
      </c>
    </row>
    <row r="15" spans="1:26" ht="13" hidden="1" x14ac:dyDescent="0.15">
      <c r="A15" s="4">
        <f t="shared" si="1"/>
        <v>14</v>
      </c>
      <c r="B15" s="5"/>
      <c r="C15" s="94" t="s">
        <v>81</v>
      </c>
      <c r="D15" s="98">
        <v>43865</v>
      </c>
      <c r="E15" s="6" t="s">
        <v>41</v>
      </c>
      <c r="F15" s="7">
        <v>3821</v>
      </c>
      <c r="G15" s="6" t="s">
        <v>22</v>
      </c>
      <c r="H15" s="8" t="s">
        <v>82</v>
      </c>
      <c r="I15" s="6" t="s">
        <v>31</v>
      </c>
      <c r="J15" s="8" t="s">
        <v>57</v>
      </c>
      <c r="K15" s="9"/>
      <c r="L15" s="9"/>
      <c r="M15" s="9"/>
      <c r="N15" s="24" t="s">
        <v>2696</v>
      </c>
      <c r="O15" s="24" t="s">
        <v>3342</v>
      </c>
      <c r="P15" s="9"/>
      <c r="Q15" s="9"/>
      <c r="R15" s="11">
        <v>32011</v>
      </c>
      <c r="S15" s="12">
        <v>32011</v>
      </c>
      <c r="T15" s="11">
        <f t="shared" si="0"/>
        <v>32011</v>
      </c>
      <c r="U15" s="13" t="s">
        <v>83</v>
      </c>
      <c r="V15" s="104" t="s">
        <v>3552</v>
      </c>
    </row>
    <row r="16" spans="1:26" ht="13" hidden="1" x14ac:dyDescent="0.15">
      <c r="A16" s="4">
        <f t="shared" si="1"/>
        <v>15</v>
      </c>
      <c r="B16" s="5"/>
      <c r="C16" s="94" t="s">
        <v>84</v>
      </c>
      <c r="D16" s="98">
        <v>43885</v>
      </c>
      <c r="E16" s="6" t="s">
        <v>35</v>
      </c>
      <c r="F16" s="7">
        <v>1523</v>
      </c>
      <c r="G16" s="6" t="s">
        <v>29</v>
      </c>
      <c r="H16" s="8" t="s">
        <v>85</v>
      </c>
      <c r="I16" s="6" t="s">
        <v>43</v>
      </c>
      <c r="J16" s="8" t="s">
        <v>32</v>
      </c>
      <c r="K16" s="9"/>
      <c r="L16" s="9"/>
      <c r="M16" s="9"/>
      <c r="N16" s="24" t="s">
        <v>2697</v>
      </c>
      <c r="O16" s="24" t="s">
        <v>3342</v>
      </c>
      <c r="P16" s="10">
        <v>1</v>
      </c>
      <c r="Q16" s="10">
        <v>1</v>
      </c>
      <c r="R16" s="11">
        <v>105850</v>
      </c>
      <c r="S16" s="12">
        <v>105850</v>
      </c>
      <c r="T16" s="11">
        <f t="shared" si="0"/>
        <v>105850</v>
      </c>
      <c r="U16" s="13" t="s">
        <v>86</v>
      </c>
      <c r="V16" s="104" t="s">
        <v>3553</v>
      </c>
    </row>
    <row r="17" spans="1:25" ht="13" hidden="1" x14ac:dyDescent="0.15">
      <c r="A17" s="4">
        <f t="shared" si="1"/>
        <v>16</v>
      </c>
      <c r="B17" s="5"/>
      <c r="C17" s="94" t="s">
        <v>87</v>
      </c>
      <c r="D17" s="98">
        <v>43864</v>
      </c>
      <c r="E17" s="6" t="s">
        <v>35</v>
      </c>
      <c r="F17" s="7">
        <v>1002</v>
      </c>
      <c r="G17" s="6" t="s">
        <v>22</v>
      </c>
      <c r="H17" s="8" t="s">
        <v>88</v>
      </c>
      <c r="I17" s="6" t="s">
        <v>56</v>
      </c>
      <c r="J17" s="8" t="s">
        <v>75</v>
      </c>
      <c r="K17" s="9"/>
      <c r="L17" s="9"/>
      <c r="M17" s="9"/>
      <c r="N17" s="102" t="s">
        <v>2690</v>
      </c>
      <c r="O17" s="24" t="s">
        <v>3349</v>
      </c>
      <c r="P17" s="10">
        <v>1</v>
      </c>
      <c r="Q17" s="10">
        <v>1</v>
      </c>
      <c r="R17" s="11">
        <v>54056</v>
      </c>
      <c r="S17" s="12">
        <v>54056</v>
      </c>
      <c r="T17" s="11">
        <f t="shared" si="0"/>
        <v>54056</v>
      </c>
      <c r="U17" s="13" t="s">
        <v>89</v>
      </c>
      <c r="V17" s="104" t="s">
        <v>3554</v>
      </c>
    </row>
    <row r="18" spans="1:25" ht="13" hidden="1" x14ac:dyDescent="0.15">
      <c r="A18" s="4">
        <f t="shared" si="1"/>
        <v>17</v>
      </c>
      <c r="B18" s="5"/>
      <c r="C18" s="94" t="s">
        <v>90</v>
      </c>
      <c r="D18" s="98">
        <v>43880</v>
      </c>
      <c r="E18" s="6" t="s">
        <v>91</v>
      </c>
      <c r="F18" s="7">
        <v>4500</v>
      </c>
      <c r="G18" s="6" t="s">
        <v>22</v>
      </c>
      <c r="H18" s="8" t="s">
        <v>92</v>
      </c>
      <c r="I18" s="6" t="s">
        <v>31</v>
      </c>
      <c r="J18" s="8" t="s">
        <v>57</v>
      </c>
      <c r="K18" s="9"/>
      <c r="L18" s="9"/>
      <c r="M18" s="9"/>
      <c r="N18" s="24" t="s">
        <v>2698</v>
      </c>
      <c r="O18" s="24" t="s">
        <v>3350</v>
      </c>
      <c r="P18" s="10">
        <v>1</v>
      </c>
      <c r="Q18" s="10">
        <v>1</v>
      </c>
      <c r="R18" s="11">
        <v>231776</v>
      </c>
      <c r="S18" s="12">
        <v>231776</v>
      </c>
      <c r="T18" s="11">
        <f t="shared" si="0"/>
        <v>231776</v>
      </c>
      <c r="U18" s="13" t="s">
        <v>93</v>
      </c>
      <c r="V18" s="104" t="s">
        <v>3555</v>
      </c>
      <c r="Y18" t="s">
        <v>3850</v>
      </c>
    </row>
    <row r="19" spans="1:25" ht="13" hidden="1" x14ac:dyDescent="0.15">
      <c r="A19" s="4">
        <f t="shared" si="1"/>
        <v>18</v>
      </c>
      <c r="B19" s="5"/>
      <c r="C19" s="94" t="s">
        <v>94</v>
      </c>
      <c r="D19" s="98">
        <v>43866</v>
      </c>
      <c r="E19" s="6" t="s">
        <v>78</v>
      </c>
      <c r="F19" s="7">
        <v>9701</v>
      </c>
      <c r="G19" s="6" t="s">
        <v>22</v>
      </c>
      <c r="H19" s="8" t="s">
        <v>95</v>
      </c>
      <c r="I19" s="6" t="s">
        <v>24</v>
      </c>
      <c r="J19" s="8" t="s">
        <v>38</v>
      </c>
      <c r="K19" s="14">
        <v>6536</v>
      </c>
      <c r="L19" s="10">
        <v>13</v>
      </c>
      <c r="M19" s="15">
        <v>1</v>
      </c>
      <c r="N19" s="24" t="s">
        <v>2699</v>
      </c>
      <c r="O19" s="24" t="s">
        <v>2830</v>
      </c>
      <c r="P19" s="10">
        <v>1</v>
      </c>
      <c r="Q19" s="10">
        <v>1</v>
      </c>
      <c r="R19" s="11">
        <v>308758</v>
      </c>
      <c r="S19" s="12">
        <v>308758</v>
      </c>
      <c r="T19" s="11">
        <f t="shared" si="0"/>
        <v>308758</v>
      </c>
      <c r="U19" s="13" t="s">
        <v>96</v>
      </c>
      <c r="V19" s="104" t="s">
        <v>3556</v>
      </c>
    </row>
    <row r="20" spans="1:25" ht="13" hidden="1" x14ac:dyDescent="0.15">
      <c r="A20" s="4">
        <f t="shared" si="1"/>
        <v>19</v>
      </c>
      <c r="B20" s="5"/>
      <c r="C20" s="94" t="s">
        <v>97</v>
      </c>
      <c r="D20" s="98">
        <v>43880</v>
      </c>
      <c r="E20" s="6" t="s">
        <v>35</v>
      </c>
      <c r="F20" s="7">
        <v>920</v>
      </c>
      <c r="G20" s="6" t="s">
        <v>22</v>
      </c>
      <c r="H20" s="8" t="s">
        <v>85</v>
      </c>
      <c r="I20" s="6" t="s">
        <v>43</v>
      </c>
      <c r="J20" s="8" t="s">
        <v>75</v>
      </c>
      <c r="K20" s="9"/>
      <c r="L20" s="9"/>
      <c r="M20" s="9"/>
      <c r="N20" s="24" t="s">
        <v>2700</v>
      </c>
      <c r="O20" s="24" t="s">
        <v>3351</v>
      </c>
      <c r="P20" s="10">
        <v>1</v>
      </c>
      <c r="Q20" s="10">
        <v>1</v>
      </c>
      <c r="R20" s="11">
        <v>134270</v>
      </c>
      <c r="S20" s="12">
        <v>134270</v>
      </c>
      <c r="T20" s="11">
        <f t="shared" si="0"/>
        <v>134270</v>
      </c>
      <c r="U20" s="13" t="s">
        <v>98</v>
      </c>
      <c r="V20" s="104" t="s">
        <v>3557</v>
      </c>
    </row>
    <row r="21" spans="1:25" ht="13" hidden="1" x14ac:dyDescent="0.15">
      <c r="A21" s="4">
        <f t="shared" si="1"/>
        <v>20</v>
      </c>
      <c r="B21" s="5"/>
      <c r="C21" s="94" t="s">
        <v>99</v>
      </c>
      <c r="D21" s="98">
        <v>43885</v>
      </c>
      <c r="E21" s="6" t="s">
        <v>100</v>
      </c>
      <c r="F21" s="7">
        <v>2739</v>
      </c>
      <c r="G21" s="6" t="s">
        <v>22</v>
      </c>
      <c r="H21" s="8" t="s">
        <v>30</v>
      </c>
      <c r="I21" s="6" t="s">
        <v>31</v>
      </c>
      <c r="J21" s="8" t="s">
        <v>61</v>
      </c>
      <c r="K21" s="9"/>
      <c r="L21" s="9"/>
      <c r="M21" s="9"/>
      <c r="N21" s="24" t="s">
        <v>2701</v>
      </c>
      <c r="O21" s="24" t="s">
        <v>3347</v>
      </c>
      <c r="P21" s="10">
        <v>1</v>
      </c>
      <c r="Q21" s="10">
        <v>1</v>
      </c>
      <c r="R21" s="11">
        <v>530001</v>
      </c>
      <c r="S21" s="12">
        <v>530001</v>
      </c>
      <c r="T21" s="11">
        <f t="shared" si="0"/>
        <v>530001</v>
      </c>
      <c r="U21" s="13" t="s">
        <v>101</v>
      </c>
      <c r="V21" s="104" t="s">
        <v>3558</v>
      </c>
    </row>
    <row r="22" spans="1:25" ht="13" hidden="1" x14ac:dyDescent="0.15">
      <c r="A22" s="4">
        <f t="shared" si="1"/>
        <v>21</v>
      </c>
      <c r="B22" s="5"/>
      <c r="C22" s="94" t="s">
        <v>102</v>
      </c>
      <c r="D22" s="98">
        <v>43871</v>
      </c>
      <c r="E22" s="6" t="s">
        <v>35</v>
      </c>
      <c r="F22" s="7">
        <v>3101</v>
      </c>
      <c r="G22" s="6" t="s">
        <v>22</v>
      </c>
      <c r="H22" s="8" t="s">
        <v>103</v>
      </c>
      <c r="I22" s="6" t="s">
        <v>43</v>
      </c>
      <c r="J22" s="8" t="s">
        <v>104</v>
      </c>
      <c r="K22" s="9"/>
      <c r="L22" s="9"/>
      <c r="M22" s="9"/>
      <c r="N22" s="24" t="s">
        <v>2702</v>
      </c>
      <c r="O22" s="24" t="s">
        <v>3352</v>
      </c>
      <c r="P22" s="10">
        <v>1</v>
      </c>
      <c r="Q22" s="10">
        <v>1</v>
      </c>
      <c r="R22" s="11">
        <v>67396</v>
      </c>
      <c r="S22" s="12">
        <v>67396</v>
      </c>
      <c r="T22" s="11">
        <f t="shared" si="0"/>
        <v>67396</v>
      </c>
      <c r="U22" s="13" t="s">
        <v>105</v>
      </c>
      <c r="V22" s="104" t="s">
        <v>3559</v>
      </c>
    </row>
    <row r="23" spans="1:25" ht="13" hidden="1" x14ac:dyDescent="0.15">
      <c r="A23" s="4">
        <f t="shared" si="1"/>
        <v>22</v>
      </c>
      <c r="B23" s="5"/>
      <c r="C23" s="94" t="s">
        <v>106</v>
      </c>
      <c r="D23" s="98">
        <v>43882</v>
      </c>
      <c r="E23" s="6" t="s">
        <v>107</v>
      </c>
      <c r="F23" s="7">
        <v>12003</v>
      </c>
      <c r="G23" s="6" t="s">
        <v>22</v>
      </c>
      <c r="H23" s="8" t="s">
        <v>108</v>
      </c>
      <c r="I23" s="6" t="s">
        <v>24</v>
      </c>
      <c r="J23" s="8" t="s">
        <v>38</v>
      </c>
      <c r="K23" s="9"/>
      <c r="L23" s="9"/>
      <c r="M23" s="9"/>
      <c r="N23" s="102" t="s">
        <v>2690</v>
      </c>
      <c r="O23" s="24" t="s">
        <v>3353</v>
      </c>
      <c r="P23" s="9"/>
      <c r="Q23" s="9"/>
      <c r="R23" s="11">
        <v>0</v>
      </c>
      <c r="S23" s="12">
        <v>12000</v>
      </c>
      <c r="T23" s="11">
        <f t="shared" si="0"/>
        <v>12000</v>
      </c>
      <c r="U23" s="9"/>
      <c r="V23" s="104" t="s">
        <v>3560</v>
      </c>
      <c r="X23" t="s">
        <v>3850</v>
      </c>
    </row>
    <row r="24" spans="1:25" ht="13" hidden="1" x14ac:dyDescent="0.15">
      <c r="A24" s="4">
        <f t="shared" si="1"/>
        <v>23</v>
      </c>
      <c r="B24" s="5"/>
      <c r="C24" s="94" t="s">
        <v>109</v>
      </c>
      <c r="D24" s="98">
        <v>43880</v>
      </c>
      <c r="E24" s="6" t="s">
        <v>41</v>
      </c>
      <c r="F24" s="7">
        <v>8001</v>
      </c>
      <c r="G24" s="6" t="s">
        <v>22</v>
      </c>
      <c r="H24" s="8" t="s">
        <v>110</v>
      </c>
      <c r="I24" s="6" t="s">
        <v>24</v>
      </c>
      <c r="J24" s="8" t="s">
        <v>71</v>
      </c>
      <c r="K24" s="9"/>
      <c r="L24" s="9"/>
      <c r="M24" s="9"/>
      <c r="N24" s="24" t="s">
        <v>2703</v>
      </c>
      <c r="O24" s="24" t="s">
        <v>3342</v>
      </c>
      <c r="P24" s="9"/>
      <c r="Q24" s="9"/>
      <c r="R24" s="11">
        <v>34800</v>
      </c>
      <c r="S24" s="12">
        <v>34800</v>
      </c>
      <c r="T24" s="11">
        <f t="shared" si="0"/>
        <v>34800</v>
      </c>
      <c r="U24" s="13" t="s">
        <v>111</v>
      </c>
      <c r="V24" s="104" t="s">
        <v>3561</v>
      </c>
    </row>
    <row r="25" spans="1:25" ht="13" hidden="1" x14ac:dyDescent="0.15">
      <c r="A25" s="4">
        <f t="shared" si="1"/>
        <v>24</v>
      </c>
      <c r="B25" s="5"/>
      <c r="C25" s="94" t="s">
        <v>112</v>
      </c>
      <c r="D25" s="98">
        <v>43887</v>
      </c>
      <c r="E25" s="6" t="s">
        <v>41</v>
      </c>
      <c r="F25" s="7">
        <v>8511</v>
      </c>
      <c r="G25" s="6" t="s">
        <v>22</v>
      </c>
      <c r="H25" s="8" t="s">
        <v>113</v>
      </c>
      <c r="I25" s="6" t="s">
        <v>24</v>
      </c>
      <c r="J25" s="8" t="s">
        <v>114</v>
      </c>
      <c r="K25" s="9"/>
      <c r="L25" s="9"/>
      <c r="M25" s="9"/>
      <c r="N25" s="24" t="s">
        <v>2704</v>
      </c>
      <c r="O25" s="24" t="s">
        <v>3354</v>
      </c>
      <c r="P25" s="9"/>
      <c r="Q25" s="9"/>
      <c r="R25" s="11">
        <v>50000</v>
      </c>
      <c r="S25" s="12">
        <v>50000</v>
      </c>
      <c r="T25" s="11">
        <f t="shared" si="0"/>
        <v>50000</v>
      </c>
      <c r="U25" s="13" t="s">
        <v>115</v>
      </c>
      <c r="V25" s="104" t="s">
        <v>3562</v>
      </c>
    </row>
    <row r="26" spans="1:25" ht="13" hidden="1" x14ac:dyDescent="0.15">
      <c r="A26" s="4">
        <f t="shared" si="1"/>
        <v>25</v>
      </c>
      <c r="B26" s="5"/>
      <c r="C26" s="94" t="s">
        <v>116</v>
      </c>
      <c r="D26" s="98">
        <v>43881</v>
      </c>
      <c r="E26" s="6" t="s">
        <v>35</v>
      </c>
      <c r="F26" s="7">
        <v>1451</v>
      </c>
      <c r="G26" s="6" t="s">
        <v>22</v>
      </c>
      <c r="H26" s="8" t="s">
        <v>70</v>
      </c>
      <c r="I26" s="6" t="s">
        <v>31</v>
      </c>
      <c r="J26" s="8" t="s">
        <v>32</v>
      </c>
      <c r="K26" s="9"/>
      <c r="L26" s="9"/>
      <c r="M26" s="9"/>
      <c r="N26" s="24" t="s">
        <v>2705</v>
      </c>
      <c r="O26" s="24" t="s">
        <v>117</v>
      </c>
      <c r="P26" s="10">
        <v>1</v>
      </c>
      <c r="Q26" s="10">
        <v>1</v>
      </c>
      <c r="R26" s="11">
        <v>212744</v>
      </c>
      <c r="S26" s="12">
        <v>212744</v>
      </c>
      <c r="T26" s="11">
        <f t="shared" si="0"/>
        <v>212744</v>
      </c>
      <c r="U26" s="13" t="s">
        <v>118</v>
      </c>
      <c r="V26" s="104" t="s">
        <v>3563</v>
      </c>
    </row>
    <row r="27" spans="1:25" ht="13" hidden="1" x14ac:dyDescent="0.15">
      <c r="A27" s="4">
        <f t="shared" si="1"/>
        <v>26</v>
      </c>
      <c r="B27" s="5"/>
      <c r="C27" s="94" t="s">
        <v>119</v>
      </c>
      <c r="D27" s="98">
        <v>43874</v>
      </c>
      <c r="E27" s="6" t="s">
        <v>35</v>
      </c>
      <c r="F27" s="7">
        <v>1233</v>
      </c>
      <c r="G27" s="6" t="s">
        <v>29</v>
      </c>
      <c r="H27" s="8" t="s">
        <v>85</v>
      </c>
      <c r="I27" s="6" t="s">
        <v>43</v>
      </c>
      <c r="J27" s="8" t="s">
        <v>32</v>
      </c>
      <c r="K27" s="9"/>
      <c r="L27" s="9"/>
      <c r="M27" s="9"/>
      <c r="N27" s="102" t="s">
        <v>2690</v>
      </c>
      <c r="O27" s="24" t="s">
        <v>120</v>
      </c>
      <c r="P27" s="10">
        <v>1</v>
      </c>
      <c r="Q27" s="10">
        <v>1</v>
      </c>
      <c r="R27" s="11">
        <v>214041</v>
      </c>
      <c r="S27" s="12">
        <v>214041</v>
      </c>
      <c r="T27" s="11">
        <f t="shared" si="0"/>
        <v>214041</v>
      </c>
      <c r="U27" s="13" t="s">
        <v>121</v>
      </c>
      <c r="V27" s="104" t="s">
        <v>3564</v>
      </c>
    </row>
    <row r="28" spans="1:25" ht="13" hidden="1" x14ac:dyDescent="0.15">
      <c r="A28" s="4">
        <f t="shared" si="1"/>
        <v>27</v>
      </c>
      <c r="B28" s="5"/>
      <c r="C28" s="94" t="s">
        <v>122</v>
      </c>
      <c r="D28" s="98">
        <v>43885</v>
      </c>
      <c r="E28" s="6" t="s">
        <v>35</v>
      </c>
      <c r="F28" s="7">
        <v>9280</v>
      </c>
      <c r="G28" s="6" t="s">
        <v>22</v>
      </c>
      <c r="H28" s="8" t="s">
        <v>123</v>
      </c>
      <c r="I28" s="6" t="s">
        <v>37</v>
      </c>
      <c r="J28" s="8" t="s">
        <v>114</v>
      </c>
      <c r="K28" s="9"/>
      <c r="L28" s="9"/>
      <c r="M28" s="9"/>
      <c r="N28" s="24" t="s">
        <v>2706</v>
      </c>
      <c r="O28" s="24" t="s">
        <v>3355</v>
      </c>
      <c r="P28" s="10">
        <v>1</v>
      </c>
      <c r="Q28" s="10">
        <v>1</v>
      </c>
      <c r="R28" s="11">
        <v>900000</v>
      </c>
      <c r="S28" s="12">
        <v>900000</v>
      </c>
      <c r="T28" s="11">
        <f t="shared" si="0"/>
        <v>900000</v>
      </c>
      <c r="U28" s="13" t="s">
        <v>124</v>
      </c>
      <c r="V28" s="104" t="s">
        <v>3565</v>
      </c>
    </row>
    <row r="29" spans="1:25" ht="13" hidden="1" x14ac:dyDescent="0.15">
      <c r="A29" s="4">
        <f t="shared" si="1"/>
        <v>28</v>
      </c>
      <c r="B29" s="5"/>
      <c r="C29" s="94" t="s">
        <v>125</v>
      </c>
      <c r="D29" s="98">
        <v>43889</v>
      </c>
      <c r="E29" s="6" t="s">
        <v>35</v>
      </c>
      <c r="F29" s="7">
        <v>6402</v>
      </c>
      <c r="G29" s="6" t="s">
        <v>22</v>
      </c>
      <c r="H29" s="8" t="s">
        <v>60</v>
      </c>
      <c r="I29" s="6" t="s">
        <v>49</v>
      </c>
      <c r="J29" s="8" t="s">
        <v>61</v>
      </c>
      <c r="K29" s="9"/>
      <c r="L29" s="9"/>
      <c r="M29" s="9"/>
      <c r="N29" s="102" t="s">
        <v>2690</v>
      </c>
      <c r="O29" s="24" t="s">
        <v>3344</v>
      </c>
      <c r="P29" s="10">
        <v>1</v>
      </c>
      <c r="Q29" s="10">
        <v>1</v>
      </c>
      <c r="R29" s="11">
        <v>200000</v>
      </c>
      <c r="S29" s="12">
        <v>200000</v>
      </c>
      <c r="T29" s="11">
        <f t="shared" si="0"/>
        <v>200000</v>
      </c>
      <c r="U29" s="9"/>
      <c r="V29" s="104" t="s">
        <v>3566</v>
      </c>
    </row>
    <row r="30" spans="1:25" ht="13" hidden="1" x14ac:dyDescent="0.15">
      <c r="A30" s="4">
        <f t="shared" si="1"/>
        <v>29</v>
      </c>
      <c r="B30" s="5"/>
      <c r="C30" s="94" t="s">
        <v>126</v>
      </c>
      <c r="D30" s="98">
        <v>43889</v>
      </c>
      <c r="E30" s="6" t="s">
        <v>127</v>
      </c>
      <c r="F30" s="7">
        <v>6402</v>
      </c>
      <c r="G30" s="6" t="s">
        <v>22</v>
      </c>
      <c r="H30" s="8" t="s">
        <v>60</v>
      </c>
      <c r="I30" s="6" t="s">
        <v>49</v>
      </c>
      <c r="J30" s="8" t="s">
        <v>61</v>
      </c>
      <c r="K30" s="9"/>
      <c r="L30" s="9"/>
      <c r="M30" s="9"/>
      <c r="N30" s="102" t="s">
        <v>2690</v>
      </c>
      <c r="O30" s="24" t="s">
        <v>3344</v>
      </c>
      <c r="P30" s="10">
        <v>1</v>
      </c>
      <c r="Q30" s="10">
        <v>1</v>
      </c>
      <c r="R30" s="11">
        <v>198070</v>
      </c>
      <c r="S30" s="12">
        <v>198070</v>
      </c>
      <c r="T30" s="11">
        <f t="shared" si="0"/>
        <v>198070</v>
      </c>
      <c r="U30" s="9"/>
      <c r="V30" s="104" t="s">
        <v>3567</v>
      </c>
    </row>
    <row r="31" spans="1:25" ht="13" hidden="1" x14ac:dyDescent="0.15">
      <c r="A31" s="4">
        <f t="shared" si="1"/>
        <v>30</v>
      </c>
      <c r="B31" s="5"/>
      <c r="C31" s="94" t="s">
        <v>128</v>
      </c>
      <c r="D31" s="98">
        <v>43882</v>
      </c>
      <c r="E31" s="6" t="s">
        <v>41</v>
      </c>
      <c r="F31" s="7">
        <v>2300</v>
      </c>
      <c r="G31" s="6" t="s">
        <v>22</v>
      </c>
      <c r="H31" s="8" t="s">
        <v>129</v>
      </c>
      <c r="I31" s="6" t="s">
        <v>56</v>
      </c>
      <c r="J31" s="8" t="s">
        <v>61</v>
      </c>
      <c r="K31" s="9"/>
      <c r="L31" s="9"/>
      <c r="M31" s="9"/>
      <c r="N31" s="24" t="s">
        <v>2707</v>
      </c>
      <c r="O31" s="24" t="s">
        <v>3342</v>
      </c>
      <c r="P31" s="9"/>
      <c r="Q31" s="9"/>
      <c r="R31" s="11">
        <v>0</v>
      </c>
      <c r="S31" s="12">
        <v>3000</v>
      </c>
      <c r="T31" s="11">
        <f t="shared" si="0"/>
        <v>3000</v>
      </c>
      <c r="U31" s="13" t="s">
        <v>130</v>
      </c>
      <c r="V31" s="104" t="s">
        <v>3568</v>
      </c>
    </row>
    <row r="32" spans="1:25" ht="13" hidden="1" x14ac:dyDescent="0.15">
      <c r="A32" s="4">
        <f t="shared" si="1"/>
        <v>31</v>
      </c>
      <c r="B32" s="5"/>
      <c r="C32" s="94" t="s">
        <v>131</v>
      </c>
      <c r="D32" s="98">
        <v>43868</v>
      </c>
      <c r="E32" s="6" t="s">
        <v>35</v>
      </c>
      <c r="F32" s="7">
        <v>1525</v>
      </c>
      <c r="G32" s="6" t="s">
        <v>22</v>
      </c>
      <c r="H32" s="8" t="s">
        <v>132</v>
      </c>
      <c r="I32" s="6" t="s">
        <v>56</v>
      </c>
      <c r="J32" s="8" t="s">
        <v>133</v>
      </c>
      <c r="K32" s="9"/>
      <c r="L32" s="9"/>
      <c r="M32" s="9"/>
      <c r="N32" s="24" t="s">
        <v>2708</v>
      </c>
      <c r="O32" s="24" t="s">
        <v>3356</v>
      </c>
      <c r="P32" s="10">
        <v>1</v>
      </c>
      <c r="Q32" s="10">
        <v>1</v>
      </c>
      <c r="R32" s="11">
        <v>85840</v>
      </c>
      <c r="S32" s="12">
        <v>85840</v>
      </c>
      <c r="T32" s="11">
        <f t="shared" si="0"/>
        <v>85840</v>
      </c>
      <c r="U32" s="13" t="s">
        <v>134</v>
      </c>
      <c r="V32" s="104" t="s">
        <v>3569</v>
      </c>
    </row>
    <row r="33" spans="1:24" ht="13" hidden="1" x14ac:dyDescent="0.15">
      <c r="A33" s="4">
        <f t="shared" si="1"/>
        <v>32</v>
      </c>
      <c r="B33" s="5"/>
      <c r="C33" s="94" t="s">
        <v>135</v>
      </c>
      <c r="D33" s="98">
        <v>43867</v>
      </c>
      <c r="E33" s="6" t="s">
        <v>107</v>
      </c>
      <c r="F33" s="7">
        <v>1610</v>
      </c>
      <c r="G33" s="6" t="s">
        <v>22</v>
      </c>
      <c r="H33" s="8" t="s">
        <v>136</v>
      </c>
      <c r="I33" s="6" t="s">
        <v>49</v>
      </c>
      <c r="J33" s="8" t="s">
        <v>137</v>
      </c>
      <c r="K33" s="9"/>
      <c r="L33" s="9"/>
      <c r="M33" s="9"/>
      <c r="N33" s="24" t="s">
        <v>2709</v>
      </c>
      <c r="O33" s="24" t="s">
        <v>3357</v>
      </c>
      <c r="P33" s="9"/>
      <c r="Q33" s="9"/>
      <c r="R33" s="11">
        <v>0</v>
      </c>
      <c r="S33" s="12">
        <v>12000</v>
      </c>
      <c r="T33" s="11">
        <f t="shared" si="0"/>
        <v>12000</v>
      </c>
      <c r="U33" s="13" t="s">
        <v>138</v>
      </c>
      <c r="V33" s="104" t="s">
        <v>3570</v>
      </c>
      <c r="X33" t="s">
        <v>3850</v>
      </c>
    </row>
    <row r="34" spans="1:24" ht="13" hidden="1" x14ac:dyDescent="0.15">
      <c r="A34" s="4">
        <f t="shared" si="1"/>
        <v>33</v>
      </c>
      <c r="B34" s="5"/>
      <c r="C34" s="94" t="s">
        <v>139</v>
      </c>
      <c r="D34" s="98">
        <v>43888</v>
      </c>
      <c r="E34" s="6" t="s">
        <v>35</v>
      </c>
      <c r="F34" s="7">
        <v>2601</v>
      </c>
      <c r="G34" s="6" t="s">
        <v>22</v>
      </c>
      <c r="H34" s="8" t="s">
        <v>140</v>
      </c>
      <c r="I34" s="6" t="s">
        <v>141</v>
      </c>
      <c r="J34" s="8" t="s">
        <v>25</v>
      </c>
      <c r="K34" s="9"/>
      <c r="L34" s="9"/>
      <c r="M34" s="9"/>
      <c r="N34" s="24" t="s">
        <v>2692</v>
      </c>
      <c r="O34" s="24" t="s">
        <v>3358</v>
      </c>
      <c r="P34" s="10">
        <v>1</v>
      </c>
      <c r="Q34" s="10">
        <v>1</v>
      </c>
      <c r="R34" s="11">
        <v>30000</v>
      </c>
      <c r="S34" s="12">
        <v>30000</v>
      </c>
      <c r="T34" s="11">
        <f t="shared" si="0"/>
        <v>30000</v>
      </c>
      <c r="U34" s="13" t="s">
        <v>142</v>
      </c>
      <c r="V34" s="104" t="s">
        <v>3571</v>
      </c>
    </row>
    <row r="35" spans="1:24" ht="13" hidden="1" x14ac:dyDescent="0.15">
      <c r="A35" s="4">
        <f t="shared" si="1"/>
        <v>34</v>
      </c>
      <c r="B35" s="5"/>
      <c r="C35" s="94" t="s">
        <v>143</v>
      </c>
      <c r="D35" s="98">
        <v>43888</v>
      </c>
      <c r="E35" s="6" t="s">
        <v>35</v>
      </c>
      <c r="F35" s="7">
        <v>2601</v>
      </c>
      <c r="G35" s="6" t="s">
        <v>22</v>
      </c>
      <c r="H35" s="8" t="s">
        <v>140</v>
      </c>
      <c r="I35" s="6" t="s">
        <v>141</v>
      </c>
      <c r="J35" s="8" t="s">
        <v>25</v>
      </c>
      <c r="K35" s="9"/>
      <c r="L35" s="9"/>
      <c r="M35" s="9"/>
      <c r="N35" s="24" t="s">
        <v>2692</v>
      </c>
      <c r="O35" s="24" t="s">
        <v>3358</v>
      </c>
      <c r="P35" s="10">
        <v>1</v>
      </c>
      <c r="Q35" s="10">
        <v>1</v>
      </c>
      <c r="R35" s="11">
        <v>100000</v>
      </c>
      <c r="S35" s="12">
        <v>100000</v>
      </c>
      <c r="T35" s="11">
        <f t="shared" si="0"/>
        <v>100000</v>
      </c>
      <c r="U35" s="13" t="s">
        <v>142</v>
      </c>
      <c r="V35" s="104" t="s">
        <v>3572</v>
      </c>
    </row>
    <row r="36" spans="1:24" ht="13" x14ac:dyDescent="0.15">
      <c r="A36" s="4">
        <f t="shared" si="1"/>
        <v>35</v>
      </c>
      <c r="B36" s="5"/>
      <c r="C36" s="94" t="s">
        <v>144</v>
      </c>
      <c r="D36" s="98">
        <v>43866</v>
      </c>
      <c r="E36" s="6" t="s">
        <v>145</v>
      </c>
      <c r="F36" s="7">
        <v>12219</v>
      </c>
      <c r="G36" s="6" t="s">
        <v>22</v>
      </c>
      <c r="H36" s="8" t="s">
        <v>146</v>
      </c>
      <c r="I36" s="6" t="s">
        <v>56</v>
      </c>
      <c r="J36" s="8" t="s">
        <v>114</v>
      </c>
      <c r="K36" s="9"/>
      <c r="L36" s="9"/>
      <c r="M36" s="9"/>
      <c r="N36" s="24" t="s">
        <v>2710</v>
      </c>
      <c r="O36" s="24" t="s">
        <v>3359</v>
      </c>
      <c r="P36" s="9"/>
      <c r="Q36" s="9"/>
      <c r="R36" s="11">
        <v>50000</v>
      </c>
      <c r="S36" s="12">
        <v>50000</v>
      </c>
      <c r="T36" s="11">
        <f t="shared" si="0"/>
        <v>50000</v>
      </c>
      <c r="U36" s="13" t="s">
        <v>147</v>
      </c>
      <c r="V36" s="104" t="s">
        <v>3573</v>
      </c>
      <c r="W36" t="s">
        <v>3848</v>
      </c>
    </row>
    <row r="37" spans="1:24" ht="13" hidden="1" x14ac:dyDescent="0.15">
      <c r="A37" s="4">
        <f t="shared" si="1"/>
        <v>36</v>
      </c>
      <c r="B37" s="5"/>
      <c r="C37" s="94" t="s">
        <v>148</v>
      </c>
      <c r="D37" s="98">
        <v>43874</v>
      </c>
      <c r="E37" s="6" t="s">
        <v>35</v>
      </c>
      <c r="F37" s="7">
        <v>2701</v>
      </c>
      <c r="G37" s="6" t="s">
        <v>22</v>
      </c>
      <c r="H37" s="8" t="s">
        <v>149</v>
      </c>
      <c r="I37" s="6" t="s">
        <v>43</v>
      </c>
      <c r="J37" s="8" t="s">
        <v>57</v>
      </c>
      <c r="K37" s="9"/>
      <c r="L37" s="9"/>
      <c r="M37" s="9"/>
      <c r="N37" s="24" t="s">
        <v>2711</v>
      </c>
      <c r="O37" s="24" t="s">
        <v>150</v>
      </c>
      <c r="P37" s="10">
        <v>1</v>
      </c>
      <c r="Q37" s="10">
        <v>1</v>
      </c>
      <c r="R37" s="11">
        <v>77778</v>
      </c>
      <c r="S37" s="12">
        <v>77778</v>
      </c>
      <c r="T37" s="11">
        <f t="shared" si="0"/>
        <v>77778</v>
      </c>
      <c r="U37" s="13" t="s">
        <v>151</v>
      </c>
      <c r="V37" s="104" t="s">
        <v>3574</v>
      </c>
    </row>
    <row r="38" spans="1:24" ht="13" hidden="1" x14ac:dyDescent="0.15">
      <c r="A38" s="4">
        <f t="shared" si="1"/>
        <v>37</v>
      </c>
      <c r="B38" s="5"/>
      <c r="C38" s="94" t="s">
        <v>152</v>
      </c>
      <c r="D38" s="98">
        <v>43868</v>
      </c>
      <c r="E38" s="6" t="s">
        <v>78</v>
      </c>
      <c r="F38" s="7">
        <v>12313</v>
      </c>
      <c r="G38" s="6" t="s">
        <v>22</v>
      </c>
      <c r="H38" s="8" t="s">
        <v>153</v>
      </c>
      <c r="I38" s="6" t="s">
        <v>31</v>
      </c>
      <c r="J38" s="8" t="s">
        <v>38</v>
      </c>
      <c r="K38" s="14">
        <v>7347</v>
      </c>
      <c r="L38" s="10">
        <v>71</v>
      </c>
      <c r="M38" s="15">
        <v>1</v>
      </c>
      <c r="N38" s="102" t="s">
        <v>2690</v>
      </c>
      <c r="O38" s="24" t="s">
        <v>3360</v>
      </c>
      <c r="P38" s="10">
        <v>1</v>
      </c>
      <c r="Q38" s="10">
        <v>1</v>
      </c>
      <c r="R38" s="11">
        <v>462850</v>
      </c>
      <c r="S38" s="12">
        <v>462850</v>
      </c>
      <c r="T38" s="11">
        <f t="shared" si="0"/>
        <v>462850</v>
      </c>
      <c r="U38" s="13" t="s">
        <v>154</v>
      </c>
      <c r="V38" s="105" t="s">
        <v>2690</v>
      </c>
    </row>
    <row r="39" spans="1:24" ht="13" hidden="1" x14ac:dyDescent="0.15">
      <c r="A39" s="4">
        <f t="shared" si="1"/>
        <v>38</v>
      </c>
      <c r="B39" s="5"/>
      <c r="C39" s="94" t="s">
        <v>155</v>
      </c>
      <c r="D39" s="98">
        <v>43868</v>
      </c>
      <c r="E39" s="6" t="s">
        <v>78</v>
      </c>
      <c r="F39" s="7">
        <v>12330</v>
      </c>
      <c r="G39" s="6" t="s">
        <v>22</v>
      </c>
      <c r="H39" s="8" t="s">
        <v>153</v>
      </c>
      <c r="I39" s="6" t="s">
        <v>31</v>
      </c>
      <c r="J39" s="8" t="s">
        <v>38</v>
      </c>
      <c r="K39" s="14">
        <v>7347</v>
      </c>
      <c r="L39" s="10">
        <v>68</v>
      </c>
      <c r="M39" s="15">
        <v>1</v>
      </c>
      <c r="N39" s="102" t="s">
        <v>2690</v>
      </c>
      <c r="O39" s="24" t="s">
        <v>3360</v>
      </c>
      <c r="P39" s="10">
        <v>1</v>
      </c>
      <c r="Q39" s="10">
        <v>1</v>
      </c>
      <c r="R39" s="11">
        <v>462850</v>
      </c>
      <c r="S39" s="12">
        <v>462850</v>
      </c>
      <c r="T39" s="11">
        <f t="shared" si="0"/>
        <v>462850</v>
      </c>
      <c r="U39" s="13" t="s">
        <v>156</v>
      </c>
      <c r="V39" s="105" t="s">
        <v>2690</v>
      </c>
    </row>
    <row r="40" spans="1:24" ht="13" hidden="1" x14ac:dyDescent="0.15">
      <c r="A40" s="4">
        <f t="shared" si="1"/>
        <v>39</v>
      </c>
      <c r="B40" s="5"/>
      <c r="C40" s="94" t="s">
        <v>157</v>
      </c>
      <c r="D40" s="98">
        <v>43866</v>
      </c>
      <c r="E40" s="6" t="s">
        <v>78</v>
      </c>
      <c r="F40" s="7">
        <v>12322</v>
      </c>
      <c r="G40" s="6" t="s">
        <v>22</v>
      </c>
      <c r="H40" s="8" t="s">
        <v>153</v>
      </c>
      <c r="I40" s="6" t="s">
        <v>31</v>
      </c>
      <c r="J40" s="8" t="s">
        <v>38</v>
      </c>
      <c r="K40" s="14">
        <v>7347</v>
      </c>
      <c r="L40" s="10">
        <v>67</v>
      </c>
      <c r="M40" s="15">
        <v>1</v>
      </c>
      <c r="N40" s="102" t="s">
        <v>2690</v>
      </c>
      <c r="O40" s="24" t="s">
        <v>3360</v>
      </c>
      <c r="P40" s="10">
        <v>1</v>
      </c>
      <c r="Q40" s="10">
        <v>1</v>
      </c>
      <c r="R40" s="11">
        <v>423004</v>
      </c>
      <c r="S40" s="12">
        <v>423004</v>
      </c>
      <c r="T40" s="11">
        <f t="shared" si="0"/>
        <v>423004</v>
      </c>
      <c r="U40" s="13" t="s">
        <v>158</v>
      </c>
      <c r="V40" s="105" t="s">
        <v>2690</v>
      </c>
    </row>
    <row r="41" spans="1:24" ht="13" hidden="1" x14ac:dyDescent="0.15">
      <c r="A41" s="4">
        <f t="shared" si="1"/>
        <v>40</v>
      </c>
      <c r="B41" s="5"/>
      <c r="C41" s="94" t="s">
        <v>159</v>
      </c>
      <c r="D41" s="98">
        <v>43868</v>
      </c>
      <c r="E41" s="6" t="s">
        <v>78</v>
      </c>
      <c r="F41" s="7">
        <v>12327</v>
      </c>
      <c r="G41" s="6" t="s">
        <v>22</v>
      </c>
      <c r="H41" s="8" t="s">
        <v>153</v>
      </c>
      <c r="I41" s="6" t="s">
        <v>31</v>
      </c>
      <c r="J41" s="8" t="s">
        <v>38</v>
      </c>
      <c r="K41" s="14">
        <v>7347</v>
      </c>
      <c r="L41" s="10">
        <v>69</v>
      </c>
      <c r="M41" s="15">
        <v>1</v>
      </c>
      <c r="N41" s="102" t="s">
        <v>2690</v>
      </c>
      <c r="O41" s="24" t="s">
        <v>3360</v>
      </c>
      <c r="P41" s="10">
        <v>1</v>
      </c>
      <c r="Q41" s="10">
        <v>1</v>
      </c>
      <c r="R41" s="11">
        <v>512443</v>
      </c>
      <c r="S41" s="12">
        <v>512443</v>
      </c>
      <c r="T41" s="11">
        <f t="shared" si="0"/>
        <v>512443</v>
      </c>
      <c r="U41" s="13" t="s">
        <v>160</v>
      </c>
      <c r="V41" s="105" t="s">
        <v>2690</v>
      </c>
    </row>
    <row r="42" spans="1:24" ht="13" hidden="1" x14ac:dyDescent="0.15">
      <c r="A42" s="4">
        <f t="shared" si="1"/>
        <v>41</v>
      </c>
      <c r="B42" s="5"/>
      <c r="C42" s="94" t="s">
        <v>161</v>
      </c>
      <c r="D42" s="98">
        <v>43868</v>
      </c>
      <c r="E42" s="6" t="s">
        <v>78</v>
      </c>
      <c r="F42" s="7">
        <v>12319</v>
      </c>
      <c r="G42" s="6" t="s">
        <v>22</v>
      </c>
      <c r="H42" s="8" t="s">
        <v>153</v>
      </c>
      <c r="I42" s="6" t="s">
        <v>31</v>
      </c>
      <c r="J42" s="8" t="s">
        <v>38</v>
      </c>
      <c r="K42" s="14">
        <v>7347</v>
      </c>
      <c r="L42" s="10">
        <v>70</v>
      </c>
      <c r="M42" s="15">
        <v>1</v>
      </c>
      <c r="N42" s="102" t="s">
        <v>2690</v>
      </c>
      <c r="O42" s="24" t="s">
        <v>3360</v>
      </c>
      <c r="P42" s="10">
        <v>1</v>
      </c>
      <c r="Q42" s="10">
        <v>1</v>
      </c>
      <c r="R42" s="11">
        <v>457582</v>
      </c>
      <c r="S42" s="12">
        <v>457582</v>
      </c>
      <c r="T42" s="11">
        <f t="shared" si="0"/>
        <v>457582</v>
      </c>
      <c r="U42" s="13" t="s">
        <v>162</v>
      </c>
      <c r="V42" s="105" t="s">
        <v>2690</v>
      </c>
    </row>
    <row r="43" spans="1:24" ht="13" hidden="1" x14ac:dyDescent="0.15">
      <c r="A43" s="4">
        <f t="shared" si="1"/>
        <v>42</v>
      </c>
      <c r="B43" s="5"/>
      <c r="C43" s="94" t="s">
        <v>163</v>
      </c>
      <c r="D43" s="98">
        <v>43868</v>
      </c>
      <c r="E43" s="6" t="s">
        <v>78</v>
      </c>
      <c r="F43" s="7">
        <v>12208</v>
      </c>
      <c r="G43" s="6" t="s">
        <v>22</v>
      </c>
      <c r="H43" s="8" t="s">
        <v>164</v>
      </c>
      <c r="I43" s="6" t="s">
        <v>24</v>
      </c>
      <c r="J43" s="8" t="s">
        <v>38</v>
      </c>
      <c r="K43" s="14">
        <v>7347</v>
      </c>
      <c r="L43" s="10">
        <v>39</v>
      </c>
      <c r="M43" s="15">
        <v>1</v>
      </c>
      <c r="N43" s="102" t="s">
        <v>2690</v>
      </c>
      <c r="O43" s="24" t="s">
        <v>3360</v>
      </c>
      <c r="P43" s="10">
        <v>1</v>
      </c>
      <c r="Q43" s="10">
        <v>1</v>
      </c>
      <c r="R43" s="11">
        <v>422120</v>
      </c>
      <c r="S43" s="12">
        <v>422120</v>
      </c>
      <c r="T43" s="11">
        <f t="shared" si="0"/>
        <v>422120</v>
      </c>
      <c r="U43" s="13" t="s">
        <v>165</v>
      </c>
      <c r="V43" s="105" t="s">
        <v>2690</v>
      </c>
    </row>
    <row r="44" spans="1:24" ht="13" hidden="1" x14ac:dyDescent="0.15">
      <c r="A44" s="4">
        <f t="shared" si="1"/>
        <v>43</v>
      </c>
      <c r="B44" s="5"/>
      <c r="C44" s="94" t="s">
        <v>166</v>
      </c>
      <c r="D44" s="98">
        <v>43886</v>
      </c>
      <c r="E44" s="6" t="s">
        <v>78</v>
      </c>
      <c r="F44" s="7">
        <v>12214</v>
      </c>
      <c r="G44" s="6" t="s">
        <v>22</v>
      </c>
      <c r="H44" s="8" t="s">
        <v>164</v>
      </c>
      <c r="I44" s="6" t="s">
        <v>24</v>
      </c>
      <c r="J44" s="8" t="s">
        <v>38</v>
      </c>
      <c r="K44" s="14">
        <v>7347</v>
      </c>
      <c r="L44" s="10">
        <v>40</v>
      </c>
      <c r="M44" s="15">
        <v>1</v>
      </c>
      <c r="N44" s="24" t="s">
        <v>2712</v>
      </c>
      <c r="O44" s="24" t="s">
        <v>3360</v>
      </c>
      <c r="P44" s="10">
        <v>1</v>
      </c>
      <c r="Q44" s="10">
        <v>1</v>
      </c>
      <c r="R44" s="11">
        <v>346913</v>
      </c>
      <c r="S44" s="12">
        <v>346913</v>
      </c>
      <c r="T44" s="11">
        <f t="shared" si="0"/>
        <v>346913</v>
      </c>
      <c r="U44" s="13" t="s">
        <v>167</v>
      </c>
      <c r="V44" s="105" t="s">
        <v>2690</v>
      </c>
    </row>
    <row r="45" spans="1:24" ht="13" hidden="1" x14ac:dyDescent="0.15">
      <c r="A45" s="4">
        <f t="shared" si="1"/>
        <v>44</v>
      </c>
      <c r="B45" s="5"/>
      <c r="C45" s="94" t="s">
        <v>168</v>
      </c>
      <c r="D45" s="98">
        <v>43886</v>
      </c>
      <c r="E45" s="6" t="s">
        <v>78</v>
      </c>
      <c r="F45" s="7">
        <v>12312</v>
      </c>
      <c r="G45" s="6" t="s">
        <v>22</v>
      </c>
      <c r="H45" s="8" t="s">
        <v>164</v>
      </c>
      <c r="I45" s="6" t="s">
        <v>24</v>
      </c>
      <c r="J45" s="8" t="s">
        <v>38</v>
      </c>
      <c r="K45" s="14">
        <v>7347</v>
      </c>
      <c r="L45" s="10">
        <v>44</v>
      </c>
      <c r="M45" s="15">
        <v>1</v>
      </c>
      <c r="N45" s="24" t="s">
        <v>2712</v>
      </c>
      <c r="O45" s="24" t="s">
        <v>3360</v>
      </c>
      <c r="P45" s="10">
        <v>1</v>
      </c>
      <c r="Q45" s="10">
        <v>1</v>
      </c>
      <c r="R45" s="11">
        <v>337948</v>
      </c>
      <c r="S45" s="12">
        <v>337948</v>
      </c>
      <c r="T45" s="11">
        <f t="shared" si="0"/>
        <v>337948</v>
      </c>
      <c r="U45" s="13" t="s">
        <v>169</v>
      </c>
      <c r="V45" s="105" t="s">
        <v>2690</v>
      </c>
    </row>
    <row r="46" spans="1:24" ht="13" hidden="1" x14ac:dyDescent="0.15">
      <c r="A46" s="4">
        <f t="shared" si="1"/>
        <v>45</v>
      </c>
      <c r="B46" s="5"/>
      <c r="C46" s="94" t="s">
        <v>170</v>
      </c>
      <c r="D46" s="98">
        <v>43886</v>
      </c>
      <c r="E46" s="6" t="s">
        <v>78</v>
      </c>
      <c r="F46" s="7">
        <v>12300</v>
      </c>
      <c r="G46" s="6" t="s">
        <v>22</v>
      </c>
      <c r="H46" s="8" t="s">
        <v>164</v>
      </c>
      <c r="I46" s="6" t="s">
        <v>24</v>
      </c>
      <c r="J46" s="8" t="s">
        <v>38</v>
      </c>
      <c r="K46" s="14">
        <v>7347</v>
      </c>
      <c r="L46" s="10">
        <v>42</v>
      </c>
      <c r="M46" s="15">
        <v>1</v>
      </c>
      <c r="N46" s="24" t="s">
        <v>2712</v>
      </c>
      <c r="O46" s="24" t="s">
        <v>3360</v>
      </c>
      <c r="P46" s="10">
        <v>1</v>
      </c>
      <c r="Q46" s="10">
        <v>1</v>
      </c>
      <c r="R46" s="11">
        <v>412329</v>
      </c>
      <c r="S46" s="12">
        <v>412329</v>
      </c>
      <c r="T46" s="11">
        <f t="shared" si="0"/>
        <v>412329</v>
      </c>
      <c r="U46" s="13" t="s">
        <v>171</v>
      </c>
      <c r="V46" s="105" t="s">
        <v>2690</v>
      </c>
    </row>
    <row r="47" spans="1:24" ht="13" hidden="1" x14ac:dyDescent="0.15">
      <c r="A47" s="4">
        <f t="shared" si="1"/>
        <v>46</v>
      </c>
      <c r="B47" s="5"/>
      <c r="C47" s="94" t="s">
        <v>172</v>
      </c>
      <c r="D47" s="98">
        <v>43868</v>
      </c>
      <c r="E47" s="6" t="s">
        <v>78</v>
      </c>
      <c r="F47" s="7">
        <v>12104</v>
      </c>
      <c r="G47" s="6" t="s">
        <v>22</v>
      </c>
      <c r="H47" s="8" t="s">
        <v>164</v>
      </c>
      <c r="I47" s="6" t="s">
        <v>24</v>
      </c>
      <c r="J47" s="8" t="s">
        <v>38</v>
      </c>
      <c r="K47" s="14">
        <v>7347</v>
      </c>
      <c r="L47" s="10">
        <v>36</v>
      </c>
      <c r="M47" s="15">
        <v>1</v>
      </c>
      <c r="N47" s="102" t="s">
        <v>2690</v>
      </c>
      <c r="O47" s="24" t="s">
        <v>3360</v>
      </c>
      <c r="P47" s="10">
        <v>1</v>
      </c>
      <c r="Q47" s="10">
        <v>1</v>
      </c>
      <c r="R47" s="11">
        <v>339855</v>
      </c>
      <c r="S47" s="12">
        <v>339855</v>
      </c>
      <c r="T47" s="11">
        <f t="shared" si="0"/>
        <v>339855</v>
      </c>
      <c r="U47" s="13" t="s">
        <v>173</v>
      </c>
      <c r="V47" s="105" t="s">
        <v>2690</v>
      </c>
    </row>
    <row r="48" spans="1:24" ht="13" hidden="1" x14ac:dyDescent="0.15">
      <c r="A48" s="4">
        <f t="shared" si="1"/>
        <v>47</v>
      </c>
      <c r="B48" s="5"/>
      <c r="C48" s="94" t="s">
        <v>174</v>
      </c>
      <c r="D48" s="98">
        <v>43868</v>
      </c>
      <c r="E48" s="6" t="s">
        <v>78</v>
      </c>
      <c r="F48" s="7">
        <v>12202</v>
      </c>
      <c r="G48" s="6" t="s">
        <v>22</v>
      </c>
      <c r="H48" s="8" t="s">
        <v>164</v>
      </c>
      <c r="I48" s="6" t="s">
        <v>24</v>
      </c>
      <c r="J48" s="8" t="s">
        <v>38</v>
      </c>
      <c r="K48" s="14">
        <v>7347</v>
      </c>
      <c r="L48" s="10">
        <v>38</v>
      </c>
      <c r="M48" s="15">
        <v>1</v>
      </c>
      <c r="N48" s="102" t="s">
        <v>2690</v>
      </c>
      <c r="O48" s="24" t="s">
        <v>3360</v>
      </c>
      <c r="P48" s="10">
        <v>1</v>
      </c>
      <c r="Q48" s="10">
        <v>1</v>
      </c>
      <c r="R48" s="11">
        <v>339855</v>
      </c>
      <c r="S48" s="12">
        <v>339855</v>
      </c>
      <c r="T48" s="11">
        <f t="shared" si="0"/>
        <v>339855</v>
      </c>
      <c r="U48" s="13" t="s">
        <v>175</v>
      </c>
      <c r="V48" s="105" t="s">
        <v>2690</v>
      </c>
    </row>
    <row r="49" spans="1:25" ht="13" x14ac:dyDescent="0.15">
      <c r="A49" s="4">
        <f t="shared" si="1"/>
        <v>48</v>
      </c>
      <c r="B49" s="5"/>
      <c r="C49" s="94" t="s">
        <v>176</v>
      </c>
      <c r="D49" s="98">
        <v>43872</v>
      </c>
      <c r="E49" s="6" t="s">
        <v>145</v>
      </c>
      <c r="F49" s="7">
        <v>5807</v>
      </c>
      <c r="G49" s="6" t="s">
        <v>22</v>
      </c>
      <c r="H49" s="8" t="s">
        <v>177</v>
      </c>
      <c r="I49" s="6" t="s">
        <v>178</v>
      </c>
      <c r="J49" s="8" t="s">
        <v>61</v>
      </c>
      <c r="K49" s="9"/>
      <c r="L49" s="9"/>
      <c r="M49" s="9"/>
      <c r="N49" s="24" t="s">
        <v>2713</v>
      </c>
      <c r="O49" s="24" t="s">
        <v>3361</v>
      </c>
      <c r="P49" s="9"/>
      <c r="Q49" s="9"/>
      <c r="R49" s="11">
        <v>50000</v>
      </c>
      <c r="S49" s="12">
        <v>50000</v>
      </c>
      <c r="T49" s="11">
        <f t="shared" si="0"/>
        <v>50000</v>
      </c>
      <c r="U49" s="13" t="s">
        <v>179</v>
      </c>
      <c r="V49" s="104" t="s">
        <v>3573</v>
      </c>
      <c r="W49" t="s">
        <v>3848</v>
      </c>
    </row>
    <row r="50" spans="1:25" ht="13" x14ac:dyDescent="0.15">
      <c r="A50" s="4">
        <f t="shared" si="1"/>
        <v>49</v>
      </c>
      <c r="B50" s="5"/>
      <c r="C50" s="94" t="s">
        <v>180</v>
      </c>
      <c r="D50" s="98">
        <v>43872</v>
      </c>
      <c r="E50" s="6" t="s">
        <v>145</v>
      </c>
      <c r="F50" s="7">
        <v>4318</v>
      </c>
      <c r="G50" s="6" t="s">
        <v>22</v>
      </c>
      <c r="H50" s="8" t="s">
        <v>181</v>
      </c>
      <c r="I50" s="6" t="s">
        <v>182</v>
      </c>
      <c r="J50" s="8" t="s">
        <v>114</v>
      </c>
      <c r="K50" s="9"/>
      <c r="L50" s="9"/>
      <c r="M50" s="9"/>
      <c r="N50" s="24" t="s">
        <v>2714</v>
      </c>
      <c r="O50" s="24" t="s">
        <v>3361</v>
      </c>
      <c r="P50" s="9"/>
      <c r="Q50" s="9"/>
      <c r="R50" s="11">
        <v>50000</v>
      </c>
      <c r="S50" s="12">
        <v>50000</v>
      </c>
      <c r="T50" s="11">
        <f t="shared" si="0"/>
        <v>50000</v>
      </c>
      <c r="U50" s="13" t="s">
        <v>183</v>
      </c>
      <c r="V50" s="104" t="s">
        <v>3573</v>
      </c>
      <c r="W50" t="s">
        <v>3848</v>
      </c>
    </row>
    <row r="51" spans="1:25" ht="13" hidden="1" x14ac:dyDescent="0.15">
      <c r="A51" s="4">
        <f t="shared" si="1"/>
        <v>50</v>
      </c>
      <c r="B51" s="5"/>
      <c r="C51" s="94" t="s">
        <v>184</v>
      </c>
      <c r="D51" s="98">
        <v>43866</v>
      </c>
      <c r="E51" s="6" t="s">
        <v>78</v>
      </c>
      <c r="F51" s="7">
        <v>12101</v>
      </c>
      <c r="G51" s="6" t="s">
        <v>22</v>
      </c>
      <c r="H51" s="8" t="s">
        <v>164</v>
      </c>
      <c r="I51" s="6" t="s">
        <v>24</v>
      </c>
      <c r="J51" s="8" t="s">
        <v>38</v>
      </c>
      <c r="K51" s="14">
        <v>7347</v>
      </c>
      <c r="L51" s="10">
        <v>35</v>
      </c>
      <c r="M51" s="15">
        <v>1</v>
      </c>
      <c r="N51" s="102" t="s">
        <v>2690</v>
      </c>
      <c r="O51" s="24" t="s">
        <v>3360</v>
      </c>
      <c r="P51" s="10">
        <v>1</v>
      </c>
      <c r="Q51" s="10">
        <v>1</v>
      </c>
      <c r="R51" s="11">
        <v>360800</v>
      </c>
      <c r="S51" s="12">
        <v>360800</v>
      </c>
      <c r="T51" s="11">
        <f t="shared" si="0"/>
        <v>360800</v>
      </c>
      <c r="U51" s="13" t="s">
        <v>185</v>
      </c>
      <c r="V51" s="105" t="s">
        <v>2690</v>
      </c>
    </row>
    <row r="52" spans="1:25" ht="13" hidden="1" x14ac:dyDescent="0.15">
      <c r="A52" s="4">
        <f t="shared" si="1"/>
        <v>51</v>
      </c>
      <c r="B52" s="5"/>
      <c r="C52" s="94" t="s">
        <v>186</v>
      </c>
      <c r="D52" s="98">
        <v>43886</v>
      </c>
      <c r="E52" s="6" t="s">
        <v>78</v>
      </c>
      <c r="F52" s="7">
        <v>12306</v>
      </c>
      <c r="G52" s="6" t="s">
        <v>22</v>
      </c>
      <c r="H52" s="8" t="s">
        <v>164</v>
      </c>
      <c r="I52" s="6" t="s">
        <v>24</v>
      </c>
      <c r="J52" s="8" t="s">
        <v>38</v>
      </c>
      <c r="K52" s="14">
        <v>7347</v>
      </c>
      <c r="L52" s="10">
        <v>43</v>
      </c>
      <c r="M52" s="15">
        <v>1</v>
      </c>
      <c r="N52" s="24" t="s">
        <v>2712</v>
      </c>
      <c r="O52" s="24" t="s">
        <v>3360</v>
      </c>
      <c r="P52" s="10">
        <v>1</v>
      </c>
      <c r="Q52" s="10">
        <v>1</v>
      </c>
      <c r="R52" s="11">
        <v>378776</v>
      </c>
      <c r="S52" s="12">
        <v>378776</v>
      </c>
      <c r="T52" s="11">
        <f t="shared" si="0"/>
        <v>378776</v>
      </c>
      <c r="U52" s="13" t="s">
        <v>187</v>
      </c>
      <c r="V52" s="105" t="s">
        <v>2690</v>
      </c>
    </row>
    <row r="53" spans="1:25" ht="13" hidden="1" x14ac:dyDescent="0.15">
      <c r="A53" s="4">
        <f t="shared" si="1"/>
        <v>52</v>
      </c>
      <c r="B53" s="5"/>
      <c r="C53" s="94" t="s">
        <v>188</v>
      </c>
      <c r="D53" s="98">
        <v>43868</v>
      </c>
      <c r="E53" s="6" t="s">
        <v>78</v>
      </c>
      <c r="F53" s="7">
        <v>12110</v>
      </c>
      <c r="G53" s="6" t="s">
        <v>22</v>
      </c>
      <c r="H53" s="8" t="s">
        <v>164</v>
      </c>
      <c r="I53" s="6" t="s">
        <v>24</v>
      </c>
      <c r="J53" s="8" t="s">
        <v>38</v>
      </c>
      <c r="K53" s="14">
        <v>7347</v>
      </c>
      <c r="L53" s="10">
        <v>37</v>
      </c>
      <c r="M53" s="15">
        <v>1</v>
      </c>
      <c r="N53" s="102" t="s">
        <v>2690</v>
      </c>
      <c r="O53" s="24" t="s">
        <v>3360</v>
      </c>
      <c r="P53" s="10">
        <v>1</v>
      </c>
      <c r="Q53" s="10">
        <v>1</v>
      </c>
      <c r="R53" s="11">
        <v>379915</v>
      </c>
      <c r="S53" s="12">
        <v>379915</v>
      </c>
      <c r="T53" s="11">
        <f t="shared" si="0"/>
        <v>379915</v>
      </c>
      <c r="U53" s="13" t="s">
        <v>189</v>
      </c>
      <c r="V53" s="105" t="s">
        <v>2690</v>
      </c>
    </row>
    <row r="54" spans="1:25" ht="13" hidden="1" x14ac:dyDescent="0.15">
      <c r="A54" s="4">
        <f t="shared" si="1"/>
        <v>53</v>
      </c>
      <c r="B54" s="5"/>
      <c r="C54" s="94" t="s">
        <v>190</v>
      </c>
      <c r="D54" s="98">
        <v>43886</v>
      </c>
      <c r="E54" s="6" t="s">
        <v>78</v>
      </c>
      <c r="F54" s="7">
        <v>12220</v>
      </c>
      <c r="G54" s="6" t="s">
        <v>22</v>
      </c>
      <c r="H54" s="8" t="s">
        <v>164</v>
      </c>
      <c r="I54" s="6" t="s">
        <v>24</v>
      </c>
      <c r="J54" s="8" t="s">
        <v>38</v>
      </c>
      <c r="K54" s="14">
        <v>7347</v>
      </c>
      <c r="L54" s="10">
        <v>41</v>
      </c>
      <c r="M54" s="15">
        <v>1</v>
      </c>
      <c r="N54" s="24" t="s">
        <v>2712</v>
      </c>
      <c r="O54" s="24" t="s">
        <v>3360</v>
      </c>
      <c r="P54" s="10">
        <v>1</v>
      </c>
      <c r="Q54" s="10">
        <v>1</v>
      </c>
      <c r="R54" s="11">
        <v>377905</v>
      </c>
      <c r="S54" s="12">
        <v>377905</v>
      </c>
      <c r="T54" s="11">
        <f t="shared" si="0"/>
        <v>377905</v>
      </c>
      <c r="U54" s="13" t="s">
        <v>191</v>
      </c>
      <c r="V54" s="105" t="s">
        <v>2690</v>
      </c>
    </row>
    <row r="55" spans="1:25" ht="13" hidden="1" x14ac:dyDescent="0.15">
      <c r="A55" s="4">
        <f t="shared" si="1"/>
        <v>54</v>
      </c>
      <c r="B55" s="5"/>
      <c r="C55" s="94" t="s">
        <v>192</v>
      </c>
      <c r="D55" s="98">
        <v>43879</v>
      </c>
      <c r="E55" s="6" t="s">
        <v>35</v>
      </c>
      <c r="F55" s="7">
        <v>830</v>
      </c>
      <c r="G55" s="6" t="s">
        <v>22</v>
      </c>
      <c r="H55" s="8" t="s">
        <v>193</v>
      </c>
      <c r="I55" s="6" t="s">
        <v>43</v>
      </c>
      <c r="J55" s="8" t="s">
        <v>71</v>
      </c>
      <c r="K55" s="9"/>
      <c r="L55" s="9"/>
      <c r="M55" s="9"/>
      <c r="N55" s="24" t="s">
        <v>2715</v>
      </c>
      <c r="O55" s="24" t="s">
        <v>3362</v>
      </c>
      <c r="P55" s="10">
        <v>1</v>
      </c>
      <c r="Q55" s="10">
        <v>1</v>
      </c>
      <c r="R55" s="11">
        <v>22000</v>
      </c>
      <c r="S55" s="12">
        <v>22000</v>
      </c>
      <c r="T55" s="11">
        <f t="shared" si="0"/>
        <v>22000</v>
      </c>
      <c r="U55" s="13" t="s">
        <v>194</v>
      </c>
      <c r="V55" s="104" t="s">
        <v>195</v>
      </c>
    </row>
    <row r="56" spans="1:25" ht="13" hidden="1" x14ac:dyDescent="0.15">
      <c r="A56" s="4">
        <f t="shared" si="1"/>
        <v>55</v>
      </c>
      <c r="B56" s="5"/>
      <c r="C56" s="94" t="s">
        <v>196</v>
      </c>
      <c r="D56" s="98">
        <v>43868</v>
      </c>
      <c r="E56" s="6" t="s">
        <v>78</v>
      </c>
      <c r="F56" s="7">
        <v>12303</v>
      </c>
      <c r="G56" s="6" t="s">
        <v>22</v>
      </c>
      <c r="H56" s="8" t="s">
        <v>153</v>
      </c>
      <c r="I56" s="6" t="s">
        <v>31</v>
      </c>
      <c r="J56" s="8" t="s">
        <v>38</v>
      </c>
      <c r="K56" s="14">
        <v>7347</v>
      </c>
      <c r="L56" s="10">
        <v>72</v>
      </c>
      <c r="M56" s="15">
        <v>1</v>
      </c>
      <c r="N56" s="102" t="s">
        <v>2690</v>
      </c>
      <c r="O56" s="24" t="s">
        <v>3360</v>
      </c>
      <c r="P56" s="10">
        <v>1</v>
      </c>
      <c r="Q56" s="10">
        <v>1</v>
      </c>
      <c r="R56" s="11">
        <v>457582</v>
      </c>
      <c r="S56" s="12">
        <v>457582</v>
      </c>
      <c r="T56" s="11">
        <f t="shared" si="0"/>
        <v>457582</v>
      </c>
      <c r="U56" s="13" t="s">
        <v>197</v>
      </c>
      <c r="V56" s="105" t="s">
        <v>2690</v>
      </c>
    </row>
    <row r="57" spans="1:25" ht="13" x14ac:dyDescent="0.15">
      <c r="A57" s="4">
        <f t="shared" si="1"/>
        <v>56</v>
      </c>
      <c r="B57" s="5"/>
      <c r="C57" s="94" t="s">
        <v>198</v>
      </c>
      <c r="D57" s="98">
        <v>43866</v>
      </c>
      <c r="E57" s="6" t="s">
        <v>145</v>
      </c>
      <c r="F57" s="7">
        <v>2900</v>
      </c>
      <c r="G57" s="6" t="s">
        <v>22</v>
      </c>
      <c r="H57" s="8" t="s">
        <v>199</v>
      </c>
      <c r="I57" s="6" t="s">
        <v>24</v>
      </c>
      <c r="J57" s="8" t="s">
        <v>57</v>
      </c>
      <c r="K57" s="9"/>
      <c r="L57" s="9"/>
      <c r="M57" s="9"/>
      <c r="N57" s="24" t="s">
        <v>2716</v>
      </c>
      <c r="O57" s="24" t="s">
        <v>3363</v>
      </c>
      <c r="P57" s="9"/>
      <c r="Q57" s="9"/>
      <c r="R57" s="11">
        <v>50000</v>
      </c>
      <c r="S57" s="12">
        <v>50000</v>
      </c>
      <c r="T57" s="11">
        <f t="shared" si="0"/>
        <v>50000</v>
      </c>
      <c r="U57" s="13" t="s">
        <v>200</v>
      </c>
      <c r="V57" s="104" t="s">
        <v>3575</v>
      </c>
      <c r="W57" t="s">
        <v>3848</v>
      </c>
      <c r="Y57" t="s">
        <v>3850</v>
      </c>
    </row>
    <row r="58" spans="1:25" ht="13" x14ac:dyDescent="0.15">
      <c r="A58" s="4">
        <f t="shared" si="1"/>
        <v>57</v>
      </c>
      <c r="B58" s="5"/>
      <c r="C58" s="94" t="s">
        <v>201</v>
      </c>
      <c r="D58" s="98">
        <v>43866</v>
      </c>
      <c r="E58" s="6" t="s">
        <v>145</v>
      </c>
      <c r="F58" s="7">
        <v>1209</v>
      </c>
      <c r="G58" s="6" t="s">
        <v>22</v>
      </c>
      <c r="H58" s="8" t="s">
        <v>202</v>
      </c>
      <c r="I58" s="6" t="s">
        <v>56</v>
      </c>
      <c r="J58" s="8" t="s">
        <v>32</v>
      </c>
      <c r="K58" s="9"/>
      <c r="L58" s="9"/>
      <c r="M58" s="9"/>
      <c r="N58" s="24" t="s">
        <v>2717</v>
      </c>
      <c r="O58" s="24" t="s">
        <v>3363</v>
      </c>
      <c r="P58" s="9"/>
      <c r="Q58" s="9"/>
      <c r="R58" s="11">
        <v>50000</v>
      </c>
      <c r="S58" s="12">
        <v>50000</v>
      </c>
      <c r="T58" s="11">
        <f t="shared" si="0"/>
        <v>50000</v>
      </c>
      <c r="U58" s="13" t="s">
        <v>203</v>
      </c>
      <c r="V58" s="104" t="s">
        <v>3575</v>
      </c>
      <c r="W58" t="s">
        <v>3848</v>
      </c>
      <c r="Y58" t="s">
        <v>3850</v>
      </c>
    </row>
    <row r="59" spans="1:25" ht="13" x14ac:dyDescent="0.15">
      <c r="A59" s="4">
        <f t="shared" si="1"/>
        <v>58</v>
      </c>
      <c r="B59" s="5"/>
      <c r="C59" s="94" t="s">
        <v>204</v>
      </c>
      <c r="D59" s="98">
        <v>43866</v>
      </c>
      <c r="E59" s="6" t="s">
        <v>145</v>
      </c>
      <c r="F59" s="7">
        <v>5109</v>
      </c>
      <c r="G59" s="6" t="s">
        <v>22</v>
      </c>
      <c r="H59" s="8" t="s">
        <v>205</v>
      </c>
      <c r="I59" s="6" t="s">
        <v>56</v>
      </c>
      <c r="J59" s="8" t="s">
        <v>57</v>
      </c>
      <c r="K59" s="9"/>
      <c r="L59" s="9"/>
      <c r="M59" s="9"/>
      <c r="N59" s="24" t="s">
        <v>2718</v>
      </c>
      <c r="O59" s="24" t="s">
        <v>3363</v>
      </c>
      <c r="P59" s="9"/>
      <c r="Q59" s="9"/>
      <c r="R59" s="11">
        <v>50000</v>
      </c>
      <c r="S59" s="12">
        <v>50000</v>
      </c>
      <c r="T59" s="11">
        <f t="shared" si="0"/>
        <v>50000</v>
      </c>
      <c r="U59" s="13" t="s">
        <v>206</v>
      </c>
      <c r="V59" s="104" t="s">
        <v>3575</v>
      </c>
      <c r="W59" t="s">
        <v>3848</v>
      </c>
      <c r="Y59" t="s">
        <v>3850</v>
      </c>
    </row>
    <row r="60" spans="1:25" ht="13" x14ac:dyDescent="0.15">
      <c r="A60" s="4">
        <f t="shared" si="1"/>
        <v>59</v>
      </c>
      <c r="B60" s="5"/>
      <c r="C60" s="94" t="s">
        <v>207</v>
      </c>
      <c r="D60" s="98">
        <v>43866</v>
      </c>
      <c r="E60" s="6" t="s">
        <v>145</v>
      </c>
      <c r="F60" s="7">
        <v>1500</v>
      </c>
      <c r="G60" s="6" t="s">
        <v>22</v>
      </c>
      <c r="H60" s="8" t="s">
        <v>208</v>
      </c>
      <c r="I60" s="6" t="s">
        <v>43</v>
      </c>
      <c r="J60" s="8" t="s">
        <v>57</v>
      </c>
      <c r="K60" s="9"/>
      <c r="L60" s="9"/>
      <c r="M60" s="9"/>
      <c r="N60" s="24" t="s">
        <v>2719</v>
      </c>
      <c r="O60" s="24" t="s">
        <v>3363</v>
      </c>
      <c r="P60" s="9"/>
      <c r="Q60" s="9"/>
      <c r="R60" s="11">
        <v>50000</v>
      </c>
      <c r="S60" s="12">
        <v>50000</v>
      </c>
      <c r="T60" s="11">
        <f t="shared" si="0"/>
        <v>50000</v>
      </c>
      <c r="U60" s="13" t="s">
        <v>209</v>
      </c>
      <c r="V60" s="104" t="s">
        <v>3575</v>
      </c>
      <c r="W60" t="s">
        <v>3848</v>
      </c>
      <c r="Y60" t="s">
        <v>3850</v>
      </c>
    </row>
    <row r="61" spans="1:25" ht="13" x14ac:dyDescent="0.15">
      <c r="A61" s="4">
        <f t="shared" si="1"/>
        <v>60</v>
      </c>
      <c r="B61" s="5"/>
      <c r="C61" s="94" t="s">
        <v>210</v>
      </c>
      <c r="D61" s="98">
        <v>43866</v>
      </c>
      <c r="E61" s="6" t="s">
        <v>145</v>
      </c>
      <c r="F61" s="7">
        <v>5900</v>
      </c>
      <c r="G61" s="6" t="s">
        <v>22</v>
      </c>
      <c r="H61" s="8" t="s">
        <v>211</v>
      </c>
      <c r="I61" s="6" t="s">
        <v>31</v>
      </c>
      <c r="J61" s="8" t="s">
        <v>61</v>
      </c>
      <c r="K61" s="9"/>
      <c r="L61" s="9"/>
      <c r="M61" s="9"/>
      <c r="N61" s="24" t="s">
        <v>212</v>
      </c>
      <c r="O61" s="24" t="s">
        <v>3363</v>
      </c>
      <c r="P61" s="9"/>
      <c r="Q61" s="9"/>
      <c r="R61" s="11">
        <v>50000</v>
      </c>
      <c r="S61" s="12">
        <v>50000</v>
      </c>
      <c r="T61" s="11">
        <f t="shared" si="0"/>
        <v>50000</v>
      </c>
      <c r="U61" s="13" t="s">
        <v>213</v>
      </c>
      <c r="V61" s="104" t="s">
        <v>3575</v>
      </c>
      <c r="W61" t="s">
        <v>3848</v>
      </c>
      <c r="Y61" t="s">
        <v>3850</v>
      </c>
    </row>
    <row r="62" spans="1:25" ht="13" hidden="1" x14ac:dyDescent="0.15">
      <c r="A62" s="4">
        <f t="shared" si="1"/>
        <v>61</v>
      </c>
      <c r="B62" s="5"/>
      <c r="C62" s="94" t="s">
        <v>214</v>
      </c>
      <c r="D62" s="98">
        <v>43881</v>
      </c>
      <c r="E62" s="6" t="s">
        <v>145</v>
      </c>
      <c r="F62" s="7">
        <v>12809</v>
      </c>
      <c r="G62" s="6" t="s">
        <v>22</v>
      </c>
      <c r="H62" s="8" t="s">
        <v>215</v>
      </c>
      <c r="I62" s="6" t="s">
        <v>56</v>
      </c>
      <c r="J62" s="8" t="s">
        <v>114</v>
      </c>
      <c r="K62" s="9"/>
      <c r="L62" s="9"/>
      <c r="M62" s="9"/>
      <c r="N62" s="24" t="s">
        <v>2720</v>
      </c>
      <c r="O62" s="24" t="s">
        <v>3364</v>
      </c>
      <c r="P62" s="9"/>
      <c r="Q62" s="9"/>
      <c r="R62" s="11">
        <v>10000</v>
      </c>
      <c r="S62" s="12">
        <v>10000</v>
      </c>
      <c r="T62" s="11">
        <f t="shared" si="0"/>
        <v>10000</v>
      </c>
      <c r="U62" s="13" t="s">
        <v>216</v>
      </c>
      <c r="V62" s="104" t="s">
        <v>3576</v>
      </c>
    </row>
    <row r="63" spans="1:25" ht="13" x14ac:dyDescent="0.15">
      <c r="A63" s="4">
        <f t="shared" si="1"/>
        <v>62</v>
      </c>
      <c r="B63" s="5"/>
      <c r="C63" s="94" t="s">
        <v>217</v>
      </c>
      <c r="D63" s="98">
        <v>43866</v>
      </c>
      <c r="E63" s="6" t="s">
        <v>145</v>
      </c>
      <c r="F63" s="7">
        <v>6200</v>
      </c>
      <c r="G63" s="6" t="s">
        <v>22</v>
      </c>
      <c r="H63" s="8" t="s">
        <v>218</v>
      </c>
      <c r="I63" s="6" t="s">
        <v>182</v>
      </c>
      <c r="J63" s="8" t="s">
        <v>32</v>
      </c>
      <c r="K63" s="9"/>
      <c r="L63" s="9"/>
      <c r="M63" s="9"/>
      <c r="N63" s="24" t="s">
        <v>2721</v>
      </c>
      <c r="O63" s="24" t="s">
        <v>3363</v>
      </c>
      <c r="P63" s="9"/>
      <c r="Q63" s="9"/>
      <c r="R63" s="11">
        <v>50000</v>
      </c>
      <c r="S63" s="12">
        <v>50000</v>
      </c>
      <c r="T63" s="11">
        <f t="shared" si="0"/>
        <v>50000</v>
      </c>
      <c r="U63" s="13" t="s">
        <v>219</v>
      </c>
      <c r="V63" s="104" t="s">
        <v>3575</v>
      </c>
      <c r="W63" t="s">
        <v>3848</v>
      </c>
      <c r="Y63" t="s">
        <v>3850</v>
      </c>
    </row>
    <row r="64" spans="1:25" ht="13" x14ac:dyDescent="0.15">
      <c r="A64" s="4">
        <f t="shared" si="1"/>
        <v>63</v>
      </c>
      <c r="B64" s="5"/>
      <c r="C64" s="94" t="s">
        <v>220</v>
      </c>
      <c r="D64" s="98">
        <v>43866</v>
      </c>
      <c r="E64" s="6" t="s">
        <v>145</v>
      </c>
      <c r="F64" s="7">
        <v>2709</v>
      </c>
      <c r="G64" s="6" t="s">
        <v>22</v>
      </c>
      <c r="H64" s="8" t="s">
        <v>221</v>
      </c>
      <c r="I64" s="6" t="s">
        <v>43</v>
      </c>
      <c r="J64" s="8" t="s">
        <v>57</v>
      </c>
      <c r="K64" s="9"/>
      <c r="L64" s="9"/>
      <c r="M64" s="9"/>
      <c r="N64" s="24" t="s">
        <v>2722</v>
      </c>
      <c r="O64" s="24" t="s">
        <v>3363</v>
      </c>
      <c r="P64" s="9"/>
      <c r="Q64" s="9"/>
      <c r="R64" s="11">
        <v>50000</v>
      </c>
      <c r="S64" s="12">
        <v>50000</v>
      </c>
      <c r="T64" s="11">
        <f t="shared" si="0"/>
        <v>50000</v>
      </c>
      <c r="U64" s="13" t="s">
        <v>222</v>
      </c>
      <c r="V64" s="104" t="s">
        <v>3575</v>
      </c>
      <c r="W64" t="s">
        <v>3848</v>
      </c>
      <c r="Y64" t="s">
        <v>3850</v>
      </c>
    </row>
    <row r="65" spans="1:26" ht="13" x14ac:dyDescent="0.15">
      <c r="A65" s="4">
        <f t="shared" si="1"/>
        <v>64</v>
      </c>
      <c r="B65" s="5"/>
      <c r="C65" s="94" t="s">
        <v>223</v>
      </c>
      <c r="D65" s="98">
        <v>43866</v>
      </c>
      <c r="E65" s="6" t="s">
        <v>145</v>
      </c>
      <c r="F65" s="7">
        <v>6922</v>
      </c>
      <c r="G65" s="6" t="s">
        <v>22</v>
      </c>
      <c r="H65" s="8" t="s">
        <v>224</v>
      </c>
      <c r="I65" s="6" t="s">
        <v>56</v>
      </c>
      <c r="J65" s="8" t="s">
        <v>32</v>
      </c>
      <c r="K65" s="9"/>
      <c r="L65" s="9"/>
      <c r="M65" s="9"/>
      <c r="N65" s="24" t="s">
        <v>2723</v>
      </c>
      <c r="O65" s="24" t="s">
        <v>3363</v>
      </c>
      <c r="P65" s="9"/>
      <c r="Q65" s="9"/>
      <c r="R65" s="11">
        <v>50000</v>
      </c>
      <c r="S65" s="12">
        <v>50000</v>
      </c>
      <c r="T65" s="11">
        <f t="shared" si="0"/>
        <v>50000</v>
      </c>
      <c r="U65" s="13" t="s">
        <v>225</v>
      </c>
      <c r="V65" s="104" t="s">
        <v>3575</v>
      </c>
      <c r="W65" t="s">
        <v>3848</v>
      </c>
      <c r="Y65" t="s">
        <v>3850</v>
      </c>
    </row>
    <row r="66" spans="1:26" ht="13" hidden="1" x14ac:dyDescent="0.15">
      <c r="A66" s="4">
        <f t="shared" si="1"/>
        <v>65</v>
      </c>
      <c r="B66" s="5"/>
      <c r="C66" s="94" t="s">
        <v>226</v>
      </c>
      <c r="D66" s="98">
        <v>43866</v>
      </c>
      <c r="E66" s="6" t="s">
        <v>41</v>
      </c>
      <c r="F66" s="7">
        <v>400</v>
      </c>
      <c r="G66" s="6" t="s">
        <v>22</v>
      </c>
      <c r="H66" s="8" t="s">
        <v>70</v>
      </c>
      <c r="I66" s="6" t="s">
        <v>31</v>
      </c>
      <c r="J66" s="8" t="s">
        <v>57</v>
      </c>
      <c r="K66" s="9"/>
      <c r="L66" s="9"/>
      <c r="M66" s="9"/>
      <c r="N66" s="24" t="s">
        <v>2724</v>
      </c>
      <c r="O66" s="24" t="s">
        <v>3365</v>
      </c>
      <c r="P66" s="9"/>
      <c r="Q66" s="9"/>
      <c r="R66" s="11">
        <v>210830</v>
      </c>
      <c r="S66" s="12">
        <v>210830</v>
      </c>
      <c r="T66" s="11">
        <f t="shared" si="0"/>
        <v>210830</v>
      </c>
      <c r="U66" s="13" t="s">
        <v>227</v>
      </c>
      <c r="V66" s="104" t="s">
        <v>3577</v>
      </c>
    </row>
    <row r="67" spans="1:26" ht="13" hidden="1" x14ac:dyDescent="0.15">
      <c r="A67" s="4">
        <f t="shared" si="1"/>
        <v>66</v>
      </c>
      <c r="B67" s="5"/>
      <c r="C67" s="94" t="s">
        <v>228</v>
      </c>
      <c r="D67" s="98">
        <v>43882</v>
      </c>
      <c r="E67" s="6" t="s">
        <v>41</v>
      </c>
      <c r="F67" s="7">
        <v>211</v>
      </c>
      <c r="G67" s="6" t="s">
        <v>22</v>
      </c>
      <c r="H67" s="8" t="s">
        <v>229</v>
      </c>
      <c r="I67" s="6" t="s">
        <v>49</v>
      </c>
      <c r="J67" s="8" t="s">
        <v>57</v>
      </c>
      <c r="K67" s="9"/>
      <c r="L67" s="9"/>
      <c r="M67" s="9"/>
      <c r="N67" s="24" t="s">
        <v>2725</v>
      </c>
      <c r="O67" s="24" t="s">
        <v>3342</v>
      </c>
      <c r="P67" s="9"/>
      <c r="Q67" s="9"/>
      <c r="R67" s="11">
        <v>44312</v>
      </c>
      <c r="S67" s="12">
        <v>44312</v>
      </c>
      <c r="T67" s="11">
        <f t="shared" ref="T67:T130" si="2">S67</f>
        <v>44312</v>
      </c>
      <c r="U67" s="13" t="s">
        <v>230</v>
      </c>
      <c r="V67" s="104" t="s">
        <v>3578</v>
      </c>
    </row>
    <row r="68" spans="1:26" ht="13" x14ac:dyDescent="0.15">
      <c r="A68" s="4">
        <f t="shared" ref="A68:A131" si="3">A67+1</f>
        <v>67</v>
      </c>
      <c r="B68" s="5"/>
      <c r="C68" s="94" t="s">
        <v>231</v>
      </c>
      <c r="D68" s="98">
        <v>43866</v>
      </c>
      <c r="E68" s="6" t="s">
        <v>145</v>
      </c>
      <c r="F68" s="7">
        <v>803</v>
      </c>
      <c r="G68" s="6" t="s">
        <v>22</v>
      </c>
      <c r="H68" s="8" t="s">
        <v>232</v>
      </c>
      <c r="I68" s="6" t="s">
        <v>56</v>
      </c>
      <c r="J68" s="8" t="s">
        <v>32</v>
      </c>
      <c r="K68" s="9"/>
      <c r="L68" s="9"/>
      <c r="M68" s="9"/>
      <c r="N68" s="24" t="s">
        <v>233</v>
      </c>
      <c r="O68" s="24" t="s">
        <v>3363</v>
      </c>
      <c r="P68" s="9"/>
      <c r="Q68" s="9"/>
      <c r="R68" s="11">
        <v>50000</v>
      </c>
      <c r="S68" s="12">
        <v>50000</v>
      </c>
      <c r="T68" s="11">
        <f t="shared" si="2"/>
        <v>50000</v>
      </c>
      <c r="U68" s="13" t="s">
        <v>234</v>
      </c>
      <c r="V68" s="104" t="s">
        <v>3579</v>
      </c>
      <c r="W68" t="s">
        <v>3848</v>
      </c>
      <c r="Y68" t="s">
        <v>3850</v>
      </c>
      <c r="Z68" t="s">
        <v>3850</v>
      </c>
    </row>
    <row r="69" spans="1:26" ht="13" x14ac:dyDescent="0.15">
      <c r="A69" s="4">
        <f t="shared" si="3"/>
        <v>68</v>
      </c>
      <c r="B69" s="5"/>
      <c r="C69" s="94" t="s">
        <v>235</v>
      </c>
      <c r="D69" s="98">
        <v>43866</v>
      </c>
      <c r="E69" s="6" t="s">
        <v>145</v>
      </c>
      <c r="F69" s="7">
        <v>3405</v>
      </c>
      <c r="G69" s="6" t="s">
        <v>22</v>
      </c>
      <c r="H69" s="8" t="s">
        <v>236</v>
      </c>
      <c r="I69" s="6" t="s">
        <v>43</v>
      </c>
      <c r="J69" s="8" t="s">
        <v>32</v>
      </c>
      <c r="K69" s="9"/>
      <c r="L69" s="9"/>
      <c r="M69" s="9"/>
      <c r="N69" s="24" t="s">
        <v>2726</v>
      </c>
      <c r="O69" s="24" t="s">
        <v>3363</v>
      </c>
      <c r="P69" s="9"/>
      <c r="Q69" s="9"/>
      <c r="R69" s="11">
        <v>50000</v>
      </c>
      <c r="S69" s="12">
        <v>50000</v>
      </c>
      <c r="T69" s="11">
        <f t="shared" si="2"/>
        <v>50000</v>
      </c>
      <c r="U69" s="13" t="s">
        <v>237</v>
      </c>
      <c r="V69" s="104" t="s">
        <v>3579</v>
      </c>
      <c r="W69" t="s">
        <v>3848</v>
      </c>
      <c r="Y69" t="s">
        <v>3850</v>
      </c>
      <c r="Z69" t="s">
        <v>3850</v>
      </c>
    </row>
    <row r="70" spans="1:26" ht="13" x14ac:dyDescent="0.15">
      <c r="A70" s="4">
        <f t="shared" si="3"/>
        <v>69</v>
      </c>
      <c r="B70" s="5"/>
      <c r="C70" s="94" t="s">
        <v>238</v>
      </c>
      <c r="D70" s="98">
        <v>43866</v>
      </c>
      <c r="E70" s="6" t="s">
        <v>145</v>
      </c>
      <c r="F70" s="7">
        <v>5917</v>
      </c>
      <c r="G70" s="6" t="s">
        <v>22</v>
      </c>
      <c r="H70" s="8" t="s">
        <v>239</v>
      </c>
      <c r="I70" s="6" t="s">
        <v>178</v>
      </c>
      <c r="J70" s="8" t="s">
        <v>32</v>
      </c>
      <c r="K70" s="9"/>
      <c r="L70" s="9"/>
      <c r="M70" s="9"/>
      <c r="N70" s="24" t="s">
        <v>2727</v>
      </c>
      <c r="O70" s="24" t="s">
        <v>3363</v>
      </c>
      <c r="P70" s="9"/>
      <c r="Q70" s="9"/>
      <c r="R70" s="11">
        <v>50000</v>
      </c>
      <c r="S70" s="12">
        <v>50000</v>
      </c>
      <c r="T70" s="11">
        <f t="shared" si="2"/>
        <v>50000</v>
      </c>
      <c r="U70" s="13" t="s">
        <v>240</v>
      </c>
      <c r="V70" s="104" t="s">
        <v>3579</v>
      </c>
      <c r="W70" t="s">
        <v>3848</v>
      </c>
      <c r="Y70" t="s">
        <v>3850</v>
      </c>
      <c r="Z70" t="s">
        <v>3850</v>
      </c>
    </row>
    <row r="71" spans="1:26" ht="13" x14ac:dyDescent="0.15">
      <c r="A71" s="4">
        <f t="shared" si="3"/>
        <v>70</v>
      </c>
      <c r="B71" s="5"/>
      <c r="C71" s="94" t="s">
        <v>241</v>
      </c>
      <c r="D71" s="98">
        <v>43866</v>
      </c>
      <c r="E71" s="6" t="s">
        <v>145</v>
      </c>
      <c r="F71" s="7">
        <v>1320</v>
      </c>
      <c r="G71" s="6" t="s">
        <v>22</v>
      </c>
      <c r="H71" s="8" t="s">
        <v>242</v>
      </c>
      <c r="I71" s="6" t="s">
        <v>56</v>
      </c>
      <c r="J71" s="8" t="s">
        <v>57</v>
      </c>
      <c r="K71" s="9"/>
      <c r="L71" s="9"/>
      <c r="M71" s="9"/>
      <c r="N71" s="24" t="s">
        <v>2728</v>
      </c>
      <c r="O71" s="24" t="s">
        <v>3363</v>
      </c>
      <c r="P71" s="9"/>
      <c r="Q71" s="9"/>
      <c r="R71" s="11">
        <v>50000</v>
      </c>
      <c r="S71" s="12">
        <v>50000</v>
      </c>
      <c r="T71" s="11">
        <f t="shared" si="2"/>
        <v>50000</v>
      </c>
      <c r="U71" s="13" t="s">
        <v>243</v>
      </c>
      <c r="V71" s="104" t="s">
        <v>3579</v>
      </c>
      <c r="W71" t="s">
        <v>3848</v>
      </c>
      <c r="Y71" t="s">
        <v>3850</v>
      </c>
      <c r="Z71" t="s">
        <v>3850</v>
      </c>
    </row>
    <row r="72" spans="1:26" ht="13" x14ac:dyDescent="0.15">
      <c r="A72" s="4">
        <f t="shared" si="3"/>
        <v>71</v>
      </c>
      <c r="B72" s="5"/>
      <c r="C72" s="94" t="s">
        <v>244</v>
      </c>
      <c r="D72" s="98">
        <v>43866</v>
      </c>
      <c r="E72" s="6" t="s">
        <v>145</v>
      </c>
      <c r="F72" s="7">
        <v>4512</v>
      </c>
      <c r="G72" s="6" t="s">
        <v>22</v>
      </c>
      <c r="H72" s="8" t="s">
        <v>245</v>
      </c>
      <c r="I72" s="6" t="s">
        <v>31</v>
      </c>
      <c r="J72" s="8" t="s">
        <v>61</v>
      </c>
      <c r="K72" s="9"/>
      <c r="L72" s="9"/>
      <c r="M72" s="9"/>
      <c r="N72" s="24" t="s">
        <v>2729</v>
      </c>
      <c r="O72" s="24" t="s">
        <v>3363</v>
      </c>
      <c r="P72" s="9"/>
      <c r="Q72" s="9"/>
      <c r="R72" s="11">
        <v>50000</v>
      </c>
      <c r="S72" s="12">
        <v>50000</v>
      </c>
      <c r="T72" s="11">
        <f t="shared" si="2"/>
        <v>50000</v>
      </c>
      <c r="U72" s="13" t="s">
        <v>246</v>
      </c>
      <c r="V72" s="104" t="s">
        <v>3579</v>
      </c>
      <c r="W72" t="s">
        <v>3848</v>
      </c>
      <c r="Y72" t="s">
        <v>3850</v>
      </c>
      <c r="Z72" t="s">
        <v>3850</v>
      </c>
    </row>
    <row r="73" spans="1:26" ht="13" x14ac:dyDescent="0.15">
      <c r="A73" s="4">
        <f t="shared" si="3"/>
        <v>72</v>
      </c>
      <c r="B73" s="5"/>
      <c r="C73" s="94" t="s">
        <v>247</v>
      </c>
      <c r="D73" s="98">
        <v>43866</v>
      </c>
      <c r="E73" s="6" t="s">
        <v>145</v>
      </c>
      <c r="F73" s="7">
        <v>5513</v>
      </c>
      <c r="G73" s="6" t="s">
        <v>22</v>
      </c>
      <c r="H73" s="8" t="s">
        <v>224</v>
      </c>
      <c r="I73" s="6" t="s">
        <v>56</v>
      </c>
      <c r="J73" s="8" t="s">
        <v>32</v>
      </c>
      <c r="K73" s="9"/>
      <c r="L73" s="9"/>
      <c r="M73" s="9"/>
      <c r="N73" s="24" t="s">
        <v>2730</v>
      </c>
      <c r="O73" s="24" t="s">
        <v>3363</v>
      </c>
      <c r="P73" s="9"/>
      <c r="Q73" s="9"/>
      <c r="R73" s="11">
        <v>50000</v>
      </c>
      <c r="S73" s="12">
        <v>50000</v>
      </c>
      <c r="T73" s="11">
        <f t="shared" si="2"/>
        <v>50000</v>
      </c>
      <c r="U73" s="13" t="s">
        <v>248</v>
      </c>
      <c r="V73" s="104" t="s">
        <v>3579</v>
      </c>
      <c r="W73" t="s">
        <v>3848</v>
      </c>
      <c r="Y73" t="s">
        <v>3850</v>
      </c>
      <c r="Z73" t="s">
        <v>3850</v>
      </c>
    </row>
    <row r="74" spans="1:26" ht="13" x14ac:dyDescent="0.15">
      <c r="A74" s="4">
        <f t="shared" si="3"/>
        <v>73</v>
      </c>
      <c r="B74" s="5"/>
      <c r="C74" s="94" t="s">
        <v>249</v>
      </c>
      <c r="D74" s="98">
        <v>43866</v>
      </c>
      <c r="E74" s="6" t="s">
        <v>145</v>
      </c>
      <c r="F74" s="7">
        <v>5705</v>
      </c>
      <c r="G74" s="6" t="s">
        <v>22</v>
      </c>
      <c r="H74" s="8" t="s">
        <v>250</v>
      </c>
      <c r="I74" s="6" t="s">
        <v>56</v>
      </c>
      <c r="J74" s="8" t="s">
        <v>32</v>
      </c>
      <c r="K74" s="9"/>
      <c r="L74" s="9"/>
      <c r="M74" s="9"/>
      <c r="N74" s="24" t="s">
        <v>2731</v>
      </c>
      <c r="O74" s="24" t="s">
        <v>3363</v>
      </c>
      <c r="P74" s="9"/>
      <c r="Q74" s="9"/>
      <c r="R74" s="11">
        <v>50000</v>
      </c>
      <c r="S74" s="12">
        <v>50000</v>
      </c>
      <c r="T74" s="11">
        <f t="shared" si="2"/>
        <v>50000</v>
      </c>
      <c r="U74" s="13" t="s">
        <v>251</v>
      </c>
      <c r="V74" s="104" t="s">
        <v>3579</v>
      </c>
      <c r="W74" t="s">
        <v>3848</v>
      </c>
      <c r="Y74" t="s">
        <v>3850</v>
      </c>
      <c r="Z74" t="s">
        <v>3850</v>
      </c>
    </row>
    <row r="75" spans="1:26" ht="13" x14ac:dyDescent="0.15">
      <c r="A75" s="4">
        <f t="shared" si="3"/>
        <v>74</v>
      </c>
      <c r="B75" s="5"/>
      <c r="C75" s="94" t="s">
        <v>252</v>
      </c>
      <c r="D75" s="98">
        <v>43879</v>
      </c>
      <c r="E75" s="6" t="s">
        <v>145</v>
      </c>
      <c r="F75" s="7">
        <v>3309</v>
      </c>
      <c r="G75" s="6" t="s">
        <v>22</v>
      </c>
      <c r="H75" s="8" t="s">
        <v>253</v>
      </c>
      <c r="I75" s="6" t="s">
        <v>24</v>
      </c>
      <c r="J75" s="8" t="s">
        <v>25</v>
      </c>
      <c r="K75" s="9"/>
      <c r="L75" s="9"/>
      <c r="M75" s="9"/>
      <c r="N75" s="24" t="s">
        <v>2732</v>
      </c>
      <c r="O75" s="24" t="s">
        <v>3359</v>
      </c>
      <c r="P75" s="9"/>
      <c r="Q75" s="9"/>
      <c r="R75" s="11">
        <v>50000</v>
      </c>
      <c r="S75" s="12">
        <v>50000</v>
      </c>
      <c r="T75" s="11">
        <f t="shared" si="2"/>
        <v>50000</v>
      </c>
      <c r="U75" s="13" t="s">
        <v>254</v>
      </c>
      <c r="V75" s="104" t="s">
        <v>3573</v>
      </c>
      <c r="W75" t="s">
        <v>3848</v>
      </c>
    </row>
    <row r="76" spans="1:26" ht="13" hidden="1" x14ac:dyDescent="0.15">
      <c r="A76" s="4">
        <f t="shared" si="3"/>
        <v>75</v>
      </c>
      <c r="B76" s="5"/>
      <c r="C76" s="94" t="s">
        <v>255</v>
      </c>
      <c r="D76" s="98">
        <v>43881</v>
      </c>
      <c r="E76" s="6" t="s">
        <v>35</v>
      </c>
      <c r="F76" s="7">
        <v>4040</v>
      </c>
      <c r="G76" s="6" t="s">
        <v>22</v>
      </c>
      <c r="H76" s="8" t="s">
        <v>85</v>
      </c>
      <c r="I76" s="6" t="s">
        <v>43</v>
      </c>
      <c r="J76" s="9"/>
      <c r="K76" s="9"/>
      <c r="L76" s="9"/>
      <c r="M76" s="9"/>
      <c r="N76" s="24" t="s">
        <v>256</v>
      </c>
      <c r="O76" s="24" t="s">
        <v>257</v>
      </c>
      <c r="P76" s="10">
        <v>1</v>
      </c>
      <c r="Q76" s="10">
        <v>1</v>
      </c>
      <c r="R76" s="11">
        <v>266278</v>
      </c>
      <c r="S76" s="12">
        <v>266278</v>
      </c>
      <c r="T76" s="11">
        <f t="shared" si="2"/>
        <v>266278</v>
      </c>
      <c r="U76" s="13" t="s">
        <v>258</v>
      </c>
      <c r="V76" s="104" t="s">
        <v>3580</v>
      </c>
    </row>
    <row r="77" spans="1:26" ht="13" hidden="1" x14ac:dyDescent="0.15">
      <c r="A77" s="4">
        <f t="shared" si="3"/>
        <v>76</v>
      </c>
      <c r="B77" s="5"/>
      <c r="C77" s="94" t="s">
        <v>259</v>
      </c>
      <c r="D77" s="98">
        <v>43864</v>
      </c>
      <c r="E77" s="6" t="s">
        <v>78</v>
      </c>
      <c r="F77" s="7">
        <v>3710</v>
      </c>
      <c r="G77" s="6" t="s">
        <v>22</v>
      </c>
      <c r="H77" s="8" t="s">
        <v>260</v>
      </c>
      <c r="I77" s="6" t="s">
        <v>24</v>
      </c>
      <c r="J77" s="8" t="s">
        <v>25</v>
      </c>
      <c r="K77" s="14">
        <v>6463</v>
      </c>
      <c r="L77" s="10">
        <v>55</v>
      </c>
      <c r="M77" s="9"/>
      <c r="N77" s="24" t="s">
        <v>2733</v>
      </c>
      <c r="O77" s="24" t="s">
        <v>3366</v>
      </c>
      <c r="P77" s="10">
        <v>1</v>
      </c>
      <c r="Q77" s="10">
        <v>1</v>
      </c>
      <c r="R77" s="11">
        <v>190601</v>
      </c>
      <c r="S77" s="12">
        <v>190601</v>
      </c>
      <c r="T77" s="11">
        <f t="shared" si="2"/>
        <v>190601</v>
      </c>
      <c r="U77" s="13" t="s">
        <v>261</v>
      </c>
      <c r="V77" s="105" t="s">
        <v>2690</v>
      </c>
    </row>
    <row r="78" spans="1:26" ht="13" hidden="1" x14ac:dyDescent="0.15">
      <c r="A78" s="4">
        <f t="shared" si="3"/>
        <v>77</v>
      </c>
      <c r="B78" s="5"/>
      <c r="C78" s="94" t="s">
        <v>262</v>
      </c>
      <c r="D78" s="98">
        <v>43880</v>
      </c>
      <c r="E78" s="6" t="s">
        <v>78</v>
      </c>
      <c r="F78" s="7">
        <v>3800</v>
      </c>
      <c r="G78" s="6" t="s">
        <v>22</v>
      </c>
      <c r="H78" s="8" t="s">
        <v>260</v>
      </c>
      <c r="I78" s="6" t="s">
        <v>24</v>
      </c>
      <c r="J78" s="8" t="s">
        <v>25</v>
      </c>
      <c r="K78" s="14">
        <v>6463</v>
      </c>
      <c r="L78" s="10">
        <v>56</v>
      </c>
      <c r="M78" s="9"/>
      <c r="N78" s="24" t="s">
        <v>2733</v>
      </c>
      <c r="O78" s="24" t="s">
        <v>3366</v>
      </c>
      <c r="P78" s="10">
        <v>1</v>
      </c>
      <c r="Q78" s="10">
        <v>1</v>
      </c>
      <c r="R78" s="11">
        <v>190601</v>
      </c>
      <c r="S78" s="12">
        <v>190601</v>
      </c>
      <c r="T78" s="11">
        <f t="shared" si="2"/>
        <v>190601</v>
      </c>
      <c r="U78" s="13" t="s">
        <v>263</v>
      </c>
      <c r="V78" s="105" t="s">
        <v>2690</v>
      </c>
    </row>
    <row r="79" spans="1:26" ht="13" hidden="1" x14ac:dyDescent="0.15">
      <c r="A79" s="4">
        <f t="shared" si="3"/>
        <v>78</v>
      </c>
      <c r="B79" s="5"/>
      <c r="C79" s="94" t="s">
        <v>264</v>
      </c>
      <c r="D79" s="98">
        <v>43864</v>
      </c>
      <c r="E79" s="6" t="s">
        <v>78</v>
      </c>
      <c r="F79" s="7">
        <v>3706</v>
      </c>
      <c r="G79" s="6" t="s">
        <v>22</v>
      </c>
      <c r="H79" s="8" t="s">
        <v>260</v>
      </c>
      <c r="I79" s="6" t="s">
        <v>24</v>
      </c>
      <c r="J79" s="8" t="s">
        <v>25</v>
      </c>
      <c r="K79" s="14">
        <v>6463</v>
      </c>
      <c r="L79" s="10">
        <v>54</v>
      </c>
      <c r="M79" s="9"/>
      <c r="N79" s="24" t="s">
        <v>2733</v>
      </c>
      <c r="O79" s="24" t="s">
        <v>3366</v>
      </c>
      <c r="P79" s="10">
        <v>1</v>
      </c>
      <c r="Q79" s="10">
        <v>1</v>
      </c>
      <c r="R79" s="11">
        <v>195442</v>
      </c>
      <c r="S79" s="12">
        <v>195442</v>
      </c>
      <c r="T79" s="11">
        <f t="shared" si="2"/>
        <v>195442</v>
      </c>
      <c r="U79" s="13" t="s">
        <v>265</v>
      </c>
      <c r="V79" s="105" t="s">
        <v>2690</v>
      </c>
    </row>
    <row r="80" spans="1:26" ht="13" hidden="1" x14ac:dyDescent="0.15">
      <c r="A80" s="4">
        <f t="shared" si="3"/>
        <v>79</v>
      </c>
      <c r="B80" s="5"/>
      <c r="C80" s="94" t="s">
        <v>266</v>
      </c>
      <c r="D80" s="98">
        <v>43880</v>
      </c>
      <c r="E80" s="6" t="s">
        <v>78</v>
      </c>
      <c r="F80" s="7">
        <v>3804</v>
      </c>
      <c r="G80" s="6" t="s">
        <v>22</v>
      </c>
      <c r="H80" s="8" t="s">
        <v>260</v>
      </c>
      <c r="I80" s="6" t="s">
        <v>24</v>
      </c>
      <c r="J80" s="8" t="s">
        <v>25</v>
      </c>
      <c r="K80" s="14">
        <v>6463</v>
      </c>
      <c r="L80" s="10">
        <v>57</v>
      </c>
      <c r="M80" s="9"/>
      <c r="N80" s="24" t="s">
        <v>2733</v>
      </c>
      <c r="O80" s="24" t="s">
        <v>3366</v>
      </c>
      <c r="P80" s="10">
        <v>1</v>
      </c>
      <c r="Q80" s="10">
        <v>1</v>
      </c>
      <c r="R80" s="11">
        <v>195442</v>
      </c>
      <c r="S80" s="12">
        <v>195442</v>
      </c>
      <c r="T80" s="11">
        <f t="shared" si="2"/>
        <v>195442</v>
      </c>
      <c r="U80" s="13" t="s">
        <v>267</v>
      </c>
      <c r="V80" s="105" t="s">
        <v>2690</v>
      </c>
    </row>
    <row r="81" spans="1:23" ht="13" hidden="1" x14ac:dyDescent="0.15">
      <c r="A81" s="4">
        <f t="shared" si="3"/>
        <v>80</v>
      </c>
      <c r="B81" s="5"/>
      <c r="C81" s="94" t="s">
        <v>268</v>
      </c>
      <c r="D81" s="98">
        <v>43889</v>
      </c>
      <c r="E81" s="6" t="s">
        <v>41</v>
      </c>
      <c r="F81" s="7">
        <v>12407</v>
      </c>
      <c r="G81" s="6" t="s">
        <v>22</v>
      </c>
      <c r="H81" s="8" t="s">
        <v>269</v>
      </c>
      <c r="I81" s="6" t="s">
        <v>24</v>
      </c>
      <c r="J81" s="8" t="s">
        <v>114</v>
      </c>
      <c r="K81" s="9"/>
      <c r="L81" s="9"/>
      <c r="M81" s="9"/>
      <c r="N81" s="24" t="s">
        <v>2734</v>
      </c>
      <c r="O81" s="24" t="s">
        <v>3342</v>
      </c>
      <c r="P81" s="9"/>
      <c r="Q81" s="9"/>
      <c r="R81" s="11">
        <v>0</v>
      </c>
      <c r="S81" s="12">
        <v>3000</v>
      </c>
      <c r="T81" s="11">
        <f t="shared" si="2"/>
        <v>3000</v>
      </c>
      <c r="U81" s="13" t="s">
        <v>270</v>
      </c>
      <c r="V81" s="104" t="s">
        <v>3581</v>
      </c>
    </row>
    <row r="82" spans="1:23" ht="13" x14ac:dyDescent="0.15">
      <c r="A82" s="4">
        <f t="shared" si="3"/>
        <v>81</v>
      </c>
      <c r="B82" s="5"/>
      <c r="C82" s="94" t="s">
        <v>271</v>
      </c>
      <c r="D82" s="98">
        <v>43865</v>
      </c>
      <c r="E82" s="6" t="s">
        <v>145</v>
      </c>
      <c r="F82" s="7">
        <v>3501</v>
      </c>
      <c r="G82" s="6" t="s">
        <v>22</v>
      </c>
      <c r="H82" s="8" t="s">
        <v>272</v>
      </c>
      <c r="I82" s="6" t="s">
        <v>43</v>
      </c>
      <c r="J82" s="8" t="s">
        <v>25</v>
      </c>
      <c r="K82" s="9"/>
      <c r="L82" s="9"/>
      <c r="M82" s="9"/>
      <c r="N82" s="24" t="s">
        <v>2735</v>
      </c>
      <c r="O82" s="24" t="s">
        <v>3367</v>
      </c>
      <c r="P82" s="9"/>
      <c r="Q82" s="9"/>
      <c r="R82" s="11">
        <v>50000</v>
      </c>
      <c r="S82" s="12">
        <v>50000</v>
      </c>
      <c r="T82" s="11">
        <f t="shared" si="2"/>
        <v>50000</v>
      </c>
      <c r="U82" s="13" t="s">
        <v>273</v>
      </c>
      <c r="V82" s="104" t="s">
        <v>3573</v>
      </c>
      <c r="W82" t="s">
        <v>3848</v>
      </c>
    </row>
    <row r="83" spans="1:23" ht="13" hidden="1" x14ac:dyDescent="0.15">
      <c r="A83" s="4">
        <f t="shared" si="3"/>
        <v>82</v>
      </c>
      <c r="B83" s="5"/>
      <c r="C83" s="94" t="s">
        <v>274</v>
      </c>
      <c r="D83" s="98">
        <v>43888</v>
      </c>
      <c r="E83" s="6" t="s">
        <v>41</v>
      </c>
      <c r="F83" s="7">
        <v>2609</v>
      </c>
      <c r="G83" s="6" t="s">
        <v>22</v>
      </c>
      <c r="H83" s="8" t="s">
        <v>88</v>
      </c>
      <c r="I83" s="6" t="s">
        <v>56</v>
      </c>
      <c r="J83" s="8" t="s">
        <v>75</v>
      </c>
      <c r="K83" s="9"/>
      <c r="L83" s="9"/>
      <c r="M83" s="9"/>
      <c r="N83" s="24" t="s">
        <v>2736</v>
      </c>
      <c r="O83" s="24" t="s">
        <v>3368</v>
      </c>
      <c r="P83" s="9"/>
      <c r="Q83" s="9"/>
      <c r="R83" s="11">
        <v>97050</v>
      </c>
      <c r="S83" s="12">
        <v>97050</v>
      </c>
      <c r="T83" s="11">
        <f t="shared" si="2"/>
        <v>97050</v>
      </c>
      <c r="U83" s="13" t="s">
        <v>275</v>
      </c>
      <c r="V83" s="104" t="s">
        <v>3582</v>
      </c>
    </row>
    <row r="84" spans="1:23" ht="13" x14ac:dyDescent="0.15">
      <c r="A84" s="4">
        <f t="shared" si="3"/>
        <v>83</v>
      </c>
      <c r="B84" s="5"/>
      <c r="C84" s="94" t="s">
        <v>276</v>
      </c>
      <c r="D84" s="98">
        <v>43871</v>
      </c>
      <c r="E84" s="6" t="s">
        <v>145</v>
      </c>
      <c r="F84" s="7">
        <v>12705</v>
      </c>
      <c r="G84" s="6" t="s">
        <v>22</v>
      </c>
      <c r="H84" s="8" t="s">
        <v>277</v>
      </c>
      <c r="I84" s="6" t="s">
        <v>24</v>
      </c>
      <c r="J84" s="8" t="s">
        <v>114</v>
      </c>
      <c r="K84" s="9"/>
      <c r="L84" s="9"/>
      <c r="M84" s="9"/>
      <c r="N84" s="24" t="s">
        <v>2737</v>
      </c>
      <c r="O84" s="24" t="s">
        <v>3369</v>
      </c>
      <c r="P84" s="9"/>
      <c r="Q84" s="9"/>
      <c r="R84" s="11">
        <v>50000</v>
      </c>
      <c r="S84" s="12">
        <v>50000</v>
      </c>
      <c r="T84" s="11">
        <f t="shared" si="2"/>
        <v>50000</v>
      </c>
      <c r="U84" s="13" t="s">
        <v>278</v>
      </c>
      <c r="V84" s="104" t="s">
        <v>3583</v>
      </c>
      <c r="W84" t="s">
        <v>3848</v>
      </c>
    </row>
    <row r="85" spans="1:23" ht="13" hidden="1" x14ac:dyDescent="0.15">
      <c r="A85" s="4">
        <f t="shared" si="3"/>
        <v>84</v>
      </c>
      <c r="B85" s="5"/>
      <c r="C85" s="94" t="s">
        <v>279</v>
      </c>
      <c r="D85" s="98">
        <v>43867</v>
      </c>
      <c r="E85" s="6" t="s">
        <v>35</v>
      </c>
      <c r="F85" s="7">
        <v>5060</v>
      </c>
      <c r="G85" s="6" t="s">
        <v>22</v>
      </c>
      <c r="H85" s="8" t="s">
        <v>85</v>
      </c>
      <c r="I85" s="6" t="s">
        <v>43</v>
      </c>
      <c r="J85" s="8" t="s">
        <v>71</v>
      </c>
      <c r="K85" s="9"/>
      <c r="L85" s="9"/>
      <c r="M85" s="9"/>
      <c r="N85" s="24" t="s">
        <v>2738</v>
      </c>
      <c r="O85" s="24" t="s">
        <v>3370</v>
      </c>
      <c r="P85" s="10">
        <v>1</v>
      </c>
      <c r="Q85" s="10">
        <v>1</v>
      </c>
      <c r="R85" s="11">
        <v>584408</v>
      </c>
      <c r="S85" s="12">
        <v>584408</v>
      </c>
      <c r="T85" s="11">
        <f t="shared" si="2"/>
        <v>584408</v>
      </c>
      <c r="U85" s="13" t="s">
        <v>280</v>
      </c>
      <c r="V85" s="104" t="s">
        <v>3584</v>
      </c>
    </row>
    <row r="86" spans="1:23" ht="13" hidden="1" x14ac:dyDescent="0.15">
      <c r="A86" s="4">
        <f t="shared" si="3"/>
        <v>85</v>
      </c>
      <c r="B86" s="5"/>
      <c r="C86" s="94" t="s">
        <v>281</v>
      </c>
      <c r="D86" s="98">
        <v>43872</v>
      </c>
      <c r="E86" s="6" t="s">
        <v>35</v>
      </c>
      <c r="F86" s="7">
        <v>5357</v>
      </c>
      <c r="G86" s="6" t="s">
        <v>22</v>
      </c>
      <c r="H86" s="8" t="s">
        <v>282</v>
      </c>
      <c r="I86" s="6" t="s">
        <v>43</v>
      </c>
      <c r="J86" s="8" t="s">
        <v>71</v>
      </c>
      <c r="K86" s="9"/>
      <c r="L86" s="9"/>
      <c r="M86" s="9"/>
      <c r="N86" s="24" t="s">
        <v>2739</v>
      </c>
      <c r="O86" s="24" t="s">
        <v>3371</v>
      </c>
      <c r="P86" s="10">
        <v>1</v>
      </c>
      <c r="Q86" s="10">
        <v>1</v>
      </c>
      <c r="R86" s="11">
        <v>172492</v>
      </c>
      <c r="S86" s="12">
        <v>172492</v>
      </c>
      <c r="T86" s="11">
        <f t="shared" si="2"/>
        <v>172492</v>
      </c>
      <c r="U86" s="13" t="s">
        <v>283</v>
      </c>
      <c r="V86" s="104" t="s">
        <v>3585</v>
      </c>
    </row>
    <row r="87" spans="1:23" ht="13" hidden="1" x14ac:dyDescent="0.15">
      <c r="A87" s="4">
        <f t="shared" si="3"/>
        <v>86</v>
      </c>
      <c r="B87" s="5"/>
      <c r="C87" s="94" t="s">
        <v>284</v>
      </c>
      <c r="D87" s="98">
        <v>43875</v>
      </c>
      <c r="E87" s="6" t="s">
        <v>285</v>
      </c>
      <c r="F87" s="7">
        <v>1700</v>
      </c>
      <c r="G87" s="6" t="s">
        <v>22</v>
      </c>
      <c r="H87" s="8" t="s">
        <v>60</v>
      </c>
      <c r="I87" s="6" t="s">
        <v>49</v>
      </c>
      <c r="J87" s="8" t="s">
        <v>71</v>
      </c>
      <c r="K87" s="9"/>
      <c r="L87" s="9"/>
      <c r="M87" s="9"/>
      <c r="N87" s="24" t="s">
        <v>2740</v>
      </c>
      <c r="O87" s="24" t="s">
        <v>3372</v>
      </c>
      <c r="P87" s="9"/>
      <c r="Q87" s="9"/>
      <c r="R87" s="11">
        <v>0</v>
      </c>
      <c r="S87" s="12">
        <v>500</v>
      </c>
      <c r="T87" s="11">
        <f t="shared" si="2"/>
        <v>500</v>
      </c>
      <c r="U87" s="13" t="s">
        <v>286</v>
      </c>
      <c r="V87" s="104" t="s">
        <v>3586</v>
      </c>
    </row>
    <row r="88" spans="1:23" ht="13" hidden="1" x14ac:dyDescent="0.15">
      <c r="A88" s="4">
        <f t="shared" si="3"/>
        <v>87</v>
      </c>
      <c r="B88" s="5"/>
      <c r="C88" s="94" t="s">
        <v>287</v>
      </c>
      <c r="D88" s="98">
        <v>43888</v>
      </c>
      <c r="E88" s="6" t="s">
        <v>35</v>
      </c>
      <c r="F88" s="7">
        <v>3001</v>
      </c>
      <c r="G88" s="6" t="s">
        <v>22</v>
      </c>
      <c r="H88" s="8" t="s">
        <v>30</v>
      </c>
      <c r="I88" s="6" t="s">
        <v>31</v>
      </c>
      <c r="J88" s="8" t="s">
        <v>61</v>
      </c>
      <c r="K88" s="9"/>
      <c r="L88" s="9"/>
      <c r="M88" s="9"/>
      <c r="N88" s="24" t="s">
        <v>2741</v>
      </c>
      <c r="O88" s="24" t="s">
        <v>3373</v>
      </c>
      <c r="P88" s="10">
        <v>1</v>
      </c>
      <c r="Q88" s="10">
        <v>1</v>
      </c>
      <c r="R88" s="11">
        <v>10000</v>
      </c>
      <c r="S88" s="12">
        <v>10000</v>
      </c>
      <c r="T88" s="11">
        <f t="shared" si="2"/>
        <v>10000</v>
      </c>
      <c r="U88" s="13" t="s">
        <v>288</v>
      </c>
      <c r="V88" s="104" t="s">
        <v>3551</v>
      </c>
    </row>
    <row r="89" spans="1:23" ht="13" hidden="1" x14ac:dyDescent="0.15">
      <c r="A89" s="4">
        <f t="shared" si="3"/>
        <v>88</v>
      </c>
      <c r="B89" s="5"/>
      <c r="C89" s="94" t="s">
        <v>289</v>
      </c>
      <c r="D89" s="98">
        <v>43881</v>
      </c>
      <c r="E89" s="6" t="s">
        <v>290</v>
      </c>
      <c r="F89" s="7">
        <v>8800</v>
      </c>
      <c r="G89" s="6" t="s">
        <v>22</v>
      </c>
      <c r="H89" s="8" t="s">
        <v>36</v>
      </c>
      <c r="I89" s="6" t="s">
        <v>37</v>
      </c>
      <c r="J89" s="8" t="s">
        <v>38</v>
      </c>
      <c r="K89" s="9"/>
      <c r="L89" s="9"/>
      <c r="M89" s="9"/>
      <c r="N89" s="24" t="s">
        <v>2742</v>
      </c>
      <c r="O89" s="24" t="s">
        <v>3374</v>
      </c>
      <c r="P89" s="9"/>
      <c r="Q89" s="9"/>
      <c r="R89" s="11">
        <v>0</v>
      </c>
      <c r="S89" s="12">
        <v>2000</v>
      </c>
      <c r="T89" s="11">
        <f t="shared" si="2"/>
        <v>2000</v>
      </c>
      <c r="U89" s="13" t="s">
        <v>291</v>
      </c>
      <c r="V89" s="104" t="s">
        <v>3587</v>
      </c>
    </row>
    <row r="90" spans="1:23" ht="13" hidden="1" x14ac:dyDescent="0.15">
      <c r="A90" s="4">
        <f t="shared" si="3"/>
        <v>89</v>
      </c>
      <c r="B90" s="5"/>
      <c r="C90" s="94" t="s">
        <v>292</v>
      </c>
      <c r="D90" s="98">
        <v>43881</v>
      </c>
      <c r="E90" s="6" t="s">
        <v>290</v>
      </c>
      <c r="F90" s="7">
        <v>4605</v>
      </c>
      <c r="G90" s="6" t="s">
        <v>22</v>
      </c>
      <c r="H90" s="8" t="s">
        <v>293</v>
      </c>
      <c r="I90" s="6" t="s">
        <v>49</v>
      </c>
      <c r="J90" s="8" t="s">
        <v>38</v>
      </c>
      <c r="K90" s="9"/>
      <c r="L90" s="9"/>
      <c r="M90" s="9"/>
      <c r="N90" s="24" t="s">
        <v>2743</v>
      </c>
      <c r="O90" s="24" t="s">
        <v>3374</v>
      </c>
      <c r="P90" s="9"/>
      <c r="Q90" s="9"/>
      <c r="R90" s="11">
        <v>0</v>
      </c>
      <c r="S90" s="12">
        <v>2000</v>
      </c>
      <c r="T90" s="11">
        <f t="shared" si="2"/>
        <v>2000</v>
      </c>
      <c r="U90" s="13" t="s">
        <v>294</v>
      </c>
      <c r="V90" s="104" t="s">
        <v>3588</v>
      </c>
    </row>
    <row r="91" spans="1:23" ht="13" x14ac:dyDescent="0.15">
      <c r="A91" s="4">
        <f t="shared" si="3"/>
        <v>90</v>
      </c>
      <c r="B91" s="5"/>
      <c r="C91" s="94" t="s">
        <v>295</v>
      </c>
      <c r="D91" s="98">
        <v>43880</v>
      </c>
      <c r="E91" s="6" t="s">
        <v>35</v>
      </c>
      <c r="F91" s="7">
        <v>3100</v>
      </c>
      <c r="G91" s="6" t="s">
        <v>29</v>
      </c>
      <c r="H91" s="8" t="s">
        <v>296</v>
      </c>
      <c r="I91" s="6" t="s">
        <v>297</v>
      </c>
      <c r="J91" s="8" t="s">
        <v>32</v>
      </c>
      <c r="K91" s="9"/>
      <c r="L91" s="9"/>
      <c r="M91" s="9"/>
      <c r="N91" s="24" t="s">
        <v>298</v>
      </c>
      <c r="O91" s="24" t="s">
        <v>3375</v>
      </c>
      <c r="P91" s="10">
        <v>1</v>
      </c>
      <c r="Q91" s="10">
        <v>1</v>
      </c>
      <c r="R91" s="11">
        <v>394949</v>
      </c>
      <c r="S91" s="12">
        <v>394949</v>
      </c>
      <c r="T91" s="11">
        <f t="shared" si="2"/>
        <v>394949</v>
      </c>
      <c r="U91" s="13" t="s">
        <v>299</v>
      </c>
      <c r="V91" s="104" t="s">
        <v>3589</v>
      </c>
      <c r="W91" t="s">
        <v>3848</v>
      </c>
    </row>
    <row r="92" spans="1:23" ht="13" hidden="1" x14ac:dyDescent="0.15">
      <c r="A92" s="4">
        <f t="shared" si="3"/>
        <v>91</v>
      </c>
      <c r="B92" s="5"/>
      <c r="C92" s="94" t="s">
        <v>300</v>
      </c>
      <c r="D92" s="98">
        <v>43875</v>
      </c>
      <c r="E92" s="6" t="s">
        <v>35</v>
      </c>
      <c r="F92" s="7">
        <v>705</v>
      </c>
      <c r="G92" s="6" t="s">
        <v>301</v>
      </c>
      <c r="H92" s="8" t="s">
        <v>193</v>
      </c>
      <c r="I92" s="6" t="s">
        <v>43</v>
      </c>
      <c r="J92" s="8" t="s">
        <v>57</v>
      </c>
      <c r="K92" s="9"/>
      <c r="L92" s="9"/>
      <c r="M92" s="9"/>
      <c r="N92" s="24" t="s">
        <v>2744</v>
      </c>
      <c r="O92" s="24" t="s">
        <v>3376</v>
      </c>
      <c r="P92" s="10">
        <v>1</v>
      </c>
      <c r="Q92" s="10">
        <v>1</v>
      </c>
      <c r="R92" s="11">
        <v>190000</v>
      </c>
      <c r="S92" s="12">
        <v>190000</v>
      </c>
      <c r="T92" s="11">
        <f t="shared" si="2"/>
        <v>190000</v>
      </c>
      <c r="U92" s="13" t="s">
        <v>302</v>
      </c>
      <c r="V92" s="104" t="s">
        <v>3590</v>
      </c>
    </row>
    <row r="93" spans="1:23" ht="13" hidden="1" x14ac:dyDescent="0.15">
      <c r="A93" s="4">
        <f t="shared" si="3"/>
        <v>92</v>
      </c>
      <c r="B93" s="5"/>
      <c r="C93" s="94" t="s">
        <v>303</v>
      </c>
      <c r="D93" s="98">
        <v>43875</v>
      </c>
      <c r="E93" s="6" t="s">
        <v>78</v>
      </c>
      <c r="F93" s="7">
        <v>13816</v>
      </c>
      <c r="G93" s="6" t="s">
        <v>22</v>
      </c>
      <c r="H93" s="8" t="s">
        <v>304</v>
      </c>
      <c r="I93" s="6" t="s">
        <v>43</v>
      </c>
      <c r="J93" s="8" t="s">
        <v>137</v>
      </c>
      <c r="K93" s="14">
        <v>7158</v>
      </c>
      <c r="L93" s="10">
        <v>2</v>
      </c>
      <c r="M93" s="9"/>
      <c r="N93" s="102" t="s">
        <v>2690</v>
      </c>
      <c r="O93" s="24" t="s">
        <v>3377</v>
      </c>
      <c r="P93" s="10">
        <v>1</v>
      </c>
      <c r="Q93" s="10">
        <v>1</v>
      </c>
      <c r="R93" s="11">
        <v>385525</v>
      </c>
      <c r="S93" s="12">
        <v>385525</v>
      </c>
      <c r="T93" s="11">
        <f t="shared" si="2"/>
        <v>385525</v>
      </c>
      <c r="U93" s="9"/>
      <c r="V93" s="105" t="s">
        <v>2690</v>
      </c>
    </row>
    <row r="94" spans="1:23" ht="13" hidden="1" x14ac:dyDescent="0.15">
      <c r="A94" s="4">
        <f t="shared" si="3"/>
        <v>93</v>
      </c>
      <c r="B94" s="5"/>
      <c r="C94" s="94" t="s">
        <v>305</v>
      </c>
      <c r="D94" s="98">
        <v>43874</v>
      </c>
      <c r="E94" s="6" t="s">
        <v>78</v>
      </c>
      <c r="F94" s="7">
        <v>5121</v>
      </c>
      <c r="G94" s="6" t="s">
        <v>22</v>
      </c>
      <c r="H94" s="8" t="s">
        <v>306</v>
      </c>
      <c r="I94" s="6" t="s">
        <v>182</v>
      </c>
      <c r="J94" s="8" t="s">
        <v>25</v>
      </c>
      <c r="K94" s="14">
        <v>6452</v>
      </c>
      <c r="L94" s="10">
        <v>66</v>
      </c>
      <c r="M94" s="15">
        <v>3</v>
      </c>
      <c r="N94" s="24" t="s">
        <v>2745</v>
      </c>
      <c r="O94" s="24" t="s">
        <v>3378</v>
      </c>
      <c r="P94" s="10">
        <v>1</v>
      </c>
      <c r="Q94" s="10">
        <v>1</v>
      </c>
      <c r="R94" s="11">
        <v>267725</v>
      </c>
      <c r="S94" s="12">
        <v>267725</v>
      </c>
      <c r="T94" s="11">
        <f t="shared" si="2"/>
        <v>267725</v>
      </c>
      <c r="U94" s="13" t="s">
        <v>307</v>
      </c>
      <c r="V94" s="104" t="s">
        <v>3556</v>
      </c>
    </row>
    <row r="95" spans="1:23" ht="13" hidden="1" x14ac:dyDescent="0.15">
      <c r="A95" s="4">
        <f t="shared" si="3"/>
        <v>94</v>
      </c>
      <c r="B95" s="5"/>
      <c r="C95" s="94" t="s">
        <v>308</v>
      </c>
      <c r="D95" s="98">
        <v>43864</v>
      </c>
      <c r="E95" s="6" t="s">
        <v>78</v>
      </c>
      <c r="F95" s="7">
        <v>8218</v>
      </c>
      <c r="G95" s="6" t="s">
        <v>22</v>
      </c>
      <c r="H95" s="8" t="s">
        <v>309</v>
      </c>
      <c r="I95" s="6" t="s">
        <v>43</v>
      </c>
      <c r="J95" s="8" t="s">
        <v>25</v>
      </c>
      <c r="K95" s="14">
        <v>7141</v>
      </c>
      <c r="L95" s="10">
        <v>5</v>
      </c>
      <c r="M95" s="15">
        <v>1</v>
      </c>
      <c r="N95" s="24" t="s">
        <v>2746</v>
      </c>
      <c r="O95" s="24" t="s">
        <v>3379</v>
      </c>
      <c r="P95" s="10">
        <v>1</v>
      </c>
      <c r="Q95" s="10">
        <v>1</v>
      </c>
      <c r="R95" s="11">
        <v>301525</v>
      </c>
      <c r="S95" s="12">
        <v>301525</v>
      </c>
      <c r="T95" s="11">
        <f t="shared" si="2"/>
        <v>301525</v>
      </c>
      <c r="U95" s="13" t="s">
        <v>310</v>
      </c>
      <c r="V95" s="105" t="s">
        <v>2690</v>
      </c>
    </row>
    <row r="96" spans="1:23" ht="13" hidden="1" x14ac:dyDescent="0.15">
      <c r="A96" s="4">
        <f t="shared" si="3"/>
        <v>95</v>
      </c>
      <c r="B96" s="5"/>
      <c r="C96" s="94" t="s">
        <v>311</v>
      </c>
      <c r="D96" s="98">
        <v>43864</v>
      </c>
      <c r="E96" s="6" t="s">
        <v>78</v>
      </c>
      <c r="F96" s="7">
        <v>8202</v>
      </c>
      <c r="G96" s="6" t="s">
        <v>22</v>
      </c>
      <c r="H96" s="8" t="s">
        <v>309</v>
      </c>
      <c r="I96" s="6" t="s">
        <v>43</v>
      </c>
      <c r="J96" s="8" t="s">
        <v>25</v>
      </c>
      <c r="K96" s="14">
        <v>7141</v>
      </c>
      <c r="L96" s="10">
        <v>3</v>
      </c>
      <c r="M96" s="15">
        <v>1</v>
      </c>
      <c r="N96" s="24" t="s">
        <v>2746</v>
      </c>
      <c r="O96" s="24" t="s">
        <v>3379</v>
      </c>
      <c r="P96" s="10">
        <v>1</v>
      </c>
      <c r="Q96" s="10">
        <v>1</v>
      </c>
      <c r="R96" s="11">
        <v>306169</v>
      </c>
      <c r="S96" s="12">
        <v>306169</v>
      </c>
      <c r="T96" s="11">
        <f t="shared" si="2"/>
        <v>306169</v>
      </c>
      <c r="U96" s="13" t="s">
        <v>312</v>
      </c>
      <c r="V96" s="104" t="s">
        <v>3591</v>
      </c>
    </row>
    <row r="97" spans="1:26" ht="13" hidden="1" x14ac:dyDescent="0.15">
      <c r="A97" s="4">
        <f t="shared" si="3"/>
        <v>96</v>
      </c>
      <c r="B97" s="5"/>
      <c r="C97" s="94" t="s">
        <v>313</v>
      </c>
      <c r="D97" s="98">
        <v>43864</v>
      </c>
      <c r="E97" s="6" t="s">
        <v>78</v>
      </c>
      <c r="F97" s="7">
        <v>5132</v>
      </c>
      <c r="G97" s="6" t="s">
        <v>22</v>
      </c>
      <c r="H97" s="8" t="s">
        <v>314</v>
      </c>
      <c r="I97" s="6" t="s">
        <v>43</v>
      </c>
      <c r="J97" s="8" t="s">
        <v>25</v>
      </c>
      <c r="K97" s="14">
        <v>7141</v>
      </c>
      <c r="L97" s="10">
        <v>24</v>
      </c>
      <c r="M97" s="15">
        <v>1</v>
      </c>
      <c r="N97" s="24" t="s">
        <v>2746</v>
      </c>
      <c r="O97" s="24" t="s">
        <v>3379</v>
      </c>
      <c r="P97" s="10">
        <v>1</v>
      </c>
      <c r="Q97" s="10">
        <v>1</v>
      </c>
      <c r="R97" s="11">
        <v>301525</v>
      </c>
      <c r="S97" s="12">
        <v>301525</v>
      </c>
      <c r="T97" s="11">
        <f t="shared" si="2"/>
        <v>301525</v>
      </c>
      <c r="U97" s="13" t="s">
        <v>315</v>
      </c>
      <c r="V97" s="105" t="s">
        <v>2690</v>
      </c>
    </row>
    <row r="98" spans="1:26" ht="13" hidden="1" x14ac:dyDescent="0.15">
      <c r="A98" s="4">
        <f t="shared" si="3"/>
        <v>97</v>
      </c>
      <c r="B98" s="5"/>
      <c r="C98" s="94" t="s">
        <v>316</v>
      </c>
      <c r="D98" s="98">
        <v>43864</v>
      </c>
      <c r="E98" s="6" t="s">
        <v>78</v>
      </c>
      <c r="F98" s="7">
        <v>8424</v>
      </c>
      <c r="G98" s="6" t="s">
        <v>22</v>
      </c>
      <c r="H98" s="8" t="s">
        <v>309</v>
      </c>
      <c r="I98" s="6" t="s">
        <v>43</v>
      </c>
      <c r="J98" s="8" t="s">
        <v>25</v>
      </c>
      <c r="K98" s="14">
        <v>7141</v>
      </c>
      <c r="L98" s="10">
        <v>15</v>
      </c>
      <c r="M98" s="15">
        <v>1</v>
      </c>
      <c r="N98" s="24" t="s">
        <v>2746</v>
      </c>
      <c r="O98" s="24" t="s">
        <v>3379</v>
      </c>
      <c r="P98" s="10">
        <v>1</v>
      </c>
      <c r="Q98" s="10">
        <v>1</v>
      </c>
      <c r="R98" s="11">
        <v>311084</v>
      </c>
      <c r="S98" s="12">
        <v>311084</v>
      </c>
      <c r="T98" s="11">
        <f t="shared" si="2"/>
        <v>311084</v>
      </c>
      <c r="U98" s="13" t="s">
        <v>317</v>
      </c>
      <c r="V98" s="105" t="s">
        <v>2690</v>
      </c>
    </row>
    <row r="99" spans="1:26" ht="13" hidden="1" x14ac:dyDescent="0.15">
      <c r="A99" s="4">
        <f t="shared" si="3"/>
        <v>98</v>
      </c>
      <c r="B99" s="5"/>
      <c r="C99" s="94" t="s">
        <v>318</v>
      </c>
      <c r="D99" s="98">
        <v>43864</v>
      </c>
      <c r="E99" s="6" t="s">
        <v>78</v>
      </c>
      <c r="F99" s="7">
        <v>8528</v>
      </c>
      <c r="G99" s="6" t="s">
        <v>22</v>
      </c>
      <c r="H99" s="8" t="s">
        <v>309</v>
      </c>
      <c r="I99" s="6" t="s">
        <v>43</v>
      </c>
      <c r="J99" s="8" t="s">
        <v>25</v>
      </c>
      <c r="K99" s="14">
        <v>7141</v>
      </c>
      <c r="L99" s="10">
        <v>19</v>
      </c>
      <c r="M99" s="15">
        <v>1</v>
      </c>
      <c r="N99" s="24" t="s">
        <v>2746</v>
      </c>
      <c r="O99" s="24" t="s">
        <v>3379</v>
      </c>
      <c r="P99" s="10">
        <v>1</v>
      </c>
      <c r="Q99" s="10">
        <v>1</v>
      </c>
      <c r="R99" s="11">
        <v>306169</v>
      </c>
      <c r="S99" s="12">
        <v>306169</v>
      </c>
      <c r="T99" s="11">
        <f t="shared" si="2"/>
        <v>306169</v>
      </c>
      <c r="U99" s="13" t="s">
        <v>319</v>
      </c>
      <c r="V99" s="105" t="s">
        <v>2690</v>
      </c>
    </row>
    <row r="100" spans="1:26" ht="13" x14ac:dyDescent="0.15">
      <c r="A100" s="4">
        <f t="shared" si="3"/>
        <v>99</v>
      </c>
      <c r="B100" s="5"/>
      <c r="C100" s="94" t="s">
        <v>320</v>
      </c>
      <c r="D100" s="98">
        <v>43887</v>
      </c>
      <c r="E100" s="6" t="s">
        <v>145</v>
      </c>
      <c r="F100" s="7">
        <v>1215</v>
      </c>
      <c r="G100" s="6" t="s">
        <v>29</v>
      </c>
      <c r="H100" s="8" t="s">
        <v>70</v>
      </c>
      <c r="I100" s="6" t="s">
        <v>31</v>
      </c>
      <c r="J100" s="8" t="s">
        <v>32</v>
      </c>
      <c r="K100" s="9"/>
      <c r="L100" s="9"/>
      <c r="M100" s="9"/>
      <c r="N100" s="24" t="s">
        <v>2747</v>
      </c>
      <c r="O100" s="24" t="s">
        <v>3380</v>
      </c>
      <c r="P100" s="10">
        <v>1</v>
      </c>
      <c r="Q100" s="10">
        <v>1</v>
      </c>
      <c r="R100" s="11">
        <v>120940</v>
      </c>
      <c r="S100" s="12">
        <v>120940</v>
      </c>
      <c r="T100" s="11">
        <f t="shared" si="2"/>
        <v>120940</v>
      </c>
      <c r="U100" s="13" t="s">
        <v>321</v>
      </c>
      <c r="V100" s="104" t="s">
        <v>3592</v>
      </c>
      <c r="W100" t="s">
        <v>3848</v>
      </c>
    </row>
    <row r="101" spans="1:26" ht="13" x14ac:dyDescent="0.15">
      <c r="A101" s="4">
        <f t="shared" si="3"/>
        <v>100</v>
      </c>
      <c r="B101" s="5"/>
      <c r="C101" s="94" t="s">
        <v>322</v>
      </c>
      <c r="D101" s="98">
        <v>43875</v>
      </c>
      <c r="E101" s="6" t="s">
        <v>145</v>
      </c>
      <c r="F101" s="7">
        <v>9131</v>
      </c>
      <c r="G101" s="6" t="s">
        <v>22</v>
      </c>
      <c r="H101" s="8" t="s">
        <v>323</v>
      </c>
      <c r="I101" s="6" t="s">
        <v>178</v>
      </c>
      <c r="J101" s="8" t="s">
        <v>114</v>
      </c>
      <c r="K101" s="9"/>
      <c r="L101" s="9"/>
      <c r="M101" s="9"/>
      <c r="N101" s="24" t="s">
        <v>2748</v>
      </c>
      <c r="O101" s="24" t="s">
        <v>3381</v>
      </c>
      <c r="P101" s="9"/>
      <c r="Q101" s="9"/>
      <c r="R101" s="11">
        <v>50000</v>
      </c>
      <c r="S101" s="12">
        <v>50000</v>
      </c>
      <c r="T101" s="11">
        <f t="shared" si="2"/>
        <v>50000</v>
      </c>
      <c r="U101" s="13" t="s">
        <v>324</v>
      </c>
      <c r="V101" s="104" t="s">
        <v>3593</v>
      </c>
      <c r="W101" t="s">
        <v>3848</v>
      </c>
    </row>
    <row r="102" spans="1:26" ht="13" x14ac:dyDescent="0.15">
      <c r="A102" s="4">
        <f t="shared" si="3"/>
        <v>101</v>
      </c>
      <c r="B102" s="5"/>
      <c r="C102" s="94" t="s">
        <v>325</v>
      </c>
      <c r="D102" s="98">
        <v>43880</v>
      </c>
      <c r="E102" s="6" t="s">
        <v>145</v>
      </c>
      <c r="F102" s="7">
        <v>3100</v>
      </c>
      <c r="G102" s="6" t="s">
        <v>22</v>
      </c>
      <c r="H102" s="8" t="s">
        <v>326</v>
      </c>
      <c r="I102" s="6" t="s">
        <v>178</v>
      </c>
      <c r="J102" s="8" t="s">
        <v>71</v>
      </c>
      <c r="K102" s="9"/>
      <c r="L102" s="9"/>
      <c r="M102" s="9"/>
      <c r="N102" s="24" t="s">
        <v>2749</v>
      </c>
      <c r="O102" s="24" t="s">
        <v>3382</v>
      </c>
      <c r="P102" s="9"/>
      <c r="Q102" s="9"/>
      <c r="R102" s="11">
        <v>50000</v>
      </c>
      <c r="S102" s="12">
        <v>50000</v>
      </c>
      <c r="T102" s="11">
        <f t="shared" si="2"/>
        <v>50000</v>
      </c>
      <c r="U102" s="13" t="s">
        <v>327</v>
      </c>
      <c r="V102" s="104" t="s">
        <v>3594</v>
      </c>
      <c r="W102" t="s">
        <v>3848</v>
      </c>
    </row>
    <row r="103" spans="1:26" ht="13" x14ac:dyDescent="0.15">
      <c r="A103" s="4">
        <f t="shared" si="3"/>
        <v>102</v>
      </c>
      <c r="B103" s="5"/>
      <c r="C103" s="94" t="s">
        <v>328</v>
      </c>
      <c r="D103" s="98">
        <v>43880</v>
      </c>
      <c r="E103" s="6" t="s">
        <v>145</v>
      </c>
      <c r="F103" s="7">
        <v>6601</v>
      </c>
      <c r="G103" s="6" t="s">
        <v>22</v>
      </c>
      <c r="H103" s="8" t="s">
        <v>329</v>
      </c>
      <c r="I103" s="6" t="s">
        <v>182</v>
      </c>
      <c r="J103" s="8" t="s">
        <v>71</v>
      </c>
      <c r="K103" s="9"/>
      <c r="L103" s="9"/>
      <c r="M103" s="9"/>
      <c r="N103" s="24" t="s">
        <v>2750</v>
      </c>
      <c r="O103" s="24" t="s">
        <v>3382</v>
      </c>
      <c r="P103" s="9"/>
      <c r="Q103" s="9"/>
      <c r="R103" s="11">
        <v>50000</v>
      </c>
      <c r="S103" s="12">
        <v>50000</v>
      </c>
      <c r="T103" s="11">
        <f t="shared" si="2"/>
        <v>50000</v>
      </c>
      <c r="U103" s="13" t="s">
        <v>330</v>
      </c>
      <c r="V103" s="104" t="s">
        <v>3594</v>
      </c>
      <c r="W103" t="s">
        <v>3848</v>
      </c>
    </row>
    <row r="104" spans="1:26" ht="13" x14ac:dyDescent="0.15">
      <c r="A104" s="4">
        <f t="shared" si="3"/>
        <v>103</v>
      </c>
      <c r="B104" s="5"/>
      <c r="C104" s="94" t="s">
        <v>331</v>
      </c>
      <c r="D104" s="98">
        <v>43871</v>
      </c>
      <c r="E104" s="6" t="s">
        <v>145</v>
      </c>
      <c r="F104" s="7">
        <v>12200</v>
      </c>
      <c r="G104" s="6" t="s">
        <v>22</v>
      </c>
      <c r="H104" s="8" t="s">
        <v>332</v>
      </c>
      <c r="I104" s="6" t="s">
        <v>24</v>
      </c>
      <c r="J104" s="8" t="s">
        <v>38</v>
      </c>
      <c r="K104" s="9"/>
      <c r="L104" s="9"/>
      <c r="M104" s="9"/>
      <c r="N104" s="24" t="s">
        <v>2751</v>
      </c>
      <c r="O104" s="24" t="s">
        <v>3364</v>
      </c>
      <c r="P104" s="9"/>
      <c r="Q104" s="9"/>
      <c r="R104" s="11">
        <v>50000</v>
      </c>
      <c r="S104" s="12">
        <v>50000</v>
      </c>
      <c r="T104" s="11">
        <f t="shared" si="2"/>
        <v>50000</v>
      </c>
      <c r="U104" s="13" t="s">
        <v>333</v>
      </c>
      <c r="V104" s="104" t="s">
        <v>3573</v>
      </c>
      <c r="W104" t="s">
        <v>3848</v>
      </c>
    </row>
    <row r="105" spans="1:26" ht="13" hidden="1" x14ac:dyDescent="0.15">
      <c r="A105" s="4">
        <f t="shared" si="3"/>
        <v>104</v>
      </c>
      <c r="B105" s="5"/>
      <c r="C105" s="94" t="s">
        <v>334</v>
      </c>
      <c r="D105" s="98">
        <v>43872</v>
      </c>
      <c r="E105" s="6" t="s">
        <v>35</v>
      </c>
      <c r="F105" s="7">
        <v>5701</v>
      </c>
      <c r="G105" s="6" t="s">
        <v>22</v>
      </c>
      <c r="H105" s="8" t="s">
        <v>335</v>
      </c>
      <c r="I105" s="6" t="s">
        <v>56</v>
      </c>
      <c r="J105" s="8" t="s">
        <v>38</v>
      </c>
      <c r="K105" s="9"/>
      <c r="L105" s="9"/>
      <c r="M105" s="9"/>
      <c r="N105" s="24" t="s">
        <v>2752</v>
      </c>
      <c r="O105" s="24" t="s">
        <v>3383</v>
      </c>
      <c r="P105" s="10">
        <v>1</v>
      </c>
      <c r="Q105" s="10">
        <v>1</v>
      </c>
      <c r="R105" s="11">
        <v>33000</v>
      </c>
      <c r="S105" s="12">
        <v>33000</v>
      </c>
      <c r="T105" s="11">
        <f t="shared" si="2"/>
        <v>33000</v>
      </c>
      <c r="U105" s="13" t="s">
        <v>336</v>
      </c>
      <c r="V105" s="104" t="s">
        <v>3595</v>
      </c>
    </row>
    <row r="106" spans="1:26" ht="13" x14ac:dyDescent="0.15">
      <c r="A106" s="4">
        <f t="shared" si="3"/>
        <v>105</v>
      </c>
      <c r="B106" s="5"/>
      <c r="C106" s="94" t="s">
        <v>337</v>
      </c>
      <c r="D106" s="98">
        <v>43888</v>
      </c>
      <c r="E106" s="6" t="s">
        <v>145</v>
      </c>
      <c r="F106" s="7">
        <v>1309</v>
      </c>
      <c r="G106" s="6" t="s">
        <v>22</v>
      </c>
      <c r="H106" s="8" t="s">
        <v>208</v>
      </c>
      <c r="I106" s="6" t="s">
        <v>43</v>
      </c>
      <c r="J106" s="8" t="s">
        <v>57</v>
      </c>
      <c r="K106" s="9"/>
      <c r="L106" s="9"/>
      <c r="M106" s="9"/>
      <c r="N106" s="24" t="s">
        <v>2753</v>
      </c>
      <c r="O106" s="24" t="s">
        <v>3384</v>
      </c>
      <c r="P106" s="9"/>
      <c r="Q106" s="9"/>
      <c r="R106" s="11">
        <v>50000</v>
      </c>
      <c r="S106" s="12">
        <v>50000</v>
      </c>
      <c r="T106" s="11">
        <f t="shared" si="2"/>
        <v>50000</v>
      </c>
      <c r="U106" s="13" t="s">
        <v>338</v>
      </c>
      <c r="V106" s="104" t="s">
        <v>3579</v>
      </c>
      <c r="W106" t="s">
        <v>3848</v>
      </c>
      <c r="Y106" t="s">
        <v>3850</v>
      </c>
      <c r="Z106" t="s">
        <v>3850</v>
      </c>
    </row>
    <row r="107" spans="1:26" ht="13" x14ac:dyDescent="0.15">
      <c r="A107" s="4">
        <f t="shared" si="3"/>
        <v>106</v>
      </c>
      <c r="B107" s="5"/>
      <c r="C107" s="94" t="s">
        <v>339</v>
      </c>
      <c r="D107" s="98">
        <v>43888</v>
      </c>
      <c r="E107" s="6" t="s">
        <v>145</v>
      </c>
      <c r="F107" s="7">
        <v>1208</v>
      </c>
      <c r="G107" s="6" t="s">
        <v>22</v>
      </c>
      <c r="H107" s="8" t="s">
        <v>340</v>
      </c>
      <c r="I107" s="6" t="s">
        <v>24</v>
      </c>
      <c r="J107" s="8" t="s">
        <v>57</v>
      </c>
      <c r="K107" s="9"/>
      <c r="L107" s="9"/>
      <c r="M107" s="9"/>
      <c r="N107" s="24" t="s">
        <v>2754</v>
      </c>
      <c r="O107" s="24" t="s">
        <v>3384</v>
      </c>
      <c r="P107" s="9"/>
      <c r="Q107" s="9"/>
      <c r="R107" s="11">
        <v>50000</v>
      </c>
      <c r="S107" s="12">
        <v>50000</v>
      </c>
      <c r="T107" s="11">
        <f t="shared" si="2"/>
        <v>50000</v>
      </c>
      <c r="U107" s="13" t="s">
        <v>341</v>
      </c>
      <c r="V107" s="104" t="s">
        <v>3579</v>
      </c>
      <c r="W107" t="s">
        <v>3848</v>
      </c>
      <c r="Y107" t="s">
        <v>3850</v>
      </c>
      <c r="Z107" t="s">
        <v>3850</v>
      </c>
    </row>
    <row r="108" spans="1:26" ht="13" hidden="1" x14ac:dyDescent="0.15">
      <c r="A108" s="4">
        <f t="shared" si="3"/>
        <v>107</v>
      </c>
      <c r="B108" s="5"/>
      <c r="C108" s="94" t="s">
        <v>342</v>
      </c>
      <c r="D108" s="98">
        <v>43880</v>
      </c>
      <c r="E108" s="6" t="s">
        <v>41</v>
      </c>
      <c r="F108" s="7">
        <v>3715</v>
      </c>
      <c r="G108" s="6" t="s">
        <v>22</v>
      </c>
      <c r="H108" s="8" t="s">
        <v>343</v>
      </c>
      <c r="I108" s="6" t="s">
        <v>24</v>
      </c>
      <c r="J108" s="8" t="s">
        <v>38</v>
      </c>
      <c r="K108" s="9"/>
      <c r="L108" s="9"/>
      <c r="M108" s="9"/>
      <c r="N108" s="24" t="s">
        <v>344</v>
      </c>
      <c r="O108" s="24" t="s">
        <v>3342</v>
      </c>
      <c r="P108" s="9"/>
      <c r="Q108" s="9"/>
      <c r="R108" s="11">
        <v>0</v>
      </c>
      <c r="S108" s="12">
        <v>3000</v>
      </c>
      <c r="T108" s="11">
        <f t="shared" si="2"/>
        <v>3000</v>
      </c>
      <c r="U108" s="13" t="s">
        <v>345</v>
      </c>
      <c r="V108" s="104" t="s">
        <v>3596</v>
      </c>
    </row>
    <row r="109" spans="1:26" ht="13" hidden="1" x14ac:dyDescent="0.15">
      <c r="A109" s="4">
        <f t="shared" si="3"/>
        <v>108</v>
      </c>
      <c r="B109" s="5"/>
      <c r="C109" s="94" t="s">
        <v>346</v>
      </c>
      <c r="D109" s="98">
        <v>43865</v>
      </c>
      <c r="E109" s="6" t="s">
        <v>41</v>
      </c>
      <c r="F109" s="7">
        <v>1304</v>
      </c>
      <c r="G109" s="6" t="s">
        <v>29</v>
      </c>
      <c r="H109" s="8" t="s">
        <v>347</v>
      </c>
      <c r="I109" s="6" t="s">
        <v>56</v>
      </c>
      <c r="J109" s="8" t="s">
        <v>32</v>
      </c>
      <c r="K109" s="9"/>
      <c r="L109" s="9"/>
      <c r="M109" s="9"/>
      <c r="N109" s="24" t="s">
        <v>348</v>
      </c>
      <c r="O109" s="24" t="s">
        <v>3342</v>
      </c>
      <c r="P109" s="9"/>
      <c r="Q109" s="9"/>
      <c r="R109" s="11">
        <v>49644</v>
      </c>
      <c r="S109" s="12">
        <v>49644</v>
      </c>
      <c r="T109" s="11">
        <f t="shared" si="2"/>
        <v>49644</v>
      </c>
      <c r="U109" s="13" t="s">
        <v>349</v>
      </c>
      <c r="V109" s="104" t="s">
        <v>3597</v>
      </c>
    </row>
    <row r="110" spans="1:26" ht="13" hidden="1" x14ac:dyDescent="0.15">
      <c r="A110" s="4">
        <f t="shared" si="3"/>
        <v>109</v>
      </c>
      <c r="B110" s="5"/>
      <c r="C110" s="94" t="s">
        <v>350</v>
      </c>
      <c r="D110" s="98">
        <v>43873</v>
      </c>
      <c r="E110" s="6" t="s">
        <v>78</v>
      </c>
      <c r="F110" s="7">
        <v>6209</v>
      </c>
      <c r="G110" s="6" t="s">
        <v>22</v>
      </c>
      <c r="H110" s="8" t="s">
        <v>351</v>
      </c>
      <c r="I110" s="6" t="s">
        <v>43</v>
      </c>
      <c r="J110" s="8" t="s">
        <v>61</v>
      </c>
      <c r="K110" s="14">
        <v>6759</v>
      </c>
      <c r="L110" s="10">
        <v>54</v>
      </c>
      <c r="M110" s="15">
        <v>3</v>
      </c>
      <c r="N110" s="102" t="s">
        <v>2690</v>
      </c>
      <c r="O110" s="24" t="s">
        <v>3385</v>
      </c>
      <c r="P110" s="10">
        <v>1</v>
      </c>
      <c r="Q110" s="10">
        <v>1</v>
      </c>
      <c r="R110" s="11">
        <v>189817</v>
      </c>
      <c r="S110" s="12">
        <v>189817</v>
      </c>
      <c r="T110" s="11">
        <f t="shared" si="2"/>
        <v>189817</v>
      </c>
      <c r="U110" s="13" t="s">
        <v>352</v>
      </c>
      <c r="V110" s="105" t="s">
        <v>2690</v>
      </c>
    </row>
    <row r="111" spans="1:26" ht="13" hidden="1" x14ac:dyDescent="0.15">
      <c r="A111" s="4">
        <f t="shared" si="3"/>
        <v>110</v>
      </c>
      <c r="B111" s="5"/>
      <c r="C111" s="94" t="s">
        <v>353</v>
      </c>
      <c r="D111" s="98">
        <v>43873</v>
      </c>
      <c r="E111" s="6" t="s">
        <v>78</v>
      </c>
      <c r="F111" s="7">
        <v>6115</v>
      </c>
      <c r="G111" s="6" t="s">
        <v>22</v>
      </c>
      <c r="H111" s="8" t="s">
        <v>351</v>
      </c>
      <c r="I111" s="6" t="s">
        <v>43</v>
      </c>
      <c r="J111" s="8" t="s">
        <v>61</v>
      </c>
      <c r="K111" s="14">
        <v>6759</v>
      </c>
      <c r="L111" s="10">
        <v>50</v>
      </c>
      <c r="M111" s="15">
        <v>3</v>
      </c>
      <c r="N111" s="102" t="s">
        <v>2690</v>
      </c>
      <c r="O111" s="24" t="s">
        <v>3385</v>
      </c>
      <c r="P111" s="10">
        <v>1</v>
      </c>
      <c r="Q111" s="10">
        <v>1</v>
      </c>
      <c r="R111" s="11">
        <v>189817</v>
      </c>
      <c r="S111" s="12">
        <v>189817</v>
      </c>
      <c r="T111" s="11">
        <f t="shared" si="2"/>
        <v>189817</v>
      </c>
      <c r="U111" s="13" t="s">
        <v>354</v>
      </c>
      <c r="V111" s="105" t="s">
        <v>2690</v>
      </c>
    </row>
    <row r="112" spans="1:26" ht="13" hidden="1" x14ac:dyDescent="0.15">
      <c r="A112" s="4">
        <f t="shared" si="3"/>
        <v>111</v>
      </c>
      <c r="B112" s="5"/>
      <c r="C112" s="94" t="s">
        <v>355</v>
      </c>
      <c r="D112" s="98">
        <v>43873</v>
      </c>
      <c r="E112" s="6" t="s">
        <v>78</v>
      </c>
      <c r="F112" s="7">
        <v>6205</v>
      </c>
      <c r="G112" s="6" t="s">
        <v>22</v>
      </c>
      <c r="H112" s="8" t="s">
        <v>351</v>
      </c>
      <c r="I112" s="6" t="s">
        <v>43</v>
      </c>
      <c r="J112" s="8" t="s">
        <v>61</v>
      </c>
      <c r="K112" s="14">
        <v>6759</v>
      </c>
      <c r="L112" s="10">
        <v>53</v>
      </c>
      <c r="M112" s="15">
        <v>3</v>
      </c>
      <c r="N112" s="102" t="s">
        <v>2690</v>
      </c>
      <c r="O112" s="24" t="s">
        <v>3385</v>
      </c>
      <c r="P112" s="10">
        <v>1</v>
      </c>
      <c r="Q112" s="10">
        <v>1</v>
      </c>
      <c r="R112" s="11">
        <v>212611</v>
      </c>
      <c r="S112" s="12">
        <v>212611</v>
      </c>
      <c r="T112" s="11">
        <f t="shared" si="2"/>
        <v>212611</v>
      </c>
      <c r="U112" s="13" t="s">
        <v>356</v>
      </c>
      <c r="V112" s="105" t="s">
        <v>2690</v>
      </c>
    </row>
    <row r="113" spans="1:26" ht="13" hidden="1" x14ac:dyDescent="0.15">
      <c r="A113" s="4">
        <f t="shared" si="3"/>
        <v>112</v>
      </c>
      <c r="B113" s="5"/>
      <c r="C113" s="94" t="s">
        <v>357</v>
      </c>
      <c r="D113" s="98">
        <v>43873</v>
      </c>
      <c r="E113" s="6" t="s">
        <v>78</v>
      </c>
      <c r="F113" s="7">
        <v>6119</v>
      </c>
      <c r="G113" s="6" t="s">
        <v>22</v>
      </c>
      <c r="H113" s="8" t="s">
        <v>351</v>
      </c>
      <c r="I113" s="6" t="s">
        <v>43</v>
      </c>
      <c r="J113" s="8" t="s">
        <v>61</v>
      </c>
      <c r="K113" s="14">
        <v>6759</v>
      </c>
      <c r="L113" s="10">
        <v>51</v>
      </c>
      <c r="M113" s="15">
        <v>3</v>
      </c>
      <c r="N113" s="102" t="s">
        <v>2690</v>
      </c>
      <c r="O113" s="24" t="s">
        <v>3385</v>
      </c>
      <c r="P113" s="10">
        <v>1</v>
      </c>
      <c r="Q113" s="10">
        <v>1</v>
      </c>
      <c r="R113" s="11">
        <v>212611</v>
      </c>
      <c r="S113" s="12">
        <v>212611</v>
      </c>
      <c r="T113" s="11">
        <f t="shared" si="2"/>
        <v>212611</v>
      </c>
      <c r="U113" s="13" t="s">
        <v>358</v>
      </c>
      <c r="V113" s="105" t="s">
        <v>2690</v>
      </c>
    </row>
    <row r="114" spans="1:26" ht="13" hidden="1" x14ac:dyDescent="0.15">
      <c r="A114" s="4">
        <f t="shared" si="3"/>
        <v>113</v>
      </c>
      <c r="B114" s="5"/>
      <c r="C114" s="94" t="s">
        <v>359</v>
      </c>
      <c r="D114" s="98">
        <v>43873</v>
      </c>
      <c r="E114" s="6" t="s">
        <v>78</v>
      </c>
      <c r="F114" s="7">
        <v>6111</v>
      </c>
      <c r="G114" s="6" t="s">
        <v>22</v>
      </c>
      <c r="H114" s="8" t="s">
        <v>351</v>
      </c>
      <c r="I114" s="6" t="s">
        <v>43</v>
      </c>
      <c r="J114" s="8" t="s">
        <v>61</v>
      </c>
      <c r="K114" s="14">
        <v>6759</v>
      </c>
      <c r="L114" s="10">
        <v>49</v>
      </c>
      <c r="M114" s="15">
        <v>3</v>
      </c>
      <c r="N114" s="102" t="s">
        <v>2690</v>
      </c>
      <c r="O114" s="24" t="s">
        <v>3385</v>
      </c>
      <c r="P114" s="10">
        <v>1</v>
      </c>
      <c r="Q114" s="10">
        <v>1</v>
      </c>
      <c r="R114" s="11">
        <v>329379</v>
      </c>
      <c r="S114" s="12">
        <v>329379</v>
      </c>
      <c r="T114" s="11">
        <f t="shared" si="2"/>
        <v>329379</v>
      </c>
      <c r="U114" s="13" t="s">
        <v>360</v>
      </c>
      <c r="V114" s="105" t="s">
        <v>2690</v>
      </c>
    </row>
    <row r="115" spans="1:26" ht="13" hidden="1" x14ac:dyDescent="0.15">
      <c r="A115" s="4">
        <f t="shared" si="3"/>
        <v>114</v>
      </c>
      <c r="B115" s="5"/>
      <c r="C115" s="94" t="s">
        <v>361</v>
      </c>
      <c r="D115" s="98">
        <v>43873</v>
      </c>
      <c r="E115" s="6" t="s">
        <v>78</v>
      </c>
      <c r="F115" s="7">
        <v>6201</v>
      </c>
      <c r="G115" s="6" t="s">
        <v>22</v>
      </c>
      <c r="H115" s="8" t="s">
        <v>351</v>
      </c>
      <c r="I115" s="6" t="s">
        <v>43</v>
      </c>
      <c r="J115" s="8" t="s">
        <v>61</v>
      </c>
      <c r="K115" s="14">
        <v>6759</v>
      </c>
      <c r="L115" s="10">
        <v>52</v>
      </c>
      <c r="M115" s="15">
        <v>3</v>
      </c>
      <c r="N115" s="102" t="s">
        <v>2690</v>
      </c>
      <c r="O115" s="24" t="s">
        <v>3385</v>
      </c>
      <c r="P115" s="10">
        <v>1</v>
      </c>
      <c r="Q115" s="10">
        <v>1</v>
      </c>
      <c r="R115" s="11">
        <v>329379</v>
      </c>
      <c r="S115" s="12">
        <v>329379</v>
      </c>
      <c r="T115" s="11">
        <f t="shared" si="2"/>
        <v>329379</v>
      </c>
      <c r="U115" s="13" t="s">
        <v>362</v>
      </c>
      <c r="V115" s="105" t="s">
        <v>2690</v>
      </c>
    </row>
    <row r="116" spans="1:26" ht="13" hidden="1" x14ac:dyDescent="0.15">
      <c r="A116" s="4">
        <f t="shared" si="3"/>
        <v>115</v>
      </c>
      <c r="B116" s="5"/>
      <c r="C116" s="94" t="s">
        <v>363</v>
      </c>
      <c r="D116" s="98">
        <v>43865</v>
      </c>
      <c r="E116" s="6" t="s">
        <v>35</v>
      </c>
      <c r="F116" s="7">
        <v>5121</v>
      </c>
      <c r="G116" s="6" t="s">
        <v>22</v>
      </c>
      <c r="H116" s="8" t="s">
        <v>36</v>
      </c>
      <c r="I116" s="6" t="s">
        <v>37</v>
      </c>
      <c r="J116" s="8" t="s">
        <v>71</v>
      </c>
      <c r="K116" s="9"/>
      <c r="L116" s="9"/>
      <c r="M116" s="9"/>
      <c r="N116" s="24" t="s">
        <v>2755</v>
      </c>
      <c r="O116" s="24" t="s">
        <v>3371</v>
      </c>
      <c r="P116" s="10">
        <v>1</v>
      </c>
      <c r="Q116" s="10">
        <v>1</v>
      </c>
      <c r="R116" s="11">
        <v>163966</v>
      </c>
      <c r="S116" s="12">
        <v>163966</v>
      </c>
      <c r="T116" s="11">
        <f t="shared" si="2"/>
        <v>163966</v>
      </c>
      <c r="U116" s="13" t="s">
        <v>364</v>
      </c>
      <c r="V116" s="104" t="s">
        <v>3598</v>
      </c>
    </row>
    <row r="117" spans="1:26" ht="13" hidden="1" x14ac:dyDescent="0.15">
      <c r="A117" s="4">
        <f t="shared" si="3"/>
        <v>116</v>
      </c>
      <c r="B117" s="5"/>
      <c r="C117" s="94" t="s">
        <v>365</v>
      </c>
      <c r="D117" s="98">
        <v>43873</v>
      </c>
      <c r="E117" s="6" t="s">
        <v>35</v>
      </c>
      <c r="F117" s="7">
        <v>5121</v>
      </c>
      <c r="G117" s="6" t="s">
        <v>22</v>
      </c>
      <c r="H117" s="8" t="s">
        <v>36</v>
      </c>
      <c r="I117" s="6" t="s">
        <v>37</v>
      </c>
      <c r="J117" s="8" t="s">
        <v>71</v>
      </c>
      <c r="K117" s="9"/>
      <c r="L117" s="9"/>
      <c r="M117" s="9"/>
      <c r="N117" s="24" t="s">
        <v>2755</v>
      </c>
      <c r="O117" s="24" t="s">
        <v>3371</v>
      </c>
      <c r="P117" s="10">
        <v>1</v>
      </c>
      <c r="Q117" s="10">
        <v>1</v>
      </c>
      <c r="R117" s="11">
        <v>73776</v>
      </c>
      <c r="S117" s="12">
        <v>73776</v>
      </c>
      <c r="T117" s="11">
        <f t="shared" si="2"/>
        <v>73776</v>
      </c>
      <c r="U117" s="13" t="s">
        <v>364</v>
      </c>
      <c r="V117" s="104" t="s">
        <v>3599</v>
      </c>
    </row>
    <row r="118" spans="1:26" ht="13" x14ac:dyDescent="0.15">
      <c r="A118" s="4">
        <f t="shared" si="3"/>
        <v>117</v>
      </c>
      <c r="B118" s="5"/>
      <c r="C118" s="94" t="s">
        <v>366</v>
      </c>
      <c r="D118" s="98">
        <v>43889</v>
      </c>
      <c r="E118" s="6" t="s">
        <v>145</v>
      </c>
      <c r="F118" s="7">
        <v>10004</v>
      </c>
      <c r="G118" s="6" t="s">
        <v>22</v>
      </c>
      <c r="H118" s="8" t="s">
        <v>367</v>
      </c>
      <c r="I118" s="6" t="s">
        <v>43</v>
      </c>
      <c r="J118" s="8" t="s">
        <v>114</v>
      </c>
      <c r="K118" s="9"/>
      <c r="L118" s="9"/>
      <c r="M118" s="9"/>
      <c r="N118" s="24" t="s">
        <v>2756</v>
      </c>
      <c r="O118" s="24" t="s">
        <v>3386</v>
      </c>
      <c r="P118" s="9"/>
      <c r="Q118" s="9"/>
      <c r="R118" s="11">
        <v>50000</v>
      </c>
      <c r="S118" s="12">
        <v>50000</v>
      </c>
      <c r="T118" s="11">
        <f t="shared" si="2"/>
        <v>50000</v>
      </c>
      <c r="U118" s="13" t="s">
        <v>368</v>
      </c>
      <c r="V118" s="104" t="s">
        <v>3594</v>
      </c>
      <c r="W118" t="s">
        <v>3848</v>
      </c>
    </row>
    <row r="119" spans="1:26" ht="13" hidden="1" x14ac:dyDescent="0.15">
      <c r="A119" s="4">
        <f t="shared" si="3"/>
        <v>118</v>
      </c>
      <c r="B119" s="5"/>
      <c r="C119" s="94" t="s">
        <v>369</v>
      </c>
      <c r="D119" s="98">
        <v>43866</v>
      </c>
      <c r="E119" s="6" t="s">
        <v>78</v>
      </c>
      <c r="F119" s="7">
        <v>14105</v>
      </c>
      <c r="G119" s="6" t="s">
        <v>22</v>
      </c>
      <c r="H119" s="8" t="s">
        <v>370</v>
      </c>
      <c r="I119" s="6" t="s">
        <v>43</v>
      </c>
      <c r="J119" s="8" t="s">
        <v>38</v>
      </c>
      <c r="K119" s="14">
        <v>7299</v>
      </c>
      <c r="L119" s="10">
        <v>14</v>
      </c>
      <c r="M119" s="15">
        <v>3</v>
      </c>
      <c r="N119" s="102" t="s">
        <v>2690</v>
      </c>
      <c r="O119" s="24" t="s">
        <v>3387</v>
      </c>
      <c r="P119" s="10">
        <v>1</v>
      </c>
      <c r="Q119" s="10">
        <v>1</v>
      </c>
      <c r="R119" s="11">
        <v>314036</v>
      </c>
      <c r="S119" s="12">
        <v>314036</v>
      </c>
      <c r="T119" s="11">
        <f t="shared" si="2"/>
        <v>314036</v>
      </c>
      <c r="U119" s="13" t="s">
        <v>371</v>
      </c>
      <c r="V119" s="105" t="s">
        <v>2690</v>
      </c>
    </row>
    <row r="120" spans="1:26" ht="13" hidden="1" x14ac:dyDescent="0.15">
      <c r="A120" s="4">
        <f t="shared" si="3"/>
        <v>119</v>
      </c>
      <c r="B120" s="5"/>
      <c r="C120" s="94" t="s">
        <v>372</v>
      </c>
      <c r="D120" s="98">
        <v>43866</v>
      </c>
      <c r="E120" s="6" t="s">
        <v>78</v>
      </c>
      <c r="F120" s="7">
        <v>14104</v>
      </c>
      <c r="G120" s="6" t="s">
        <v>22</v>
      </c>
      <c r="H120" s="8" t="s">
        <v>370</v>
      </c>
      <c r="I120" s="6" t="s">
        <v>43</v>
      </c>
      <c r="J120" s="8" t="s">
        <v>38</v>
      </c>
      <c r="K120" s="14">
        <v>7299</v>
      </c>
      <c r="L120" s="10">
        <v>13</v>
      </c>
      <c r="M120" s="15">
        <v>3</v>
      </c>
      <c r="N120" s="102" t="s">
        <v>2690</v>
      </c>
      <c r="O120" s="24" t="s">
        <v>3387</v>
      </c>
      <c r="P120" s="10">
        <v>1</v>
      </c>
      <c r="Q120" s="10">
        <v>1</v>
      </c>
      <c r="R120" s="11">
        <v>287239</v>
      </c>
      <c r="S120" s="12">
        <v>287239</v>
      </c>
      <c r="T120" s="11">
        <f t="shared" si="2"/>
        <v>287239</v>
      </c>
      <c r="U120" s="13" t="s">
        <v>373</v>
      </c>
      <c r="V120" s="105" t="s">
        <v>2690</v>
      </c>
    </row>
    <row r="121" spans="1:26" ht="13" hidden="1" x14ac:dyDescent="0.15">
      <c r="A121" s="4">
        <f t="shared" si="3"/>
        <v>120</v>
      </c>
      <c r="B121" s="5"/>
      <c r="C121" s="94" t="s">
        <v>374</v>
      </c>
      <c r="D121" s="98">
        <v>43866</v>
      </c>
      <c r="E121" s="6" t="s">
        <v>78</v>
      </c>
      <c r="F121" s="7">
        <v>14108</v>
      </c>
      <c r="G121" s="6" t="s">
        <v>22</v>
      </c>
      <c r="H121" s="8" t="s">
        <v>370</v>
      </c>
      <c r="I121" s="6" t="s">
        <v>43</v>
      </c>
      <c r="J121" s="8" t="s">
        <v>38</v>
      </c>
      <c r="K121" s="14">
        <v>7299</v>
      </c>
      <c r="L121" s="10">
        <v>12</v>
      </c>
      <c r="M121" s="15">
        <v>3</v>
      </c>
      <c r="N121" s="102" t="s">
        <v>2690</v>
      </c>
      <c r="O121" s="24" t="s">
        <v>3387</v>
      </c>
      <c r="P121" s="10">
        <v>1</v>
      </c>
      <c r="Q121" s="10">
        <v>1</v>
      </c>
      <c r="R121" s="11">
        <v>269635</v>
      </c>
      <c r="S121" s="12">
        <v>269635</v>
      </c>
      <c r="T121" s="11">
        <f t="shared" si="2"/>
        <v>269635</v>
      </c>
      <c r="U121" s="13" t="s">
        <v>375</v>
      </c>
      <c r="V121" s="105" t="s">
        <v>2690</v>
      </c>
    </row>
    <row r="122" spans="1:26" ht="13" hidden="1" x14ac:dyDescent="0.15">
      <c r="A122" s="4">
        <f t="shared" si="3"/>
        <v>121</v>
      </c>
      <c r="B122" s="5"/>
      <c r="C122" s="94" t="s">
        <v>376</v>
      </c>
      <c r="D122" s="98">
        <v>43871</v>
      </c>
      <c r="E122" s="6" t="s">
        <v>78</v>
      </c>
      <c r="F122" s="7">
        <v>14112</v>
      </c>
      <c r="G122" s="6" t="s">
        <v>22</v>
      </c>
      <c r="H122" s="8" t="s">
        <v>370</v>
      </c>
      <c r="I122" s="6" t="s">
        <v>43</v>
      </c>
      <c r="J122" s="8" t="s">
        <v>38</v>
      </c>
      <c r="K122" s="14">
        <v>7299</v>
      </c>
      <c r="L122" s="10">
        <v>11</v>
      </c>
      <c r="M122" s="15">
        <v>3</v>
      </c>
      <c r="N122" s="102" t="s">
        <v>2690</v>
      </c>
      <c r="O122" s="24" t="s">
        <v>3387</v>
      </c>
      <c r="P122" s="10">
        <v>1</v>
      </c>
      <c r="Q122" s="10">
        <v>1</v>
      </c>
      <c r="R122" s="11">
        <v>242912</v>
      </c>
      <c r="S122" s="12">
        <v>242912</v>
      </c>
      <c r="T122" s="11">
        <f t="shared" si="2"/>
        <v>242912</v>
      </c>
      <c r="U122" s="13" t="s">
        <v>377</v>
      </c>
      <c r="V122" s="105" t="s">
        <v>2690</v>
      </c>
    </row>
    <row r="123" spans="1:26" ht="13" hidden="1" x14ac:dyDescent="0.15">
      <c r="A123" s="4">
        <f t="shared" si="3"/>
        <v>122</v>
      </c>
      <c r="B123" s="5"/>
      <c r="C123" s="94" t="s">
        <v>378</v>
      </c>
      <c r="D123" s="98">
        <v>43866</v>
      </c>
      <c r="E123" s="6" t="s">
        <v>78</v>
      </c>
      <c r="F123" s="7">
        <v>14116</v>
      </c>
      <c r="G123" s="6" t="s">
        <v>22</v>
      </c>
      <c r="H123" s="8" t="s">
        <v>370</v>
      </c>
      <c r="I123" s="6" t="s">
        <v>43</v>
      </c>
      <c r="J123" s="8" t="s">
        <v>38</v>
      </c>
      <c r="K123" s="14">
        <v>7299</v>
      </c>
      <c r="L123" s="10">
        <v>10</v>
      </c>
      <c r="M123" s="15">
        <v>3</v>
      </c>
      <c r="N123" s="102" t="s">
        <v>2690</v>
      </c>
      <c r="O123" s="24" t="s">
        <v>3387</v>
      </c>
      <c r="P123" s="10">
        <v>1</v>
      </c>
      <c r="Q123" s="10">
        <v>1</v>
      </c>
      <c r="R123" s="11">
        <v>266143</v>
      </c>
      <c r="S123" s="12">
        <v>266143</v>
      </c>
      <c r="T123" s="11">
        <f t="shared" si="2"/>
        <v>266143</v>
      </c>
      <c r="U123" s="13" t="s">
        <v>379</v>
      </c>
      <c r="V123" s="105" t="s">
        <v>2690</v>
      </c>
    </row>
    <row r="124" spans="1:26" ht="13" hidden="1" x14ac:dyDescent="0.15">
      <c r="A124" s="4">
        <f t="shared" si="3"/>
        <v>123</v>
      </c>
      <c r="B124" s="5"/>
      <c r="C124" s="94" t="s">
        <v>380</v>
      </c>
      <c r="D124" s="98">
        <v>43866</v>
      </c>
      <c r="E124" s="6" t="s">
        <v>78</v>
      </c>
      <c r="F124" s="7">
        <v>14202</v>
      </c>
      <c r="G124" s="6" t="s">
        <v>22</v>
      </c>
      <c r="H124" s="8" t="s">
        <v>370</v>
      </c>
      <c r="I124" s="6" t="s">
        <v>43</v>
      </c>
      <c r="J124" s="8" t="s">
        <v>38</v>
      </c>
      <c r="K124" s="14">
        <v>7299</v>
      </c>
      <c r="L124" s="10">
        <v>9</v>
      </c>
      <c r="M124" s="15">
        <v>3</v>
      </c>
      <c r="N124" s="102" t="s">
        <v>2690</v>
      </c>
      <c r="O124" s="24" t="s">
        <v>3387</v>
      </c>
      <c r="P124" s="10">
        <v>1</v>
      </c>
      <c r="Q124" s="10">
        <v>1</v>
      </c>
      <c r="R124" s="11">
        <v>287239</v>
      </c>
      <c r="S124" s="12">
        <v>287239</v>
      </c>
      <c r="T124" s="11">
        <f t="shared" si="2"/>
        <v>287239</v>
      </c>
      <c r="U124" s="13" t="s">
        <v>381</v>
      </c>
      <c r="V124" s="105" t="s">
        <v>2690</v>
      </c>
    </row>
    <row r="125" spans="1:26" ht="13" x14ac:dyDescent="0.15">
      <c r="A125" s="4">
        <f t="shared" si="3"/>
        <v>124</v>
      </c>
      <c r="B125" s="5"/>
      <c r="C125" s="94" t="s">
        <v>382</v>
      </c>
      <c r="D125" s="98">
        <v>43865</v>
      </c>
      <c r="E125" s="6" t="s">
        <v>145</v>
      </c>
      <c r="F125" s="7">
        <v>5608</v>
      </c>
      <c r="G125" s="6" t="s">
        <v>22</v>
      </c>
      <c r="H125" s="8" t="s">
        <v>383</v>
      </c>
      <c r="I125" s="6" t="s">
        <v>24</v>
      </c>
      <c r="J125" s="8" t="s">
        <v>104</v>
      </c>
      <c r="K125" s="9"/>
      <c r="L125" s="9"/>
      <c r="M125" s="9"/>
      <c r="N125" s="24" t="s">
        <v>2757</v>
      </c>
      <c r="O125" s="24" t="s">
        <v>3388</v>
      </c>
      <c r="P125" s="9"/>
      <c r="Q125" s="9"/>
      <c r="R125" s="11">
        <v>50000</v>
      </c>
      <c r="S125" s="12">
        <v>50000</v>
      </c>
      <c r="T125" s="11">
        <f t="shared" si="2"/>
        <v>50000</v>
      </c>
      <c r="U125" s="13" t="s">
        <v>384</v>
      </c>
      <c r="V125" s="104" t="s">
        <v>3600</v>
      </c>
      <c r="W125" t="s">
        <v>3848</v>
      </c>
    </row>
    <row r="126" spans="1:26" ht="13" x14ac:dyDescent="0.15">
      <c r="A126" s="4">
        <f t="shared" si="3"/>
        <v>125</v>
      </c>
      <c r="B126" s="5"/>
      <c r="C126" s="94" t="s">
        <v>385</v>
      </c>
      <c r="D126" s="98">
        <v>43866</v>
      </c>
      <c r="E126" s="6" t="s">
        <v>145</v>
      </c>
      <c r="F126" s="7">
        <v>1020</v>
      </c>
      <c r="G126" s="6" t="s">
        <v>22</v>
      </c>
      <c r="H126" s="8" t="s">
        <v>386</v>
      </c>
      <c r="I126" s="6" t="s">
        <v>56</v>
      </c>
      <c r="J126" s="8" t="s">
        <v>133</v>
      </c>
      <c r="K126" s="9"/>
      <c r="L126" s="9"/>
      <c r="M126" s="9"/>
      <c r="N126" s="24" t="s">
        <v>2758</v>
      </c>
      <c r="O126" s="24" t="s">
        <v>3363</v>
      </c>
      <c r="P126" s="9"/>
      <c r="Q126" s="9"/>
      <c r="R126" s="11">
        <v>50000</v>
      </c>
      <c r="S126" s="12">
        <v>50000</v>
      </c>
      <c r="T126" s="11">
        <f t="shared" si="2"/>
        <v>50000</v>
      </c>
      <c r="U126" s="13" t="s">
        <v>387</v>
      </c>
      <c r="V126" s="104" t="s">
        <v>3579</v>
      </c>
      <c r="W126" t="s">
        <v>3848</v>
      </c>
      <c r="Y126" t="s">
        <v>3850</v>
      </c>
      <c r="Z126" t="s">
        <v>3850</v>
      </c>
    </row>
    <row r="127" spans="1:26" ht="13" x14ac:dyDescent="0.15">
      <c r="A127" s="4">
        <f t="shared" si="3"/>
        <v>126</v>
      </c>
      <c r="B127" s="5"/>
      <c r="C127" s="94" t="s">
        <v>388</v>
      </c>
      <c r="D127" s="98">
        <v>43866</v>
      </c>
      <c r="E127" s="6" t="s">
        <v>145</v>
      </c>
      <c r="F127" s="7">
        <v>4604</v>
      </c>
      <c r="G127" s="6" t="s">
        <v>22</v>
      </c>
      <c r="H127" s="8" t="s">
        <v>389</v>
      </c>
      <c r="I127" s="6" t="s">
        <v>182</v>
      </c>
      <c r="J127" s="8" t="s">
        <v>61</v>
      </c>
      <c r="K127" s="9"/>
      <c r="L127" s="9"/>
      <c r="M127" s="9"/>
      <c r="N127" s="24" t="s">
        <v>2759</v>
      </c>
      <c r="O127" s="24" t="s">
        <v>3363</v>
      </c>
      <c r="P127" s="9"/>
      <c r="Q127" s="9"/>
      <c r="R127" s="11">
        <v>50000</v>
      </c>
      <c r="S127" s="12">
        <v>50000</v>
      </c>
      <c r="T127" s="11">
        <f t="shared" si="2"/>
        <v>50000</v>
      </c>
      <c r="U127" s="13" t="s">
        <v>390</v>
      </c>
      <c r="V127" s="104" t="s">
        <v>3579</v>
      </c>
      <c r="W127" t="s">
        <v>3848</v>
      </c>
      <c r="Y127" t="s">
        <v>3850</v>
      </c>
      <c r="Z127" t="s">
        <v>3850</v>
      </c>
    </row>
    <row r="128" spans="1:26" ht="13" x14ac:dyDescent="0.15">
      <c r="A128" s="4">
        <f t="shared" si="3"/>
        <v>127</v>
      </c>
      <c r="B128" s="5"/>
      <c r="C128" s="94" t="s">
        <v>391</v>
      </c>
      <c r="D128" s="98">
        <v>43865</v>
      </c>
      <c r="E128" s="6" t="s">
        <v>145</v>
      </c>
      <c r="F128" s="7">
        <v>1919</v>
      </c>
      <c r="G128" s="6" t="s">
        <v>22</v>
      </c>
      <c r="H128" s="8" t="s">
        <v>392</v>
      </c>
      <c r="I128" s="6" t="s">
        <v>43</v>
      </c>
      <c r="J128" s="8" t="s">
        <v>114</v>
      </c>
      <c r="K128" s="9"/>
      <c r="L128" s="9"/>
      <c r="M128" s="9"/>
      <c r="N128" s="24" t="s">
        <v>2760</v>
      </c>
      <c r="O128" s="24" t="s">
        <v>3389</v>
      </c>
      <c r="P128" s="9"/>
      <c r="Q128" s="9"/>
      <c r="R128" s="11">
        <v>50000</v>
      </c>
      <c r="S128" s="12">
        <v>50000</v>
      </c>
      <c r="T128" s="11">
        <f t="shared" si="2"/>
        <v>50000</v>
      </c>
      <c r="U128" s="13" t="s">
        <v>393</v>
      </c>
      <c r="V128" s="104" t="s">
        <v>3573</v>
      </c>
      <c r="W128" t="s">
        <v>3848</v>
      </c>
    </row>
    <row r="129" spans="1:23" ht="13" x14ac:dyDescent="0.15">
      <c r="A129" s="4">
        <f t="shared" si="3"/>
        <v>128</v>
      </c>
      <c r="B129" s="5"/>
      <c r="C129" s="94" t="s">
        <v>394</v>
      </c>
      <c r="D129" s="98">
        <v>43881</v>
      </c>
      <c r="E129" s="6" t="s">
        <v>145</v>
      </c>
      <c r="F129" s="7">
        <v>3501</v>
      </c>
      <c r="G129" s="6" t="s">
        <v>22</v>
      </c>
      <c r="H129" s="8" t="s">
        <v>395</v>
      </c>
      <c r="I129" s="6" t="s">
        <v>43</v>
      </c>
      <c r="J129" s="8" t="s">
        <v>61</v>
      </c>
      <c r="K129" s="9"/>
      <c r="L129" s="9"/>
      <c r="M129" s="9"/>
      <c r="N129" s="24" t="s">
        <v>2761</v>
      </c>
      <c r="O129" s="24" t="s">
        <v>3367</v>
      </c>
      <c r="P129" s="9"/>
      <c r="Q129" s="9"/>
      <c r="R129" s="11">
        <v>50000</v>
      </c>
      <c r="S129" s="12">
        <v>50000</v>
      </c>
      <c r="T129" s="11">
        <f t="shared" si="2"/>
        <v>50000</v>
      </c>
      <c r="U129" s="13" t="s">
        <v>396</v>
      </c>
      <c r="V129" s="104" t="s">
        <v>3573</v>
      </c>
      <c r="W129" t="s">
        <v>3848</v>
      </c>
    </row>
    <row r="130" spans="1:23" ht="13" hidden="1" x14ac:dyDescent="0.15">
      <c r="A130" s="4">
        <f t="shared" si="3"/>
        <v>129</v>
      </c>
      <c r="B130" s="5"/>
      <c r="C130" s="94" t="s">
        <v>397</v>
      </c>
      <c r="D130" s="98">
        <v>43865</v>
      </c>
      <c r="E130" s="6" t="s">
        <v>35</v>
      </c>
      <c r="F130" s="7">
        <v>9100</v>
      </c>
      <c r="G130" s="6" t="s">
        <v>22</v>
      </c>
      <c r="H130" s="8" t="s">
        <v>149</v>
      </c>
      <c r="I130" s="6" t="s">
        <v>43</v>
      </c>
      <c r="J130" s="8" t="s">
        <v>38</v>
      </c>
      <c r="K130" s="9"/>
      <c r="L130" s="9"/>
      <c r="M130" s="9"/>
      <c r="N130" s="24" t="s">
        <v>2762</v>
      </c>
      <c r="O130" s="24" t="s">
        <v>3390</v>
      </c>
      <c r="P130" s="10">
        <v>1</v>
      </c>
      <c r="Q130" s="10">
        <v>1</v>
      </c>
      <c r="R130" s="11">
        <v>394922</v>
      </c>
      <c r="S130" s="12">
        <v>394922</v>
      </c>
      <c r="T130" s="11">
        <f t="shared" si="2"/>
        <v>394922</v>
      </c>
      <c r="U130" s="13" t="s">
        <v>398</v>
      </c>
      <c r="V130" s="104" t="s">
        <v>3601</v>
      </c>
    </row>
    <row r="131" spans="1:23" ht="13" hidden="1" x14ac:dyDescent="0.15">
      <c r="A131" s="4">
        <f t="shared" si="3"/>
        <v>130</v>
      </c>
      <c r="B131" s="5"/>
      <c r="C131" s="94" t="s">
        <v>399</v>
      </c>
      <c r="D131" s="98">
        <v>43885</v>
      </c>
      <c r="E131" s="6" t="s">
        <v>290</v>
      </c>
      <c r="F131" s="7">
        <v>8200</v>
      </c>
      <c r="G131" s="6" t="s">
        <v>22</v>
      </c>
      <c r="H131" s="8" t="s">
        <v>36</v>
      </c>
      <c r="I131" s="6" t="s">
        <v>37</v>
      </c>
      <c r="J131" s="8" t="s">
        <v>38</v>
      </c>
      <c r="K131" s="9"/>
      <c r="L131" s="9"/>
      <c r="M131" s="9"/>
      <c r="N131" s="24" t="s">
        <v>2686</v>
      </c>
      <c r="O131" s="24" t="s">
        <v>3391</v>
      </c>
      <c r="P131" s="9"/>
      <c r="Q131" s="9"/>
      <c r="R131" s="11">
        <v>0</v>
      </c>
      <c r="S131" s="12">
        <v>2000</v>
      </c>
      <c r="T131" s="11">
        <f t="shared" ref="T131:T194" si="4">S131</f>
        <v>2000</v>
      </c>
      <c r="U131" s="13" t="s">
        <v>39</v>
      </c>
      <c r="V131" s="104" t="s">
        <v>3587</v>
      </c>
    </row>
    <row r="132" spans="1:23" ht="13" hidden="1" x14ac:dyDescent="0.15">
      <c r="A132" s="4">
        <f t="shared" ref="A132:A195" si="5">A131+1</f>
        <v>131</v>
      </c>
      <c r="B132" s="5"/>
      <c r="C132" s="94" t="s">
        <v>400</v>
      </c>
      <c r="D132" s="98">
        <v>43885</v>
      </c>
      <c r="E132" s="6" t="s">
        <v>290</v>
      </c>
      <c r="F132" s="7">
        <v>1341</v>
      </c>
      <c r="G132" s="6" t="s">
        <v>22</v>
      </c>
      <c r="H132" s="8" t="s">
        <v>401</v>
      </c>
      <c r="I132" s="6" t="s">
        <v>49</v>
      </c>
      <c r="J132" s="8" t="s">
        <v>137</v>
      </c>
      <c r="K132" s="9"/>
      <c r="L132" s="9"/>
      <c r="M132" s="9"/>
      <c r="N132" s="24" t="s">
        <v>2763</v>
      </c>
      <c r="O132" s="24" t="s">
        <v>3391</v>
      </c>
      <c r="P132" s="9"/>
      <c r="Q132" s="9"/>
      <c r="R132" s="11">
        <v>0</v>
      </c>
      <c r="S132" s="12">
        <v>2000</v>
      </c>
      <c r="T132" s="11">
        <f t="shared" si="4"/>
        <v>2000</v>
      </c>
      <c r="U132" s="13" t="s">
        <v>402</v>
      </c>
      <c r="V132" s="104" t="s">
        <v>3587</v>
      </c>
    </row>
    <row r="133" spans="1:23" ht="13" x14ac:dyDescent="0.15">
      <c r="A133" s="4">
        <f t="shared" si="5"/>
        <v>132</v>
      </c>
      <c r="B133" s="5"/>
      <c r="C133" s="94" t="s">
        <v>403</v>
      </c>
      <c r="D133" s="98">
        <v>43888</v>
      </c>
      <c r="E133" s="6" t="s">
        <v>145</v>
      </c>
      <c r="F133" s="7">
        <v>801</v>
      </c>
      <c r="G133" s="6" t="s">
        <v>301</v>
      </c>
      <c r="H133" s="8" t="s">
        <v>404</v>
      </c>
      <c r="I133" s="6" t="s">
        <v>56</v>
      </c>
      <c r="J133" s="8" t="s">
        <v>32</v>
      </c>
      <c r="K133" s="9"/>
      <c r="L133" s="9"/>
      <c r="M133" s="9"/>
      <c r="N133" s="24" t="s">
        <v>2764</v>
      </c>
      <c r="O133" s="24" t="s">
        <v>3384</v>
      </c>
      <c r="P133" s="9"/>
      <c r="Q133" s="9"/>
      <c r="R133" s="11">
        <v>50000</v>
      </c>
      <c r="S133" s="12">
        <v>50000</v>
      </c>
      <c r="T133" s="11">
        <f t="shared" si="4"/>
        <v>50000</v>
      </c>
      <c r="U133" s="13" t="s">
        <v>405</v>
      </c>
      <c r="V133" s="104" t="s">
        <v>3594</v>
      </c>
      <c r="W133" t="s">
        <v>3848</v>
      </c>
    </row>
    <row r="134" spans="1:23" ht="13" x14ac:dyDescent="0.15">
      <c r="A134" s="4">
        <f t="shared" si="5"/>
        <v>133</v>
      </c>
      <c r="B134" s="5"/>
      <c r="C134" s="94" t="s">
        <v>406</v>
      </c>
      <c r="D134" s="98">
        <v>43888</v>
      </c>
      <c r="E134" s="6" t="s">
        <v>145</v>
      </c>
      <c r="F134" s="7">
        <v>125</v>
      </c>
      <c r="G134" s="6" t="s">
        <v>22</v>
      </c>
      <c r="H134" s="8" t="s">
        <v>407</v>
      </c>
      <c r="I134" s="6" t="s">
        <v>56</v>
      </c>
      <c r="J134" s="8" t="s">
        <v>57</v>
      </c>
      <c r="K134" s="9"/>
      <c r="L134" s="9"/>
      <c r="M134" s="9"/>
      <c r="N134" s="24" t="s">
        <v>2765</v>
      </c>
      <c r="O134" s="24" t="s">
        <v>3384</v>
      </c>
      <c r="P134" s="9"/>
      <c r="Q134" s="9"/>
      <c r="R134" s="11">
        <v>50000</v>
      </c>
      <c r="S134" s="12">
        <v>50000</v>
      </c>
      <c r="T134" s="11">
        <f t="shared" si="4"/>
        <v>50000</v>
      </c>
      <c r="U134" s="13" t="s">
        <v>408</v>
      </c>
      <c r="V134" s="104" t="s">
        <v>3594</v>
      </c>
      <c r="W134" t="s">
        <v>3848</v>
      </c>
    </row>
    <row r="135" spans="1:23" ht="13" hidden="1" x14ac:dyDescent="0.15">
      <c r="A135" s="4">
        <f t="shared" si="5"/>
        <v>134</v>
      </c>
      <c r="B135" s="5"/>
      <c r="C135" s="94" t="s">
        <v>409</v>
      </c>
      <c r="D135" s="98">
        <v>43880</v>
      </c>
      <c r="E135" s="6" t="s">
        <v>41</v>
      </c>
      <c r="F135" s="7">
        <v>11609</v>
      </c>
      <c r="G135" s="6" t="s">
        <v>22</v>
      </c>
      <c r="H135" s="8" t="s">
        <v>410</v>
      </c>
      <c r="I135" s="6" t="s">
        <v>49</v>
      </c>
      <c r="J135" s="8" t="s">
        <v>114</v>
      </c>
      <c r="K135" s="9"/>
      <c r="L135" s="9"/>
      <c r="M135" s="9"/>
      <c r="N135" s="24" t="s">
        <v>2766</v>
      </c>
      <c r="O135" s="24" t="s">
        <v>3392</v>
      </c>
      <c r="P135" s="9"/>
      <c r="Q135" s="9"/>
      <c r="R135" s="11">
        <v>0</v>
      </c>
      <c r="S135" s="12">
        <v>3000</v>
      </c>
      <c r="T135" s="11">
        <f t="shared" si="4"/>
        <v>3000</v>
      </c>
      <c r="U135" s="13" t="s">
        <v>411</v>
      </c>
      <c r="V135" s="104" t="s">
        <v>3602</v>
      </c>
    </row>
    <row r="136" spans="1:23" ht="13" x14ac:dyDescent="0.15">
      <c r="A136" s="4">
        <f t="shared" si="5"/>
        <v>135</v>
      </c>
      <c r="B136" s="5"/>
      <c r="C136" s="94" t="s">
        <v>412</v>
      </c>
      <c r="D136" s="98">
        <v>43871</v>
      </c>
      <c r="E136" s="6" t="s">
        <v>145</v>
      </c>
      <c r="F136" s="7">
        <v>13108</v>
      </c>
      <c r="G136" s="6" t="s">
        <v>22</v>
      </c>
      <c r="H136" s="8" t="s">
        <v>413</v>
      </c>
      <c r="I136" s="6" t="s">
        <v>43</v>
      </c>
      <c r="J136" s="8" t="s">
        <v>137</v>
      </c>
      <c r="K136" s="9"/>
      <c r="L136" s="9"/>
      <c r="M136" s="9"/>
      <c r="N136" s="24" t="s">
        <v>2767</v>
      </c>
      <c r="O136" s="24" t="s">
        <v>3393</v>
      </c>
      <c r="P136" s="9"/>
      <c r="Q136" s="9"/>
      <c r="R136" s="11">
        <v>50000</v>
      </c>
      <c r="S136" s="12">
        <v>50000</v>
      </c>
      <c r="T136" s="11">
        <f t="shared" si="4"/>
        <v>50000</v>
      </c>
      <c r="U136" s="13" t="s">
        <v>414</v>
      </c>
      <c r="V136" s="104" t="s">
        <v>3594</v>
      </c>
      <c r="W136" t="s">
        <v>3848</v>
      </c>
    </row>
    <row r="137" spans="1:23" ht="13" hidden="1" x14ac:dyDescent="0.15">
      <c r="A137" s="4">
        <f t="shared" si="5"/>
        <v>136</v>
      </c>
      <c r="B137" s="5"/>
      <c r="C137" s="94" t="s">
        <v>415</v>
      </c>
      <c r="D137" s="98">
        <v>43885</v>
      </c>
      <c r="E137" s="6" t="s">
        <v>78</v>
      </c>
      <c r="F137" s="7">
        <v>2718</v>
      </c>
      <c r="G137" s="6" t="s">
        <v>22</v>
      </c>
      <c r="H137" s="8" t="s">
        <v>416</v>
      </c>
      <c r="I137" s="6" t="s">
        <v>56</v>
      </c>
      <c r="J137" s="8" t="s">
        <v>38</v>
      </c>
      <c r="K137" s="14">
        <v>6223</v>
      </c>
      <c r="L137" s="10">
        <v>10</v>
      </c>
      <c r="M137" s="15">
        <v>3</v>
      </c>
      <c r="N137" s="24" t="s">
        <v>2768</v>
      </c>
      <c r="O137" s="24" t="s">
        <v>3348</v>
      </c>
      <c r="P137" s="10">
        <v>1</v>
      </c>
      <c r="Q137" s="10">
        <v>1</v>
      </c>
      <c r="R137" s="11">
        <v>357606</v>
      </c>
      <c r="S137" s="12">
        <v>357606</v>
      </c>
      <c r="T137" s="11">
        <f t="shared" si="4"/>
        <v>357606</v>
      </c>
      <c r="U137" s="13" t="s">
        <v>417</v>
      </c>
      <c r="V137" s="105" t="s">
        <v>2690</v>
      </c>
    </row>
    <row r="138" spans="1:23" ht="13" hidden="1" x14ac:dyDescent="0.15">
      <c r="A138" s="4">
        <f t="shared" si="5"/>
        <v>137</v>
      </c>
      <c r="B138" s="5"/>
      <c r="C138" s="94" t="s">
        <v>418</v>
      </c>
      <c r="D138" s="98">
        <v>43882</v>
      </c>
      <c r="E138" s="6" t="s">
        <v>41</v>
      </c>
      <c r="F138" s="7">
        <v>7354</v>
      </c>
      <c r="G138" s="6" t="s">
        <v>22</v>
      </c>
      <c r="H138" s="8" t="s">
        <v>419</v>
      </c>
      <c r="I138" s="6" t="s">
        <v>56</v>
      </c>
      <c r="J138" s="8" t="s">
        <v>38</v>
      </c>
      <c r="K138" s="9"/>
      <c r="L138" s="9"/>
      <c r="M138" s="9"/>
      <c r="N138" s="102" t="s">
        <v>2690</v>
      </c>
      <c r="O138" s="24" t="s">
        <v>3387</v>
      </c>
      <c r="P138" s="9"/>
      <c r="Q138" s="9"/>
      <c r="R138" s="11">
        <v>0</v>
      </c>
      <c r="S138" s="12">
        <v>3000</v>
      </c>
      <c r="T138" s="11">
        <f t="shared" si="4"/>
        <v>3000</v>
      </c>
      <c r="U138" s="9"/>
      <c r="V138" s="104" t="s">
        <v>3603</v>
      </c>
    </row>
    <row r="139" spans="1:23" ht="13" hidden="1" x14ac:dyDescent="0.15">
      <c r="A139" s="4">
        <f t="shared" si="5"/>
        <v>138</v>
      </c>
      <c r="B139" s="5"/>
      <c r="C139" s="94" t="s">
        <v>420</v>
      </c>
      <c r="D139" s="98">
        <v>43887</v>
      </c>
      <c r="E139" s="6" t="s">
        <v>41</v>
      </c>
      <c r="F139" s="7">
        <v>2307</v>
      </c>
      <c r="G139" s="6" t="s">
        <v>22</v>
      </c>
      <c r="H139" s="8" t="s">
        <v>421</v>
      </c>
      <c r="I139" s="6" t="s">
        <v>56</v>
      </c>
      <c r="J139" s="8" t="s">
        <v>75</v>
      </c>
      <c r="K139" s="9"/>
      <c r="L139" s="9"/>
      <c r="M139" s="9"/>
      <c r="N139" s="24" t="s">
        <v>422</v>
      </c>
      <c r="O139" s="24" t="s">
        <v>3394</v>
      </c>
      <c r="P139" s="9"/>
      <c r="Q139" s="9"/>
      <c r="R139" s="11">
        <v>20000</v>
      </c>
      <c r="S139" s="12">
        <v>20000</v>
      </c>
      <c r="T139" s="11">
        <f t="shared" si="4"/>
        <v>20000</v>
      </c>
      <c r="U139" s="13" t="s">
        <v>423</v>
      </c>
      <c r="V139" s="104" t="s">
        <v>3604</v>
      </c>
    </row>
    <row r="140" spans="1:23" ht="13" hidden="1" x14ac:dyDescent="0.15">
      <c r="A140" s="4">
        <f t="shared" si="5"/>
        <v>139</v>
      </c>
      <c r="B140" s="5"/>
      <c r="C140" s="94" t="s">
        <v>424</v>
      </c>
      <c r="D140" s="98">
        <v>43889</v>
      </c>
      <c r="E140" s="6" t="s">
        <v>78</v>
      </c>
      <c r="F140" s="7">
        <v>5214</v>
      </c>
      <c r="G140" s="6" t="s">
        <v>22</v>
      </c>
      <c r="H140" s="8" t="s">
        <v>425</v>
      </c>
      <c r="I140" s="6" t="s">
        <v>24</v>
      </c>
      <c r="J140" s="8" t="s">
        <v>32</v>
      </c>
      <c r="K140" s="14">
        <v>6297</v>
      </c>
      <c r="L140" s="10">
        <v>47</v>
      </c>
      <c r="M140" s="15">
        <v>3</v>
      </c>
      <c r="N140" s="102" t="s">
        <v>2690</v>
      </c>
      <c r="O140" s="24" t="s">
        <v>3395</v>
      </c>
      <c r="P140" s="10">
        <v>1</v>
      </c>
      <c r="Q140" s="10">
        <v>1</v>
      </c>
      <c r="R140" s="11">
        <v>169644</v>
      </c>
      <c r="S140" s="12">
        <v>169644</v>
      </c>
      <c r="T140" s="11">
        <f t="shared" si="4"/>
        <v>169644</v>
      </c>
      <c r="U140" s="9"/>
      <c r="V140" s="105" t="s">
        <v>2690</v>
      </c>
    </row>
    <row r="141" spans="1:23" ht="13" hidden="1" x14ac:dyDescent="0.15">
      <c r="A141" s="4">
        <f t="shared" si="5"/>
        <v>140</v>
      </c>
      <c r="B141" s="5"/>
      <c r="C141" s="94" t="s">
        <v>426</v>
      </c>
      <c r="D141" s="98">
        <v>43880</v>
      </c>
      <c r="E141" s="6" t="s">
        <v>78</v>
      </c>
      <c r="F141" s="7">
        <v>5223</v>
      </c>
      <c r="G141" s="6" t="s">
        <v>22</v>
      </c>
      <c r="H141" s="8" t="s">
        <v>425</v>
      </c>
      <c r="I141" s="6" t="s">
        <v>24</v>
      </c>
      <c r="J141" s="8" t="s">
        <v>32</v>
      </c>
      <c r="K141" s="14">
        <v>6297</v>
      </c>
      <c r="L141" s="10">
        <v>38</v>
      </c>
      <c r="M141" s="15">
        <v>3</v>
      </c>
      <c r="N141" s="102" t="s">
        <v>2690</v>
      </c>
      <c r="O141" s="24" t="s">
        <v>3395</v>
      </c>
      <c r="P141" s="10">
        <v>1</v>
      </c>
      <c r="Q141" s="10">
        <v>1</v>
      </c>
      <c r="R141" s="11">
        <v>169644</v>
      </c>
      <c r="S141" s="12">
        <v>169644</v>
      </c>
      <c r="T141" s="11">
        <f t="shared" si="4"/>
        <v>169644</v>
      </c>
      <c r="U141" s="9"/>
      <c r="V141" s="105" t="s">
        <v>2690</v>
      </c>
    </row>
    <row r="142" spans="1:23" ht="13" x14ac:dyDescent="0.15">
      <c r="A142" s="4">
        <f t="shared" si="5"/>
        <v>141</v>
      </c>
      <c r="B142" s="5"/>
      <c r="C142" s="94" t="s">
        <v>427</v>
      </c>
      <c r="D142" s="98">
        <v>43866</v>
      </c>
      <c r="E142" s="6" t="s">
        <v>145</v>
      </c>
      <c r="F142" s="7">
        <v>7800</v>
      </c>
      <c r="G142" s="6" t="s">
        <v>22</v>
      </c>
      <c r="H142" s="8" t="s">
        <v>428</v>
      </c>
      <c r="I142" s="6" t="s">
        <v>43</v>
      </c>
      <c r="J142" s="8" t="s">
        <v>104</v>
      </c>
      <c r="K142" s="9"/>
      <c r="L142" s="9"/>
      <c r="M142" s="9"/>
      <c r="N142" s="24" t="s">
        <v>2769</v>
      </c>
      <c r="O142" s="24" t="s">
        <v>3396</v>
      </c>
      <c r="P142" s="9"/>
      <c r="Q142" s="9"/>
      <c r="R142" s="11">
        <v>50000</v>
      </c>
      <c r="S142" s="12">
        <v>50000</v>
      </c>
      <c r="T142" s="11">
        <f t="shared" si="4"/>
        <v>50000</v>
      </c>
      <c r="U142" s="13" t="s">
        <v>429</v>
      </c>
      <c r="V142" s="104" t="s">
        <v>3594</v>
      </c>
      <c r="W142" t="s">
        <v>3848</v>
      </c>
    </row>
    <row r="143" spans="1:23" ht="13" x14ac:dyDescent="0.15">
      <c r="A143" s="4">
        <f t="shared" si="5"/>
        <v>142</v>
      </c>
      <c r="B143" s="5"/>
      <c r="C143" s="94" t="s">
        <v>430</v>
      </c>
      <c r="D143" s="98">
        <v>43866</v>
      </c>
      <c r="E143" s="6" t="s">
        <v>145</v>
      </c>
      <c r="F143" s="7">
        <v>5804</v>
      </c>
      <c r="G143" s="6" t="s">
        <v>22</v>
      </c>
      <c r="H143" s="8" t="s">
        <v>218</v>
      </c>
      <c r="I143" s="6" t="s">
        <v>182</v>
      </c>
      <c r="J143" s="8" t="s">
        <v>32</v>
      </c>
      <c r="K143" s="9"/>
      <c r="L143" s="9"/>
      <c r="M143" s="9"/>
      <c r="N143" s="24" t="s">
        <v>2770</v>
      </c>
      <c r="O143" s="24" t="s">
        <v>3396</v>
      </c>
      <c r="P143" s="9"/>
      <c r="Q143" s="9"/>
      <c r="R143" s="11">
        <v>50000</v>
      </c>
      <c r="S143" s="12">
        <v>50000</v>
      </c>
      <c r="T143" s="11">
        <f t="shared" si="4"/>
        <v>50000</v>
      </c>
      <c r="U143" s="13" t="s">
        <v>431</v>
      </c>
      <c r="V143" s="104" t="s">
        <v>3594</v>
      </c>
      <c r="W143" t="s">
        <v>3848</v>
      </c>
    </row>
    <row r="144" spans="1:23" ht="13" x14ac:dyDescent="0.15">
      <c r="A144" s="4">
        <f t="shared" si="5"/>
        <v>143</v>
      </c>
      <c r="B144" s="5"/>
      <c r="C144" s="94" t="s">
        <v>432</v>
      </c>
      <c r="D144" s="98">
        <v>43889</v>
      </c>
      <c r="E144" s="6" t="s">
        <v>145</v>
      </c>
      <c r="F144" s="7">
        <v>114</v>
      </c>
      <c r="G144" s="6" t="s">
        <v>22</v>
      </c>
      <c r="H144" s="8" t="s">
        <v>433</v>
      </c>
      <c r="I144" s="6" t="s">
        <v>56</v>
      </c>
      <c r="J144" s="8" t="s">
        <v>57</v>
      </c>
      <c r="K144" s="9"/>
      <c r="L144" s="9"/>
      <c r="M144" s="9"/>
      <c r="N144" s="24" t="s">
        <v>2771</v>
      </c>
      <c r="O144" s="24" t="s">
        <v>3397</v>
      </c>
      <c r="P144" s="9"/>
      <c r="Q144" s="9"/>
      <c r="R144" s="11">
        <v>50000</v>
      </c>
      <c r="S144" s="12">
        <v>50000</v>
      </c>
      <c r="T144" s="11">
        <f t="shared" si="4"/>
        <v>50000</v>
      </c>
      <c r="U144" s="13" t="s">
        <v>434</v>
      </c>
      <c r="V144" s="104" t="s">
        <v>3605</v>
      </c>
      <c r="W144" t="s">
        <v>3848</v>
      </c>
    </row>
    <row r="145" spans="1:23" ht="13" hidden="1" x14ac:dyDescent="0.15">
      <c r="A145" s="4">
        <f t="shared" si="5"/>
        <v>144</v>
      </c>
      <c r="B145" s="5"/>
      <c r="C145" s="94" t="s">
        <v>435</v>
      </c>
      <c r="D145" s="98">
        <v>43880</v>
      </c>
      <c r="E145" s="6" t="s">
        <v>78</v>
      </c>
      <c r="F145" s="7">
        <v>5301</v>
      </c>
      <c r="G145" s="6" t="s">
        <v>22</v>
      </c>
      <c r="H145" s="8" t="s">
        <v>425</v>
      </c>
      <c r="I145" s="6" t="s">
        <v>24</v>
      </c>
      <c r="J145" s="8" t="s">
        <v>32</v>
      </c>
      <c r="K145" s="14">
        <v>6297</v>
      </c>
      <c r="L145" s="10">
        <v>37</v>
      </c>
      <c r="M145" s="15">
        <v>3</v>
      </c>
      <c r="N145" s="102" t="s">
        <v>2690</v>
      </c>
      <c r="O145" s="24" t="s">
        <v>3395</v>
      </c>
      <c r="P145" s="10">
        <v>1</v>
      </c>
      <c r="Q145" s="10">
        <v>1</v>
      </c>
      <c r="R145" s="11">
        <v>201256</v>
      </c>
      <c r="S145" s="12">
        <v>201256</v>
      </c>
      <c r="T145" s="11">
        <f t="shared" si="4"/>
        <v>201256</v>
      </c>
      <c r="U145" s="9"/>
      <c r="V145" s="105" t="s">
        <v>2690</v>
      </c>
    </row>
    <row r="146" spans="1:23" ht="13" hidden="1" x14ac:dyDescent="0.15">
      <c r="A146" s="4">
        <f t="shared" si="5"/>
        <v>145</v>
      </c>
      <c r="B146" s="5"/>
      <c r="C146" s="94" t="s">
        <v>436</v>
      </c>
      <c r="D146" s="98">
        <v>43889</v>
      </c>
      <c r="E146" s="6" t="s">
        <v>78</v>
      </c>
      <c r="F146" s="7">
        <v>5218</v>
      </c>
      <c r="G146" s="6" t="s">
        <v>22</v>
      </c>
      <c r="H146" s="8" t="s">
        <v>425</v>
      </c>
      <c r="I146" s="6" t="s">
        <v>24</v>
      </c>
      <c r="J146" s="8" t="s">
        <v>32</v>
      </c>
      <c r="K146" s="14">
        <v>6297</v>
      </c>
      <c r="L146" s="10">
        <v>48</v>
      </c>
      <c r="M146" s="15">
        <v>3</v>
      </c>
      <c r="N146" s="102" t="s">
        <v>2690</v>
      </c>
      <c r="O146" s="24" t="s">
        <v>3395</v>
      </c>
      <c r="P146" s="10">
        <v>1</v>
      </c>
      <c r="Q146" s="10">
        <v>1</v>
      </c>
      <c r="R146" s="11">
        <v>201256</v>
      </c>
      <c r="S146" s="12">
        <v>201256</v>
      </c>
      <c r="T146" s="11">
        <f t="shared" si="4"/>
        <v>201256</v>
      </c>
      <c r="U146" s="9"/>
      <c r="V146" s="105" t="s">
        <v>2690</v>
      </c>
    </row>
    <row r="147" spans="1:23" ht="13" hidden="1" x14ac:dyDescent="0.15">
      <c r="A147" s="4">
        <f t="shared" si="5"/>
        <v>146</v>
      </c>
      <c r="B147" s="5"/>
      <c r="C147" s="94" t="s">
        <v>437</v>
      </c>
      <c r="D147" s="98">
        <v>43867</v>
      </c>
      <c r="E147" s="6" t="s">
        <v>78</v>
      </c>
      <c r="F147" s="7">
        <v>5305</v>
      </c>
      <c r="G147" s="6" t="s">
        <v>22</v>
      </c>
      <c r="H147" s="8" t="s">
        <v>425</v>
      </c>
      <c r="I147" s="6" t="s">
        <v>24</v>
      </c>
      <c r="J147" s="8" t="s">
        <v>32</v>
      </c>
      <c r="K147" s="14">
        <v>6297</v>
      </c>
      <c r="L147" s="10">
        <v>36</v>
      </c>
      <c r="M147" s="15">
        <v>3</v>
      </c>
      <c r="N147" s="102" t="s">
        <v>2690</v>
      </c>
      <c r="O147" s="24" t="s">
        <v>3395</v>
      </c>
      <c r="P147" s="10">
        <v>1</v>
      </c>
      <c r="Q147" s="10">
        <v>1</v>
      </c>
      <c r="R147" s="11">
        <v>200863</v>
      </c>
      <c r="S147" s="12">
        <v>200863</v>
      </c>
      <c r="T147" s="11">
        <f t="shared" si="4"/>
        <v>200863</v>
      </c>
      <c r="U147" s="9"/>
      <c r="V147" s="105" t="s">
        <v>2690</v>
      </c>
    </row>
    <row r="148" spans="1:23" ht="13" hidden="1" x14ac:dyDescent="0.15">
      <c r="A148" s="4">
        <f t="shared" si="5"/>
        <v>147</v>
      </c>
      <c r="B148" s="5"/>
      <c r="C148" s="94" t="s">
        <v>438</v>
      </c>
      <c r="D148" s="98">
        <v>43874</v>
      </c>
      <c r="E148" s="6" t="s">
        <v>78</v>
      </c>
      <c r="F148" s="7">
        <v>5300</v>
      </c>
      <c r="G148" s="6" t="s">
        <v>22</v>
      </c>
      <c r="H148" s="8" t="s">
        <v>425</v>
      </c>
      <c r="I148" s="6" t="s">
        <v>24</v>
      </c>
      <c r="J148" s="8" t="s">
        <v>32</v>
      </c>
      <c r="K148" s="14">
        <v>6297</v>
      </c>
      <c r="L148" s="10">
        <v>50</v>
      </c>
      <c r="M148" s="15">
        <v>3</v>
      </c>
      <c r="N148" s="102" t="s">
        <v>2690</v>
      </c>
      <c r="O148" s="24" t="s">
        <v>3395</v>
      </c>
      <c r="P148" s="10">
        <v>1</v>
      </c>
      <c r="Q148" s="10">
        <v>1</v>
      </c>
      <c r="R148" s="11">
        <v>200863</v>
      </c>
      <c r="S148" s="12">
        <v>200863</v>
      </c>
      <c r="T148" s="11">
        <f t="shared" si="4"/>
        <v>200863</v>
      </c>
      <c r="U148" s="9"/>
      <c r="V148" s="105" t="s">
        <v>2690</v>
      </c>
    </row>
    <row r="149" spans="1:23" ht="13" hidden="1" x14ac:dyDescent="0.15">
      <c r="A149" s="4">
        <f t="shared" si="5"/>
        <v>148</v>
      </c>
      <c r="B149" s="5"/>
      <c r="C149" s="94" t="s">
        <v>439</v>
      </c>
      <c r="D149" s="98">
        <v>43867</v>
      </c>
      <c r="E149" s="6" t="s">
        <v>78</v>
      </c>
      <c r="F149" s="7">
        <v>5309</v>
      </c>
      <c r="G149" s="6" t="s">
        <v>22</v>
      </c>
      <c r="H149" s="8" t="s">
        <v>425</v>
      </c>
      <c r="I149" s="6" t="s">
        <v>24</v>
      </c>
      <c r="J149" s="8" t="s">
        <v>32</v>
      </c>
      <c r="K149" s="14">
        <v>6297</v>
      </c>
      <c r="L149" s="10">
        <v>35</v>
      </c>
      <c r="M149" s="15">
        <v>3</v>
      </c>
      <c r="N149" s="102" t="s">
        <v>2690</v>
      </c>
      <c r="O149" s="24" t="s">
        <v>3395</v>
      </c>
      <c r="P149" s="10">
        <v>1</v>
      </c>
      <c r="Q149" s="10">
        <v>1</v>
      </c>
      <c r="R149" s="11">
        <v>263595</v>
      </c>
      <c r="S149" s="12">
        <v>263595</v>
      </c>
      <c r="T149" s="11">
        <f t="shared" si="4"/>
        <v>263595</v>
      </c>
      <c r="U149" s="9"/>
      <c r="V149" s="105" t="s">
        <v>2690</v>
      </c>
    </row>
    <row r="150" spans="1:23" ht="13" hidden="1" x14ac:dyDescent="0.15">
      <c r="A150" s="4">
        <f t="shared" si="5"/>
        <v>149</v>
      </c>
      <c r="B150" s="5"/>
      <c r="C150" s="94" t="s">
        <v>440</v>
      </c>
      <c r="D150" s="98">
        <v>43874</v>
      </c>
      <c r="E150" s="6" t="s">
        <v>78</v>
      </c>
      <c r="F150" s="7">
        <v>5222</v>
      </c>
      <c r="G150" s="6" t="s">
        <v>22</v>
      </c>
      <c r="H150" s="8" t="s">
        <v>425</v>
      </c>
      <c r="I150" s="6" t="s">
        <v>24</v>
      </c>
      <c r="J150" s="8" t="s">
        <v>32</v>
      </c>
      <c r="K150" s="14">
        <v>6297</v>
      </c>
      <c r="L150" s="10">
        <v>49</v>
      </c>
      <c r="M150" s="15">
        <v>3</v>
      </c>
      <c r="N150" s="102" t="s">
        <v>2690</v>
      </c>
      <c r="O150" s="24" t="s">
        <v>3395</v>
      </c>
      <c r="P150" s="10">
        <v>1</v>
      </c>
      <c r="Q150" s="10">
        <v>1</v>
      </c>
      <c r="R150" s="11">
        <v>263595</v>
      </c>
      <c r="S150" s="12">
        <v>263595</v>
      </c>
      <c r="T150" s="11">
        <f t="shared" si="4"/>
        <v>263595</v>
      </c>
      <c r="U150" s="9"/>
      <c r="V150" s="105" t="s">
        <v>2690</v>
      </c>
    </row>
    <row r="151" spans="1:23" ht="13" hidden="1" x14ac:dyDescent="0.15">
      <c r="A151" s="4">
        <f t="shared" si="5"/>
        <v>150</v>
      </c>
      <c r="B151" s="5"/>
      <c r="C151" s="94" t="s">
        <v>441</v>
      </c>
      <c r="D151" s="98">
        <v>43868</v>
      </c>
      <c r="E151" s="6" t="s">
        <v>35</v>
      </c>
      <c r="F151" s="7">
        <v>401</v>
      </c>
      <c r="G151" s="6" t="s">
        <v>22</v>
      </c>
      <c r="H151" s="8" t="s">
        <v>74</v>
      </c>
      <c r="I151" s="6" t="s">
        <v>56</v>
      </c>
      <c r="J151" s="8" t="s">
        <v>75</v>
      </c>
      <c r="K151" s="9"/>
      <c r="L151" s="9"/>
      <c r="M151" s="9"/>
      <c r="N151" s="24" t="s">
        <v>2772</v>
      </c>
      <c r="O151" s="24" t="s">
        <v>3398</v>
      </c>
      <c r="P151" s="10">
        <v>1</v>
      </c>
      <c r="Q151" s="10">
        <v>1</v>
      </c>
      <c r="R151" s="11">
        <v>10000</v>
      </c>
      <c r="S151" s="12">
        <v>10000</v>
      </c>
      <c r="T151" s="11">
        <f t="shared" si="4"/>
        <v>10000</v>
      </c>
      <c r="U151" s="13" t="s">
        <v>442</v>
      </c>
      <c r="V151" s="104" t="s">
        <v>3606</v>
      </c>
    </row>
    <row r="152" spans="1:23" ht="13" hidden="1" x14ac:dyDescent="0.15">
      <c r="A152" s="4">
        <f t="shared" si="5"/>
        <v>151</v>
      </c>
      <c r="B152" s="5"/>
      <c r="C152" s="94" t="s">
        <v>443</v>
      </c>
      <c r="D152" s="98">
        <v>43866</v>
      </c>
      <c r="E152" s="6" t="s">
        <v>35</v>
      </c>
      <c r="F152" s="7">
        <v>4198</v>
      </c>
      <c r="G152" s="6" t="s">
        <v>22</v>
      </c>
      <c r="H152" s="8" t="s">
        <v>193</v>
      </c>
      <c r="I152" s="6" t="s">
        <v>43</v>
      </c>
      <c r="J152" s="8" t="s">
        <v>133</v>
      </c>
      <c r="K152" s="9"/>
      <c r="L152" s="9"/>
      <c r="M152" s="9"/>
      <c r="N152" s="24" t="s">
        <v>2773</v>
      </c>
      <c r="O152" s="24" t="s">
        <v>3399</v>
      </c>
      <c r="P152" s="10">
        <v>1</v>
      </c>
      <c r="Q152" s="10">
        <v>1</v>
      </c>
      <c r="R152" s="11">
        <v>10000</v>
      </c>
      <c r="S152" s="12">
        <v>10000</v>
      </c>
      <c r="T152" s="11">
        <f t="shared" si="4"/>
        <v>10000</v>
      </c>
      <c r="U152" s="13" t="s">
        <v>444</v>
      </c>
      <c r="V152" s="104" t="s">
        <v>3607</v>
      </c>
    </row>
    <row r="153" spans="1:23" ht="13" hidden="1" x14ac:dyDescent="0.15">
      <c r="A153" s="4">
        <f t="shared" si="5"/>
        <v>152</v>
      </c>
      <c r="B153" s="5"/>
      <c r="C153" s="94" t="s">
        <v>445</v>
      </c>
      <c r="D153" s="98">
        <v>43864</v>
      </c>
      <c r="E153" s="6" t="s">
        <v>290</v>
      </c>
      <c r="F153" s="7">
        <v>7000</v>
      </c>
      <c r="G153" s="6" t="s">
        <v>22</v>
      </c>
      <c r="H153" s="8" t="s">
        <v>446</v>
      </c>
      <c r="I153" s="6" t="s">
        <v>447</v>
      </c>
      <c r="J153" s="8" t="s">
        <v>61</v>
      </c>
      <c r="K153" s="9"/>
      <c r="L153" s="9"/>
      <c r="M153" s="9"/>
      <c r="N153" s="24" t="s">
        <v>2774</v>
      </c>
      <c r="O153" s="24" t="s">
        <v>3400</v>
      </c>
      <c r="P153" s="9"/>
      <c r="Q153" s="9"/>
      <c r="R153" s="11">
        <v>0</v>
      </c>
      <c r="S153" s="12">
        <v>2000</v>
      </c>
      <c r="T153" s="11">
        <f t="shared" si="4"/>
        <v>2000</v>
      </c>
      <c r="U153" s="13" t="s">
        <v>448</v>
      </c>
      <c r="V153" s="104" t="s">
        <v>3608</v>
      </c>
    </row>
    <row r="154" spans="1:23" ht="13" hidden="1" x14ac:dyDescent="0.15">
      <c r="A154" s="4">
        <f t="shared" si="5"/>
        <v>153</v>
      </c>
      <c r="B154" s="5"/>
      <c r="C154" s="94" t="s">
        <v>449</v>
      </c>
      <c r="D154" s="98">
        <v>43873</v>
      </c>
      <c r="E154" s="6" t="s">
        <v>78</v>
      </c>
      <c r="F154" s="7">
        <v>13832</v>
      </c>
      <c r="G154" s="6" t="s">
        <v>22</v>
      </c>
      <c r="H154" s="8" t="s">
        <v>304</v>
      </c>
      <c r="I154" s="6" t="s">
        <v>43</v>
      </c>
      <c r="J154" s="8" t="s">
        <v>137</v>
      </c>
      <c r="K154" s="14">
        <v>7158</v>
      </c>
      <c r="L154" s="10">
        <v>4</v>
      </c>
      <c r="M154" s="9"/>
      <c r="N154" s="24" t="s">
        <v>2775</v>
      </c>
      <c r="O154" s="24" t="s">
        <v>3401</v>
      </c>
      <c r="P154" s="10">
        <v>1</v>
      </c>
      <c r="Q154" s="10">
        <v>1</v>
      </c>
      <c r="R154" s="11">
        <v>368504</v>
      </c>
      <c r="S154" s="12">
        <v>368504</v>
      </c>
      <c r="T154" s="11">
        <f t="shared" si="4"/>
        <v>368504</v>
      </c>
      <c r="U154" s="13" t="s">
        <v>450</v>
      </c>
      <c r="V154" s="105" t="s">
        <v>2690</v>
      </c>
    </row>
    <row r="155" spans="1:23" ht="13" hidden="1" x14ac:dyDescent="0.15">
      <c r="A155" s="4">
        <f t="shared" si="5"/>
        <v>154</v>
      </c>
      <c r="B155" s="5"/>
      <c r="C155" s="94" t="s">
        <v>451</v>
      </c>
      <c r="D155" s="98">
        <v>43875</v>
      </c>
      <c r="E155" s="6" t="s">
        <v>290</v>
      </c>
      <c r="F155" s="7">
        <v>9280</v>
      </c>
      <c r="G155" s="6" t="s">
        <v>22</v>
      </c>
      <c r="H155" s="8" t="s">
        <v>123</v>
      </c>
      <c r="I155" s="6" t="s">
        <v>37</v>
      </c>
      <c r="J155" s="8" t="s">
        <v>114</v>
      </c>
      <c r="K155" s="9"/>
      <c r="L155" s="9"/>
      <c r="M155" s="9"/>
      <c r="N155" s="24" t="s">
        <v>2706</v>
      </c>
      <c r="O155" s="24" t="s">
        <v>3402</v>
      </c>
      <c r="P155" s="9"/>
      <c r="Q155" s="9"/>
      <c r="R155" s="11">
        <v>0</v>
      </c>
      <c r="S155" s="12">
        <v>2000</v>
      </c>
      <c r="T155" s="11">
        <f t="shared" si="4"/>
        <v>2000</v>
      </c>
      <c r="U155" s="13" t="s">
        <v>124</v>
      </c>
      <c r="V155" s="104" t="s">
        <v>3609</v>
      </c>
    </row>
    <row r="156" spans="1:23" ht="13" hidden="1" x14ac:dyDescent="0.15">
      <c r="A156" s="4">
        <f t="shared" si="5"/>
        <v>155</v>
      </c>
      <c r="B156" s="5"/>
      <c r="C156" s="94" t="s">
        <v>452</v>
      </c>
      <c r="D156" s="98">
        <v>43873</v>
      </c>
      <c r="E156" s="6" t="s">
        <v>290</v>
      </c>
      <c r="F156" s="7">
        <v>2150</v>
      </c>
      <c r="G156" s="6" t="s">
        <v>22</v>
      </c>
      <c r="H156" s="8" t="s">
        <v>70</v>
      </c>
      <c r="I156" s="6" t="s">
        <v>31</v>
      </c>
      <c r="J156" s="8" t="s">
        <v>38</v>
      </c>
      <c r="K156" s="9"/>
      <c r="L156" s="9"/>
      <c r="M156" s="9"/>
      <c r="N156" s="24" t="s">
        <v>2776</v>
      </c>
      <c r="O156" s="24" t="s">
        <v>3402</v>
      </c>
      <c r="P156" s="9"/>
      <c r="Q156" s="9"/>
      <c r="R156" s="11">
        <v>0</v>
      </c>
      <c r="S156" s="12">
        <v>2000</v>
      </c>
      <c r="T156" s="11">
        <f t="shared" si="4"/>
        <v>2000</v>
      </c>
      <c r="U156" s="13" t="s">
        <v>453</v>
      </c>
      <c r="V156" s="104" t="s">
        <v>3610</v>
      </c>
    </row>
    <row r="157" spans="1:23" ht="13" hidden="1" x14ac:dyDescent="0.15">
      <c r="A157" s="4">
        <f t="shared" si="5"/>
        <v>156</v>
      </c>
      <c r="B157" s="5"/>
      <c r="C157" s="94" t="s">
        <v>454</v>
      </c>
      <c r="D157" s="98">
        <v>43866</v>
      </c>
      <c r="E157" s="6" t="s">
        <v>78</v>
      </c>
      <c r="F157" s="7">
        <v>7124</v>
      </c>
      <c r="G157" s="6" t="s">
        <v>22</v>
      </c>
      <c r="H157" s="8" t="s">
        <v>455</v>
      </c>
      <c r="I157" s="6" t="s">
        <v>182</v>
      </c>
      <c r="J157" s="8" t="s">
        <v>456</v>
      </c>
      <c r="K157" s="14">
        <v>7304</v>
      </c>
      <c r="L157" s="10">
        <v>42</v>
      </c>
      <c r="M157" s="15">
        <v>1</v>
      </c>
      <c r="N157" s="24" t="s">
        <v>2777</v>
      </c>
      <c r="O157" s="24" t="s">
        <v>3403</v>
      </c>
      <c r="P157" s="10">
        <v>1</v>
      </c>
      <c r="Q157" s="10">
        <v>1</v>
      </c>
      <c r="R157" s="11">
        <v>267769</v>
      </c>
      <c r="S157" s="12">
        <v>267769</v>
      </c>
      <c r="T157" s="11">
        <f t="shared" si="4"/>
        <v>267769</v>
      </c>
      <c r="U157" s="13" t="s">
        <v>457</v>
      </c>
      <c r="V157" s="105" t="s">
        <v>2690</v>
      </c>
    </row>
    <row r="158" spans="1:23" ht="13" hidden="1" x14ac:dyDescent="0.15">
      <c r="A158" s="4">
        <f t="shared" si="5"/>
        <v>157</v>
      </c>
      <c r="B158" s="5"/>
      <c r="C158" s="94" t="s">
        <v>458</v>
      </c>
      <c r="D158" s="98">
        <v>43866</v>
      </c>
      <c r="E158" s="6" t="s">
        <v>78</v>
      </c>
      <c r="F158" s="7">
        <v>7201</v>
      </c>
      <c r="G158" s="6" t="s">
        <v>22</v>
      </c>
      <c r="H158" s="8" t="s">
        <v>459</v>
      </c>
      <c r="I158" s="6" t="s">
        <v>24</v>
      </c>
      <c r="J158" s="8" t="s">
        <v>456</v>
      </c>
      <c r="K158" s="14">
        <v>7304</v>
      </c>
      <c r="L158" s="10">
        <v>20</v>
      </c>
      <c r="M158" s="15">
        <v>1</v>
      </c>
      <c r="N158" s="24" t="s">
        <v>2777</v>
      </c>
      <c r="O158" s="24" t="s">
        <v>3403</v>
      </c>
      <c r="P158" s="10">
        <v>1</v>
      </c>
      <c r="Q158" s="10">
        <v>1</v>
      </c>
      <c r="R158" s="11">
        <v>233469</v>
      </c>
      <c r="S158" s="12">
        <v>233469</v>
      </c>
      <c r="T158" s="11">
        <f t="shared" si="4"/>
        <v>233469</v>
      </c>
      <c r="U158" s="13" t="s">
        <v>460</v>
      </c>
      <c r="V158" s="105" t="s">
        <v>2690</v>
      </c>
    </row>
    <row r="159" spans="1:23" ht="13" x14ac:dyDescent="0.15">
      <c r="A159" s="4">
        <f t="shared" si="5"/>
        <v>158</v>
      </c>
      <c r="B159" s="5"/>
      <c r="C159" s="94" t="s">
        <v>461</v>
      </c>
      <c r="D159" s="98">
        <v>43865</v>
      </c>
      <c r="E159" s="6" t="s">
        <v>145</v>
      </c>
      <c r="F159" s="7">
        <v>4310</v>
      </c>
      <c r="G159" s="6" t="s">
        <v>22</v>
      </c>
      <c r="H159" s="8" t="s">
        <v>462</v>
      </c>
      <c r="I159" s="6" t="s">
        <v>178</v>
      </c>
      <c r="J159" s="9"/>
      <c r="K159" s="9"/>
      <c r="L159" s="9"/>
      <c r="M159" s="9"/>
      <c r="N159" s="24" t="s">
        <v>2778</v>
      </c>
      <c r="O159" s="24" t="s">
        <v>3404</v>
      </c>
      <c r="P159" s="9"/>
      <c r="Q159" s="9"/>
      <c r="R159" s="11">
        <v>50000</v>
      </c>
      <c r="S159" s="12">
        <v>50000</v>
      </c>
      <c r="T159" s="11">
        <f t="shared" si="4"/>
        <v>50000</v>
      </c>
      <c r="U159" s="13" t="s">
        <v>463</v>
      </c>
      <c r="V159" s="104" t="s">
        <v>3600</v>
      </c>
      <c r="W159" t="s">
        <v>3848</v>
      </c>
    </row>
    <row r="160" spans="1:23" ht="13" x14ac:dyDescent="0.15">
      <c r="A160" s="4">
        <f t="shared" si="5"/>
        <v>159</v>
      </c>
      <c r="B160" s="5"/>
      <c r="C160" s="94" t="s">
        <v>464</v>
      </c>
      <c r="D160" s="98">
        <v>43865</v>
      </c>
      <c r="E160" s="6" t="s">
        <v>145</v>
      </c>
      <c r="F160" s="7">
        <v>4200</v>
      </c>
      <c r="G160" s="6" t="s">
        <v>22</v>
      </c>
      <c r="H160" s="8" t="s">
        <v>465</v>
      </c>
      <c r="I160" s="6" t="s">
        <v>56</v>
      </c>
      <c r="J160" s="8" t="s">
        <v>25</v>
      </c>
      <c r="K160" s="9"/>
      <c r="L160" s="9"/>
      <c r="M160" s="9"/>
      <c r="N160" s="24" t="s">
        <v>2779</v>
      </c>
      <c r="O160" s="24" t="s">
        <v>3405</v>
      </c>
      <c r="P160" s="9"/>
      <c r="Q160" s="9"/>
      <c r="R160" s="11">
        <v>50000</v>
      </c>
      <c r="S160" s="12">
        <v>50000</v>
      </c>
      <c r="T160" s="11">
        <f t="shared" si="4"/>
        <v>50000</v>
      </c>
      <c r="U160" s="13" t="s">
        <v>466</v>
      </c>
      <c r="V160" s="104" t="s">
        <v>3594</v>
      </c>
      <c r="W160" t="s">
        <v>3848</v>
      </c>
    </row>
    <row r="161" spans="1:23" ht="13" x14ac:dyDescent="0.15">
      <c r="A161" s="4">
        <f t="shared" si="5"/>
        <v>160</v>
      </c>
      <c r="B161" s="5"/>
      <c r="C161" s="94" t="s">
        <v>467</v>
      </c>
      <c r="D161" s="98">
        <v>43866</v>
      </c>
      <c r="E161" s="6" t="s">
        <v>145</v>
      </c>
      <c r="F161" s="7">
        <v>6313</v>
      </c>
      <c r="G161" s="6" t="s">
        <v>22</v>
      </c>
      <c r="H161" s="8" t="s">
        <v>468</v>
      </c>
      <c r="I161" s="6" t="s">
        <v>182</v>
      </c>
      <c r="J161" s="8" t="s">
        <v>32</v>
      </c>
      <c r="K161" s="9"/>
      <c r="L161" s="9"/>
      <c r="M161" s="9"/>
      <c r="N161" s="24" t="s">
        <v>2780</v>
      </c>
      <c r="O161" s="24" t="s">
        <v>3396</v>
      </c>
      <c r="P161" s="9"/>
      <c r="Q161" s="9"/>
      <c r="R161" s="11">
        <v>50000</v>
      </c>
      <c r="S161" s="12">
        <v>50000</v>
      </c>
      <c r="T161" s="11">
        <f t="shared" si="4"/>
        <v>50000</v>
      </c>
      <c r="U161" s="13" t="s">
        <v>469</v>
      </c>
      <c r="V161" s="104" t="s">
        <v>3594</v>
      </c>
      <c r="W161" t="s">
        <v>3848</v>
      </c>
    </row>
    <row r="162" spans="1:23" ht="13" x14ac:dyDescent="0.15">
      <c r="A162" s="4">
        <f t="shared" si="5"/>
        <v>161</v>
      </c>
      <c r="B162" s="5"/>
      <c r="C162" s="94" t="s">
        <v>470</v>
      </c>
      <c r="D162" s="98">
        <v>43864</v>
      </c>
      <c r="E162" s="6" t="s">
        <v>145</v>
      </c>
      <c r="F162" s="7">
        <v>3016</v>
      </c>
      <c r="G162" s="6" t="s">
        <v>22</v>
      </c>
      <c r="H162" s="8" t="s">
        <v>88</v>
      </c>
      <c r="I162" s="6" t="s">
        <v>56</v>
      </c>
      <c r="J162" s="8" t="s">
        <v>75</v>
      </c>
      <c r="K162" s="9"/>
      <c r="L162" s="9"/>
      <c r="M162" s="9"/>
      <c r="N162" s="24" t="s">
        <v>2781</v>
      </c>
      <c r="O162" s="24" t="s">
        <v>3406</v>
      </c>
      <c r="P162" s="9"/>
      <c r="Q162" s="9"/>
      <c r="R162" s="11">
        <v>50000</v>
      </c>
      <c r="S162" s="12">
        <v>50000</v>
      </c>
      <c r="T162" s="11">
        <f t="shared" si="4"/>
        <v>50000</v>
      </c>
      <c r="U162" s="13" t="s">
        <v>471</v>
      </c>
      <c r="V162" s="104" t="s">
        <v>3611</v>
      </c>
      <c r="W162" t="s">
        <v>3848</v>
      </c>
    </row>
    <row r="163" spans="1:23" ht="13" x14ac:dyDescent="0.15">
      <c r="A163" s="4">
        <f t="shared" si="5"/>
        <v>162</v>
      </c>
      <c r="B163" s="5"/>
      <c r="C163" s="94" t="s">
        <v>472</v>
      </c>
      <c r="D163" s="98">
        <v>43889</v>
      </c>
      <c r="E163" s="6" t="s">
        <v>145</v>
      </c>
      <c r="F163" s="7">
        <v>4703</v>
      </c>
      <c r="G163" s="6" t="s">
        <v>22</v>
      </c>
      <c r="H163" s="8" t="s">
        <v>473</v>
      </c>
      <c r="I163" s="6" t="s">
        <v>178</v>
      </c>
      <c r="J163" s="8" t="s">
        <v>114</v>
      </c>
      <c r="K163" s="9"/>
      <c r="L163" s="9"/>
      <c r="M163" s="9"/>
      <c r="N163" s="24" t="s">
        <v>2782</v>
      </c>
      <c r="O163" s="24" t="s">
        <v>3397</v>
      </c>
      <c r="P163" s="9"/>
      <c r="Q163" s="9"/>
      <c r="R163" s="11">
        <v>50000</v>
      </c>
      <c r="S163" s="12">
        <v>50000</v>
      </c>
      <c r="T163" s="11">
        <f t="shared" si="4"/>
        <v>50000</v>
      </c>
      <c r="U163" s="13" t="s">
        <v>474</v>
      </c>
      <c r="V163" s="104" t="s">
        <v>3600</v>
      </c>
      <c r="W163" t="s">
        <v>3848</v>
      </c>
    </row>
    <row r="164" spans="1:23" ht="13" hidden="1" x14ac:dyDescent="0.15">
      <c r="A164" s="4">
        <f t="shared" si="5"/>
        <v>163</v>
      </c>
      <c r="B164" s="5"/>
      <c r="C164" s="94" t="s">
        <v>475</v>
      </c>
      <c r="D164" s="98">
        <v>43875</v>
      </c>
      <c r="E164" s="6" t="s">
        <v>41</v>
      </c>
      <c r="F164" s="7">
        <v>515</v>
      </c>
      <c r="G164" s="6" t="s">
        <v>22</v>
      </c>
      <c r="H164" s="8" t="s">
        <v>476</v>
      </c>
      <c r="I164" s="6" t="s">
        <v>56</v>
      </c>
      <c r="J164" s="8" t="s">
        <v>133</v>
      </c>
      <c r="K164" s="9"/>
      <c r="L164" s="9"/>
      <c r="M164" s="9"/>
      <c r="N164" s="24" t="s">
        <v>2783</v>
      </c>
      <c r="O164" s="24" t="s">
        <v>3342</v>
      </c>
      <c r="P164" s="9"/>
      <c r="Q164" s="9"/>
      <c r="R164" s="11">
        <v>26100</v>
      </c>
      <c r="S164" s="12">
        <v>26100</v>
      </c>
      <c r="T164" s="11">
        <f t="shared" si="4"/>
        <v>26100</v>
      </c>
      <c r="U164" s="13" t="s">
        <v>477</v>
      </c>
      <c r="V164" s="104" t="s">
        <v>3612</v>
      </c>
    </row>
    <row r="165" spans="1:23" ht="13" x14ac:dyDescent="0.15">
      <c r="A165" s="4">
        <f t="shared" si="5"/>
        <v>164</v>
      </c>
      <c r="B165" s="5"/>
      <c r="C165" s="94" t="s">
        <v>478</v>
      </c>
      <c r="D165" s="98">
        <v>43864</v>
      </c>
      <c r="E165" s="6" t="s">
        <v>145</v>
      </c>
      <c r="F165" s="7">
        <v>9204</v>
      </c>
      <c r="G165" s="6" t="s">
        <v>22</v>
      </c>
      <c r="H165" s="8" t="s">
        <v>479</v>
      </c>
      <c r="I165" s="6" t="s">
        <v>43</v>
      </c>
      <c r="J165" s="8" t="s">
        <v>114</v>
      </c>
      <c r="K165" s="9"/>
      <c r="L165" s="9"/>
      <c r="M165" s="9"/>
      <c r="N165" s="24" t="s">
        <v>480</v>
      </c>
      <c r="O165" s="24" t="s">
        <v>481</v>
      </c>
      <c r="P165" s="9"/>
      <c r="Q165" s="9"/>
      <c r="R165" s="11">
        <v>50000</v>
      </c>
      <c r="S165" s="12">
        <v>50000</v>
      </c>
      <c r="T165" s="11">
        <f t="shared" si="4"/>
        <v>50000</v>
      </c>
      <c r="U165" s="13" t="s">
        <v>482</v>
      </c>
      <c r="V165" s="104" t="s">
        <v>3573</v>
      </c>
      <c r="W165" t="s">
        <v>3848</v>
      </c>
    </row>
    <row r="166" spans="1:23" ht="13" x14ac:dyDescent="0.15">
      <c r="A166" s="4">
        <f t="shared" si="5"/>
        <v>165</v>
      </c>
      <c r="B166" s="5"/>
      <c r="C166" s="94" t="s">
        <v>483</v>
      </c>
      <c r="D166" s="98">
        <v>43864</v>
      </c>
      <c r="E166" s="6" t="s">
        <v>145</v>
      </c>
      <c r="F166" s="7">
        <v>3725</v>
      </c>
      <c r="G166" s="6" t="s">
        <v>22</v>
      </c>
      <c r="H166" s="8" t="s">
        <v>484</v>
      </c>
      <c r="I166" s="6" t="s">
        <v>43</v>
      </c>
      <c r="J166" s="8" t="s">
        <v>71</v>
      </c>
      <c r="K166" s="9"/>
      <c r="L166" s="9"/>
      <c r="M166" s="9"/>
      <c r="N166" s="24" t="s">
        <v>2784</v>
      </c>
      <c r="O166" s="24" t="s">
        <v>3407</v>
      </c>
      <c r="P166" s="9"/>
      <c r="Q166" s="9"/>
      <c r="R166" s="11">
        <v>50000</v>
      </c>
      <c r="S166" s="12">
        <v>50000</v>
      </c>
      <c r="T166" s="11">
        <f t="shared" si="4"/>
        <v>50000</v>
      </c>
      <c r="U166" s="13" t="s">
        <v>485</v>
      </c>
      <c r="V166" s="104" t="s">
        <v>3594</v>
      </c>
      <c r="W166" t="s">
        <v>3848</v>
      </c>
    </row>
    <row r="167" spans="1:23" ht="13" x14ac:dyDescent="0.15">
      <c r="A167" s="4">
        <f t="shared" si="5"/>
        <v>166</v>
      </c>
      <c r="B167" s="5"/>
      <c r="C167" s="94" t="s">
        <v>486</v>
      </c>
      <c r="D167" s="98">
        <v>43868</v>
      </c>
      <c r="E167" s="6" t="s">
        <v>145</v>
      </c>
      <c r="F167" s="7">
        <v>5510</v>
      </c>
      <c r="G167" s="6" t="s">
        <v>22</v>
      </c>
      <c r="H167" s="8" t="s">
        <v>487</v>
      </c>
      <c r="I167" s="6" t="s">
        <v>178</v>
      </c>
      <c r="J167" s="8" t="s">
        <v>25</v>
      </c>
      <c r="K167" s="9"/>
      <c r="L167" s="9"/>
      <c r="M167" s="9"/>
      <c r="N167" s="24" t="s">
        <v>2785</v>
      </c>
      <c r="O167" s="24" t="s">
        <v>3407</v>
      </c>
      <c r="P167" s="9"/>
      <c r="Q167" s="9"/>
      <c r="R167" s="11">
        <v>50000</v>
      </c>
      <c r="S167" s="12">
        <v>50000</v>
      </c>
      <c r="T167" s="11">
        <f t="shared" si="4"/>
        <v>50000</v>
      </c>
      <c r="U167" s="13" t="s">
        <v>488</v>
      </c>
      <c r="V167" s="104" t="s">
        <v>3573</v>
      </c>
      <c r="W167" t="s">
        <v>3848</v>
      </c>
    </row>
    <row r="168" spans="1:23" ht="13" x14ac:dyDescent="0.15">
      <c r="A168" s="4">
        <f t="shared" si="5"/>
        <v>167</v>
      </c>
      <c r="B168" s="5"/>
      <c r="C168" s="94" t="s">
        <v>489</v>
      </c>
      <c r="D168" s="98">
        <v>43868</v>
      </c>
      <c r="E168" s="6" t="s">
        <v>145</v>
      </c>
      <c r="F168" s="7">
        <v>12527</v>
      </c>
      <c r="G168" s="6" t="s">
        <v>22</v>
      </c>
      <c r="H168" s="8" t="s">
        <v>490</v>
      </c>
      <c r="I168" s="6" t="s">
        <v>43</v>
      </c>
      <c r="J168" s="8" t="s">
        <v>38</v>
      </c>
      <c r="K168" s="9"/>
      <c r="L168" s="9"/>
      <c r="M168" s="9"/>
      <c r="N168" s="24" t="s">
        <v>2786</v>
      </c>
      <c r="O168" s="24" t="s">
        <v>3407</v>
      </c>
      <c r="P168" s="9"/>
      <c r="Q168" s="9"/>
      <c r="R168" s="11">
        <v>50000</v>
      </c>
      <c r="S168" s="12">
        <v>50000</v>
      </c>
      <c r="T168" s="11">
        <f t="shared" si="4"/>
        <v>50000</v>
      </c>
      <c r="U168" s="13" t="s">
        <v>491</v>
      </c>
      <c r="V168" s="104" t="s">
        <v>3573</v>
      </c>
      <c r="W168" t="s">
        <v>3848</v>
      </c>
    </row>
    <row r="169" spans="1:23" ht="13" hidden="1" x14ac:dyDescent="0.15">
      <c r="A169" s="4">
        <f t="shared" si="5"/>
        <v>168</v>
      </c>
      <c r="B169" s="5"/>
      <c r="C169" s="94" t="s">
        <v>492</v>
      </c>
      <c r="D169" s="98">
        <v>43865</v>
      </c>
      <c r="E169" s="6" t="s">
        <v>145</v>
      </c>
      <c r="F169" s="7">
        <v>9419</v>
      </c>
      <c r="G169" s="6" t="s">
        <v>22</v>
      </c>
      <c r="H169" s="8" t="s">
        <v>493</v>
      </c>
      <c r="I169" s="6" t="s">
        <v>56</v>
      </c>
      <c r="J169" s="8" t="s">
        <v>25</v>
      </c>
      <c r="K169" s="9"/>
      <c r="L169" s="9"/>
      <c r="M169" s="9"/>
      <c r="N169" s="24" t="s">
        <v>494</v>
      </c>
      <c r="O169" s="24" t="s">
        <v>3393</v>
      </c>
      <c r="P169" s="9"/>
      <c r="Q169" s="9"/>
      <c r="R169" s="11">
        <v>10000</v>
      </c>
      <c r="S169" s="12">
        <v>10000</v>
      </c>
      <c r="T169" s="11">
        <f t="shared" si="4"/>
        <v>10000</v>
      </c>
      <c r="U169" s="13" t="s">
        <v>495</v>
      </c>
      <c r="V169" s="105" t="s">
        <v>2690</v>
      </c>
    </row>
    <row r="170" spans="1:23" ht="13" x14ac:dyDescent="0.15">
      <c r="A170" s="4">
        <f t="shared" si="5"/>
        <v>169</v>
      </c>
      <c r="B170" s="5"/>
      <c r="C170" s="94" t="s">
        <v>496</v>
      </c>
      <c r="D170" s="98">
        <v>43882</v>
      </c>
      <c r="E170" s="6" t="s">
        <v>145</v>
      </c>
      <c r="F170" s="7">
        <v>5513</v>
      </c>
      <c r="G170" s="6" t="s">
        <v>22</v>
      </c>
      <c r="H170" s="8" t="s">
        <v>497</v>
      </c>
      <c r="I170" s="6" t="s">
        <v>297</v>
      </c>
      <c r="J170" s="8" t="s">
        <v>25</v>
      </c>
      <c r="K170" s="9"/>
      <c r="L170" s="9"/>
      <c r="M170" s="9"/>
      <c r="N170" s="24" t="s">
        <v>498</v>
      </c>
      <c r="O170" s="24" t="s">
        <v>3408</v>
      </c>
      <c r="P170" s="9"/>
      <c r="Q170" s="9"/>
      <c r="R170" s="11">
        <v>50000</v>
      </c>
      <c r="S170" s="12">
        <v>50000</v>
      </c>
      <c r="T170" s="11">
        <f t="shared" si="4"/>
        <v>50000</v>
      </c>
      <c r="U170" s="13" t="s">
        <v>499</v>
      </c>
      <c r="V170" s="104" t="s">
        <v>3600</v>
      </c>
      <c r="W170" t="s">
        <v>3848</v>
      </c>
    </row>
    <row r="171" spans="1:23" ht="13" x14ac:dyDescent="0.15">
      <c r="A171" s="4">
        <f t="shared" si="5"/>
        <v>170</v>
      </c>
      <c r="B171" s="5"/>
      <c r="C171" s="94" t="s">
        <v>500</v>
      </c>
      <c r="D171" s="98">
        <v>43864</v>
      </c>
      <c r="E171" s="6" t="s">
        <v>145</v>
      </c>
      <c r="F171" s="7">
        <v>5605</v>
      </c>
      <c r="G171" s="6" t="s">
        <v>22</v>
      </c>
      <c r="H171" s="8" t="s">
        <v>501</v>
      </c>
      <c r="I171" s="6" t="s">
        <v>141</v>
      </c>
      <c r="J171" s="8" t="s">
        <v>114</v>
      </c>
      <c r="K171" s="9"/>
      <c r="L171" s="9"/>
      <c r="M171" s="9"/>
      <c r="N171" s="24" t="s">
        <v>2787</v>
      </c>
      <c r="O171" s="24" t="s">
        <v>3409</v>
      </c>
      <c r="P171" s="9"/>
      <c r="Q171" s="9"/>
      <c r="R171" s="11">
        <v>50000</v>
      </c>
      <c r="S171" s="12">
        <v>50000</v>
      </c>
      <c r="T171" s="11">
        <f t="shared" si="4"/>
        <v>50000</v>
      </c>
      <c r="U171" s="13" t="s">
        <v>502</v>
      </c>
      <c r="V171" s="104" t="s">
        <v>3573</v>
      </c>
      <c r="W171" t="s">
        <v>3848</v>
      </c>
    </row>
    <row r="172" spans="1:23" ht="13" hidden="1" x14ac:dyDescent="0.15">
      <c r="A172" s="4">
        <f t="shared" si="5"/>
        <v>171</v>
      </c>
      <c r="B172" s="5"/>
      <c r="C172" s="94" t="s">
        <v>503</v>
      </c>
      <c r="D172" s="98">
        <v>43865</v>
      </c>
      <c r="E172" s="6" t="s">
        <v>41</v>
      </c>
      <c r="F172" s="7">
        <v>9507</v>
      </c>
      <c r="G172" s="6" t="s">
        <v>22</v>
      </c>
      <c r="H172" s="8" t="s">
        <v>504</v>
      </c>
      <c r="I172" s="6" t="s">
        <v>24</v>
      </c>
      <c r="J172" s="8" t="s">
        <v>114</v>
      </c>
      <c r="K172" s="9"/>
      <c r="L172" s="9"/>
      <c r="M172" s="9"/>
      <c r="N172" s="24" t="s">
        <v>2788</v>
      </c>
      <c r="O172" s="24" t="s">
        <v>3393</v>
      </c>
      <c r="P172" s="9"/>
      <c r="Q172" s="9"/>
      <c r="R172" s="11">
        <v>10000</v>
      </c>
      <c r="S172" s="12">
        <v>10000</v>
      </c>
      <c r="T172" s="11">
        <f t="shared" si="4"/>
        <v>10000</v>
      </c>
      <c r="U172" s="13" t="s">
        <v>505</v>
      </c>
      <c r="V172" s="104" t="s">
        <v>3576</v>
      </c>
    </row>
    <row r="173" spans="1:23" ht="13" x14ac:dyDescent="0.15">
      <c r="A173" s="4">
        <f t="shared" si="5"/>
        <v>172</v>
      </c>
      <c r="B173" s="5"/>
      <c r="C173" s="94" t="s">
        <v>506</v>
      </c>
      <c r="D173" s="98">
        <v>43864</v>
      </c>
      <c r="E173" s="6" t="s">
        <v>145</v>
      </c>
      <c r="F173" s="7">
        <v>9306</v>
      </c>
      <c r="G173" s="6" t="s">
        <v>22</v>
      </c>
      <c r="H173" s="8" t="s">
        <v>507</v>
      </c>
      <c r="I173" s="6" t="s">
        <v>182</v>
      </c>
      <c r="J173" s="8" t="s">
        <v>114</v>
      </c>
      <c r="K173" s="9"/>
      <c r="L173" s="9"/>
      <c r="M173" s="9"/>
      <c r="N173" s="24" t="s">
        <v>2789</v>
      </c>
      <c r="O173" s="24" t="s">
        <v>3410</v>
      </c>
      <c r="P173" s="9"/>
      <c r="Q173" s="9"/>
      <c r="R173" s="11">
        <v>50000</v>
      </c>
      <c r="S173" s="12">
        <v>50000</v>
      </c>
      <c r="T173" s="11">
        <f t="shared" si="4"/>
        <v>50000</v>
      </c>
      <c r="U173" s="13" t="s">
        <v>508</v>
      </c>
      <c r="V173" s="104" t="s">
        <v>3600</v>
      </c>
      <c r="W173" t="s">
        <v>3848</v>
      </c>
    </row>
    <row r="174" spans="1:23" ht="13" x14ac:dyDescent="0.15">
      <c r="A174" s="4">
        <f t="shared" si="5"/>
        <v>173</v>
      </c>
      <c r="B174" s="5"/>
      <c r="C174" s="94" t="s">
        <v>509</v>
      </c>
      <c r="D174" s="98">
        <v>43872</v>
      </c>
      <c r="E174" s="6" t="s">
        <v>145</v>
      </c>
      <c r="F174" s="7">
        <v>10105</v>
      </c>
      <c r="G174" s="6" t="s">
        <v>22</v>
      </c>
      <c r="H174" s="8" t="s">
        <v>510</v>
      </c>
      <c r="I174" s="6" t="s">
        <v>24</v>
      </c>
      <c r="J174" s="8" t="s">
        <v>38</v>
      </c>
      <c r="K174" s="9"/>
      <c r="L174" s="9"/>
      <c r="M174" s="9"/>
      <c r="N174" s="24" t="s">
        <v>2790</v>
      </c>
      <c r="O174" s="24" t="s">
        <v>511</v>
      </c>
      <c r="P174" s="9"/>
      <c r="Q174" s="9"/>
      <c r="R174" s="11">
        <v>50000</v>
      </c>
      <c r="S174" s="12">
        <v>50000</v>
      </c>
      <c r="T174" s="11">
        <f t="shared" si="4"/>
        <v>50000</v>
      </c>
      <c r="U174" s="13" t="s">
        <v>512</v>
      </c>
      <c r="V174" s="104" t="s">
        <v>3600</v>
      </c>
      <c r="W174" t="s">
        <v>3848</v>
      </c>
    </row>
    <row r="175" spans="1:23" ht="13" x14ac:dyDescent="0.15">
      <c r="A175" s="4">
        <f t="shared" si="5"/>
        <v>174</v>
      </c>
      <c r="B175" s="5"/>
      <c r="C175" s="94" t="s">
        <v>513</v>
      </c>
      <c r="D175" s="98">
        <v>43866</v>
      </c>
      <c r="E175" s="6" t="s">
        <v>514</v>
      </c>
      <c r="F175" s="7">
        <v>1031</v>
      </c>
      <c r="G175" s="6" t="s">
        <v>22</v>
      </c>
      <c r="H175" s="8" t="s">
        <v>515</v>
      </c>
      <c r="I175" s="6" t="s">
        <v>182</v>
      </c>
      <c r="J175" s="8" t="s">
        <v>57</v>
      </c>
      <c r="K175" s="9"/>
      <c r="L175" s="9"/>
      <c r="M175" s="9"/>
      <c r="N175" s="24" t="s">
        <v>2791</v>
      </c>
      <c r="O175" s="24" t="s">
        <v>3363</v>
      </c>
      <c r="P175" s="9"/>
      <c r="Q175" s="9"/>
      <c r="R175" s="11">
        <v>50000</v>
      </c>
      <c r="S175" s="12">
        <v>50000</v>
      </c>
      <c r="T175" s="11">
        <f t="shared" si="4"/>
        <v>50000</v>
      </c>
      <c r="U175" s="13" t="s">
        <v>516</v>
      </c>
      <c r="V175" s="104" t="s">
        <v>3613</v>
      </c>
      <c r="W175" t="s">
        <v>3848</v>
      </c>
    </row>
    <row r="176" spans="1:23" ht="13" x14ac:dyDescent="0.15">
      <c r="A176" s="4">
        <f t="shared" si="5"/>
        <v>175</v>
      </c>
      <c r="B176" s="5"/>
      <c r="C176" s="94" t="s">
        <v>517</v>
      </c>
      <c r="D176" s="98">
        <v>43866</v>
      </c>
      <c r="E176" s="6" t="s">
        <v>145</v>
      </c>
      <c r="F176" s="7">
        <v>5812</v>
      </c>
      <c r="G176" s="6" t="s">
        <v>22</v>
      </c>
      <c r="H176" s="8" t="s">
        <v>518</v>
      </c>
      <c r="I176" s="6" t="s">
        <v>43</v>
      </c>
      <c r="J176" s="8" t="s">
        <v>71</v>
      </c>
      <c r="K176" s="9"/>
      <c r="L176" s="9"/>
      <c r="M176" s="9"/>
      <c r="N176" s="24" t="s">
        <v>2792</v>
      </c>
      <c r="O176" s="24" t="s">
        <v>3363</v>
      </c>
      <c r="P176" s="9"/>
      <c r="Q176" s="9"/>
      <c r="R176" s="11">
        <v>50000</v>
      </c>
      <c r="S176" s="12">
        <v>50000</v>
      </c>
      <c r="T176" s="11">
        <f t="shared" si="4"/>
        <v>50000</v>
      </c>
      <c r="U176" s="13" t="s">
        <v>519</v>
      </c>
      <c r="V176" s="104" t="s">
        <v>3613</v>
      </c>
      <c r="W176" t="s">
        <v>3848</v>
      </c>
    </row>
    <row r="177" spans="1:23" ht="13" x14ac:dyDescent="0.15">
      <c r="A177" s="4">
        <f t="shared" si="5"/>
        <v>176</v>
      </c>
      <c r="B177" s="5"/>
      <c r="C177" s="94" t="s">
        <v>520</v>
      </c>
      <c r="D177" s="98">
        <v>43866</v>
      </c>
      <c r="E177" s="6" t="s">
        <v>145</v>
      </c>
      <c r="F177" s="7">
        <v>4916</v>
      </c>
      <c r="G177" s="6" t="s">
        <v>22</v>
      </c>
      <c r="H177" s="8" t="s">
        <v>521</v>
      </c>
      <c r="I177" s="6" t="s">
        <v>141</v>
      </c>
      <c r="J177" s="8" t="s">
        <v>57</v>
      </c>
      <c r="K177" s="9"/>
      <c r="L177" s="9"/>
      <c r="M177" s="9"/>
      <c r="N177" s="24" t="s">
        <v>2793</v>
      </c>
      <c r="O177" s="24" t="s">
        <v>3363</v>
      </c>
      <c r="P177" s="9"/>
      <c r="Q177" s="9"/>
      <c r="R177" s="11">
        <v>50000</v>
      </c>
      <c r="S177" s="12">
        <v>50000</v>
      </c>
      <c r="T177" s="11">
        <f t="shared" si="4"/>
        <v>50000</v>
      </c>
      <c r="U177" s="13" t="s">
        <v>522</v>
      </c>
      <c r="V177" s="104" t="s">
        <v>3613</v>
      </c>
      <c r="W177" t="s">
        <v>3848</v>
      </c>
    </row>
    <row r="178" spans="1:23" ht="13" x14ac:dyDescent="0.15">
      <c r="A178" s="4">
        <f t="shared" si="5"/>
        <v>177</v>
      </c>
      <c r="B178" s="5"/>
      <c r="C178" s="94" t="s">
        <v>523</v>
      </c>
      <c r="D178" s="98">
        <v>43866</v>
      </c>
      <c r="E178" s="6" t="s">
        <v>145</v>
      </c>
      <c r="F178" s="7">
        <v>3312</v>
      </c>
      <c r="G178" s="6" t="s">
        <v>22</v>
      </c>
      <c r="H178" s="8" t="s">
        <v>524</v>
      </c>
      <c r="I178" s="6" t="s">
        <v>43</v>
      </c>
      <c r="J178" s="8" t="s">
        <v>25</v>
      </c>
      <c r="K178" s="9"/>
      <c r="L178" s="9"/>
      <c r="M178" s="9"/>
      <c r="N178" s="24" t="s">
        <v>2794</v>
      </c>
      <c r="O178" s="24" t="s">
        <v>3363</v>
      </c>
      <c r="P178" s="9"/>
      <c r="Q178" s="9"/>
      <c r="R178" s="11">
        <v>50000</v>
      </c>
      <c r="S178" s="12">
        <v>50000</v>
      </c>
      <c r="T178" s="11">
        <f t="shared" si="4"/>
        <v>50000</v>
      </c>
      <c r="U178" s="13" t="s">
        <v>525</v>
      </c>
      <c r="V178" s="104" t="s">
        <v>3613</v>
      </c>
      <c r="W178" t="s">
        <v>3848</v>
      </c>
    </row>
    <row r="179" spans="1:23" ht="13" x14ac:dyDescent="0.15">
      <c r="A179" s="4">
        <f t="shared" si="5"/>
        <v>178</v>
      </c>
      <c r="B179" s="5"/>
      <c r="C179" s="94" t="s">
        <v>526</v>
      </c>
      <c r="D179" s="98">
        <v>43866</v>
      </c>
      <c r="E179" s="6" t="s">
        <v>145</v>
      </c>
      <c r="F179" s="7">
        <v>211</v>
      </c>
      <c r="G179" s="6" t="s">
        <v>22</v>
      </c>
      <c r="H179" s="8" t="s">
        <v>527</v>
      </c>
      <c r="I179" s="6" t="s">
        <v>31</v>
      </c>
      <c r="J179" s="8" t="s">
        <v>32</v>
      </c>
      <c r="K179" s="9"/>
      <c r="L179" s="9"/>
      <c r="M179" s="9"/>
      <c r="N179" s="24" t="s">
        <v>2795</v>
      </c>
      <c r="O179" s="24" t="s">
        <v>3363</v>
      </c>
      <c r="P179" s="9"/>
      <c r="Q179" s="9"/>
      <c r="R179" s="11">
        <v>50000</v>
      </c>
      <c r="S179" s="12">
        <v>50000</v>
      </c>
      <c r="T179" s="11">
        <f t="shared" si="4"/>
        <v>50000</v>
      </c>
      <c r="U179" s="13" t="s">
        <v>528</v>
      </c>
      <c r="V179" s="104" t="s">
        <v>3613</v>
      </c>
      <c r="W179" t="s">
        <v>3848</v>
      </c>
    </row>
    <row r="180" spans="1:23" ht="13" x14ac:dyDescent="0.15">
      <c r="A180" s="4">
        <f t="shared" si="5"/>
        <v>179</v>
      </c>
      <c r="B180" s="5"/>
      <c r="C180" s="94" t="s">
        <v>529</v>
      </c>
      <c r="D180" s="98">
        <v>43866</v>
      </c>
      <c r="E180" s="6" t="s">
        <v>145</v>
      </c>
      <c r="F180" s="7">
        <v>317</v>
      </c>
      <c r="G180" s="6" t="s">
        <v>22</v>
      </c>
      <c r="H180" s="8" t="s">
        <v>530</v>
      </c>
      <c r="I180" s="6" t="s">
        <v>43</v>
      </c>
      <c r="J180" s="8" t="s">
        <v>32</v>
      </c>
      <c r="K180" s="9"/>
      <c r="L180" s="9"/>
      <c r="M180" s="9"/>
      <c r="N180" s="24" t="s">
        <v>2796</v>
      </c>
      <c r="O180" s="24" t="s">
        <v>3363</v>
      </c>
      <c r="P180" s="9"/>
      <c r="Q180" s="9"/>
      <c r="R180" s="11">
        <v>50000</v>
      </c>
      <c r="S180" s="12">
        <v>50000</v>
      </c>
      <c r="T180" s="11">
        <f t="shared" si="4"/>
        <v>50000</v>
      </c>
      <c r="U180" s="13" t="s">
        <v>531</v>
      </c>
      <c r="V180" s="104" t="s">
        <v>3613</v>
      </c>
      <c r="W180" t="s">
        <v>3848</v>
      </c>
    </row>
    <row r="181" spans="1:23" ht="13" x14ac:dyDescent="0.15">
      <c r="A181" s="4">
        <f t="shared" si="5"/>
        <v>180</v>
      </c>
      <c r="B181" s="5"/>
      <c r="C181" s="94" t="s">
        <v>532</v>
      </c>
      <c r="D181" s="98">
        <v>43866</v>
      </c>
      <c r="E181" s="6" t="s">
        <v>514</v>
      </c>
      <c r="F181" s="7">
        <v>630</v>
      </c>
      <c r="G181" s="6" t="s">
        <v>22</v>
      </c>
      <c r="H181" s="8" t="s">
        <v>533</v>
      </c>
      <c r="I181" s="6" t="s">
        <v>56</v>
      </c>
      <c r="J181" s="8" t="s">
        <v>57</v>
      </c>
      <c r="K181" s="9"/>
      <c r="L181" s="9"/>
      <c r="M181" s="9"/>
      <c r="N181" s="24" t="s">
        <v>2797</v>
      </c>
      <c r="O181" s="24" t="s">
        <v>3363</v>
      </c>
      <c r="P181" s="9"/>
      <c r="Q181" s="9"/>
      <c r="R181" s="11">
        <v>50000</v>
      </c>
      <c r="S181" s="12">
        <v>50000</v>
      </c>
      <c r="T181" s="11">
        <f t="shared" si="4"/>
        <v>50000</v>
      </c>
      <c r="U181" s="13" t="s">
        <v>534</v>
      </c>
      <c r="V181" s="104" t="s">
        <v>3613</v>
      </c>
      <c r="W181" t="s">
        <v>3848</v>
      </c>
    </row>
    <row r="182" spans="1:23" ht="13" hidden="1" x14ac:dyDescent="0.15">
      <c r="A182" s="4">
        <f t="shared" si="5"/>
        <v>181</v>
      </c>
      <c r="B182" s="5"/>
      <c r="C182" s="94" t="s">
        <v>535</v>
      </c>
      <c r="D182" s="98">
        <v>43866</v>
      </c>
      <c r="E182" s="6" t="s">
        <v>514</v>
      </c>
      <c r="F182" s="7">
        <v>1901</v>
      </c>
      <c r="G182" s="6" t="s">
        <v>22</v>
      </c>
      <c r="H182" s="8" t="s">
        <v>536</v>
      </c>
      <c r="I182" s="6" t="s">
        <v>56</v>
      </c>
      <c r="J182" s="8" t="s">
        <v>32</v>
      </c>
      <c r="K182" s="9"/>
      <c r="L182" s="9"/>
      <c r="M182" s="9"/>
      <c r="N182" s="24" t="s">
        <v>2798</v>
      </c>
      <c r="O182" s="24" t="s">
        <v>3363</v>
      </c>
      <c r="P182" s="9"/>
      <c r="Q182" s="9"/>
      <c r="R182" s="11">
        <v>50000</v>
      </c>
      <c r="S182" s="12">
        <v>50000</v>
      </c>
      <c r="T182" s="11">
        <f t="shared" si="4"/>
        <v>50000</v>
      </c>
      <c r="U182" s="13" t="s">
        <v>537</v>
      </c>
      <c r="V182" s="104" t="s">
        <v>2690</v>
      </c>
    </row>
    <row r="183" spans="1:23" ht="13" x14ac:dyDescent="0.15">
      <c r="A183" s="4">
        <f t="shared" si="5"/>
        <v>182</v>
      </c>
      <c r="B183" s="5"/>
      <c r="C183" s="94" t="s">
        <v>538</v>
      </c>
      <c r="D183" s="98">
        <v>43866</v>
      </c>
      <c r="E183" s="6" t="s">
        <v>514</v>
      </c>
      <c r="F183" s="7">
        <v>520</v>
      </c>
      <c r="G183" s="6" t="s">
        <v>22</v>
      </c>
      <c r="H183" s="8" t="s">
        <v>539</v>
      </c>
      <c r="I183" s="6" t="s">
        <v>56</v>
      </c>
      <c r="J183" s="8" t="s">
        <v>133</v>
      </c>
      <c r="K183" s="9"/>
      <c r="L183" s="9"/>
      <c r="M183" s="9"/>
      <c r="N183" s="24" t="s">
        <v>2799</v>
      </c>
      <c r="O183" s="24" t="s">
        <v>3363</v>
      </c>
      <c r="P183" s="9"/>
      <c r="Q183" s="9"/>
      <c r="R183" s="11">
        <v>50000</v>
      </c>
      <c r="S183" s="12">
        <v>50000</v>
      </c>
      <c r="T183" s="11">
        <f t="shared" si="4"/>
        <v>50000</v>
      </c>
      <c r="U183" s="13" t="s">
        <v>540</v>
      </c>
      <c r="V183" s="104" t="s">
        <v>3613</v>
      </c>
      <c r="W183" t="s">
        <v>3848</v>
      </c>
    </row>
    <row r="184" spans="1:23" ht="13" x14ac:dyDescent="0.15">
      <c r="A184" s="4">
        <f t="shared" si="5"/>
        <v>183</v>
      </c>
      <c r="B184" s="5"/>
      <c r="C184" s="94" t="s">
        <v>541</v>
      </c>
      <c r="D184" s="98">
        <v>43873</v>
      </c>
      <c r="E184" s="6" t="s">
        <v>145</v>
      </c>
      <c r="F184" s="7">
        <v>9417</v>
      </c>
      <c r="G184" s="6" t="s">
        <v>22</v>
      </c>
      <c r="H184" s="8" t="s">
        <v>542</v>
      </c>
      <c r="I184" s="6" t="s">
        <v>178</v>
      </c>
      <c r="J184" s="8" t="s">
        <v>38</v>
      </c>
      <c r="K184" s="9"/>
      <c r="L184" s="9"/>
      <c r="M184" s="9"/>
      <c r="N184" s="24" t="s">
        <v>2800</v>
      </c>
      <c r="O184" s="24" t="s">
        <v>3388</v>
      </c>
      <c r="P184" s="9"/>
      <c r="Q184" s="9"/>
      <c r="R184" s="11">
        <v>50000</v>
      </c>
      <c r="S184" s="12">
        <v>50000</v>
      </c>
      <c r="T184" s="11">
        <f t="shared" si="4"/>
        <v>50000</v>
      </c>
      <c r="U184" s="13" t="s">
        <v>543</v>
      </c>
      <c r="V184" s="104" t="s">
        <v>3594</v>
      </c>
      <c r="W184" t="s">
        <v>3848</v>
      </c>
    </row>
    <row r="185" spans="1:23" ht="13" x14ac:dyDescent="0.15">
      <c r="A185" s="4">
        <f t="shared" si="5"/>
        <v>184</v>
      </c>
      <c r="B185" s="5"/>
      <c r="C185" s="94" t="s">
        <v>544</v>
      </c>
      <c r="D185" s="98">
        <v>43866</v>
      </c>
      <c r="E185" s="6" t="s">
        <v>145</v>
      </c>
      <c r="F185" s="7">
        <v>3805</v>
      </c>
      <c r="G185" s="6" t="s">
        <v>22</v>
      </c>
      <c r="H185" s="8" t="s">
        <v>545</v>
      </c>
      <c r="I185" s="6" t="s">
        <v>43</v>
      </c>
      <c r="J185" s="8" t="s">
        <v>71</v>
      </c>
      <c r="K185" s="9"/>
      <c r="L185" s="9"/>
      <c r="M185" s="9"/>
      <c r="N185" s="24" t="s">
        <v>2801</v>
      </c>
      <c r="O185" s="24" t="s">
        <v>3363</v>
      </c>
      <c r="P185" s="9"/>
      <c r="Q185" s="9"/>
      <c r="R185" s="11">
        <v>50000</v>
      </c>
      <c r="S185" s="12">
        <v>50000</v>
      </c>
      <c r="T185" s="11">
        <f t="shared" si="4"/>
        <v>50000</v>
      </c>
      <c r="U185" s="13" t="s">
        <v>546</v>
      </c>
      <c r="V185" s="104" t="s">
        <v>3613</v>
      </c>
      <c r="W185" t="s">
        <v>3848</v>
      </c>
    </row>
    <row r="186" spans="1:23" ht="13" x14ac:dyDescent="0.15">
      <c r="A186" s="4">
        <f t="shared" si="5"/>
        <v>185</v>
      </c>
      <c r="B186" s="5"/>
      <c r="C186" s="94" t="s">
        <v>547</v>
      </c>
      <c r="D186" s="98">
        <v>43866</v>
      </c>
      <c r="E186" s="6" t="s">
        <v>514</v>
      </c>
      <c r="F186" s="7">
        <v>2607</v>
      </c>
      <c r="G186" s="6" t="s">
        <v>22</v>
      </c>
      <c r="H186" s="8" t="s">
        <v>548</v>
      </c>
      <c r="I186" s="6" t="s">
        <v>43</v>
      </c>
      <c r="J186" s="8" t="s">
        <v>25</v>
      </c>
      <c r="K186" s="9"/>
      <c r="L186" s="9"/>
      <c r="M186" s="9"/>
      <c r="N186" s="24" t="s">
        <v>2802</v>
      </c>
      <c r="O186" s="24" t="s">
        <v>3363</v>
      </c>
      <c r="P186" s="9"/>
      <c r="Q186" s="9"/>
      <c r="R186" s="11">
        <v>50000</v>
      </c>
      <c r="S186" s="12">
        <v>50000</v>
      </c>
      <c r="T186" s="11">
        <f t="shared" si="4"/>
        <v>50000</v>
      </c>
      <c r="U186" s="13" t="s">
        <v>549</v>
      </c>
      <c r="V186" s="104" t="s">
        <v>3613</v>
      </c>
      <c r="W186" t="s">
        <v>3848</v>
      </c>
    </row>
    <row r="187" spans="1:23" ht="13" x14ac:dyDescent="0.15">
      <c r="A187" s="4">
        <f t="shared" si="5"/>
        <v>186</v>
      </c>
      <c r="B187" s="5"/>
      <c r="C187" s="94" t="s">
        <v>550</v>
      </c>
      <c r="D187" s="98">
        <v>43866</v>
      </c>
      <c r="E187" s="6" t="s">
        <v>145</v>
      </c>
      <c r="F187" s="7">
        <v>3901</v>
      </c>
      <c r="G187" s="6" t="s">
        <v>22</v>
      </c>
      <c r="H187" s="8" t="s">
        <v>82</v>
      </c>
      <c r="I187" s="6" t="s">
        <v>31</v>
      </c>
      <c r="J187" s="8" t="s">
        <v>57</v>
      </c>
      <c r="K187" s="9"/>
      <c r="L187" s="9"/>
      <c r="M187" s="9"/>
      <c r="N187" s="24" t="s">
        <v>2803</v>
      </c>
      <c r="O187" s="24" t="s">
        <v>3363</v>
      </c>
      <c r="P187" s="9"/>
      <c r="Q187" s="9"/>
      <c r="R187" s="11">
        <v>50000</v>
      </c>
      <c r="S187" s="12">
        <v>50000</v>
      </c>
      <c r="T187" s="11">
        <f t="shared" si="4"/>
        <v>50000</v>
      </c>
      <c r="U187" s="13" t="s">
        <v>551</v>
      </c>
      <c r="V187" s="104" t="s">
        <v>3613</v>
      </c>
      <c r="W187" t="s">
        <v>3848</v>
      </c>
    </row>
    <row r="188" spans="1:23" ht="13" x14ac:dyDescent="0.15">
      <c r="A188" s="4">
        <f t="shared" si="5"/>
        <v>187</v>
      </c>
      <c r="B188" s="5"/>
      <c r="C188" s="94" t="s">
        <v>552</v>
      </c>
      <c r="D188" s="98">
        <v>43866</v>
      </c>
      <c r="E188" s="6" t="s">
        <v>514</v>
      </c>
      <c r="F188" s="7">
        <v>905</v>
      </c>
      <c r="G188" s="6" t="s">
        <v>22</v>
      </c>
      <c r="H188" s="8" t="s">
        <v>232</v>
      </c>
      <c r="I188" s="6" t="s">
        <v>56</v>
      </c>
      <c r="J188" s="8" t="s">
        <v>32</v>
      </c>
      <c r="K188" s="9"/>
      <c r="L188" s="9"/>
      <c r="M188" s="9"/>
      <c r="N188" s="24" t="s">
        <v>553</v>
      </c>
      <c r="O188" s="24" t="s">
        <v>3363</v>
      </c>
      <c r="P188" s="9"/>
      <c r="Q188" s="9"/>
      <c r="R188" s="11">
        <v>50000</v>
      </c>
      <c r="S188" s="12">
        <v>50000</v>
      </c>
      <c r="T188" s="11">
        <f t="shared" si="4"/>
        <v>50000</v>
      </c>
      <c r="U188" s="13" t="s">
        <v>554</v>
      </c>
      <c r="V188" s="104" t="s">
        <v>3613</v>
      </c>
      <c r="W188" t="s">
        <v>3848</v>
      </c>
    </row>
    <row r="189" spans="1:23" ht="13" x14ac:dyDescent="0.15">
      <c r="A189" s="4">
        <f t="shared" si="5"/>
        <v>188</v>
      </c>
      <c r="B189" s="5"/>
      <c r="C189" s="94" t="s">
        <v>555</v>
      </c>
      <c r="D189" s="98">
        <v>43866</v>
      </c>
      <c r="E189" s="6" t="s">
        <v>145</v>
      </c>
      <c r="F189" s="7">
        <v>2707</v>
      </c>
      <c r="G189" s="6" t="s">
        <v>22</v>
      </c>
      <c r="H189" s="8" t="s">
        <v>556</v>
      </c>
      <c r="I189" s="6" t="s">
        <v>43</v>
      </c>
      <c r="J189" s="8" t="s">
        <v>57</v>
      </c>
      <c r="K189" s="9"/>
      <c r="L189" s="9"/>
      <c r="M189" s="9"/>
      <c r="N189" s="24" t="s">
        <v>2804</v>
      </c>
      <c r="O189" s="24" t="s">
        <v>3363</v>
      </c>
      <c r="P189" s="9"/>
      <c r="Q189" s="9"/>
      <c r="R189" s="11">
        <v>50000</v>
      </c>
      <c r="S189" s="12">
        <v>50000</v>
      </c>
      <c r="T189" s="11">
        <f t="shared" si="4"/>
        <v>50000</v>
      </c>
      <c r="U189" s="13" t="s">
        <v>557</v>
      </c>
      <c r="V189" s="104" t="s">
        <v>3613</v>
      </c>
      <c r="W189" t="s">
        <v>3848</v>
      </c>
    </row>
    <row r="190" spans="1:23" ht="13" x14ac:dyDescent="0.15">
      <c r="A190" s="4">
        <f t="shared" si="5"/>
        <v>189</v>
      </c>
      <c r="B190" s="5"/>
      <c r="C190" s="94" t="s">
        <v>558</v>
      </c>
      <c r="D190" s="98">
        <v>43866</v>
      </c>
      <c r="E190" s="6" t="s">
        <v>145</v>
      </c>
      <c r="F190" s="7">
        <v>2824</v>
      </c>
      <c r="G190" s="6" t="s">
        <v>22</v>
      </c>
      <c r="H190" s="8" t="s">
        <v>559</v>
      </c>
      <c r="I190" s="6" t="s">
        <v>56</v>
      </c>
      <c r="J190" s="8" t="s">
        <v>133</v>
      </c>
      <c r="K190" s="9"/>
      <c r="L190" s="9"/>
      <c r="M190" s="9"/>
      <c r="N190" s="24" t="s">
        <v>2805</v>
      </c>
      <c r="O190" s="24" t="s">
        <v>3363</v>
      </c>
      <c r="P190" s="9"/>
      <c r="Q190" s="9"/>
      <c r="R190" s="11">
        <v>50000</v>
      </c>
      <c r="S190" s="12">
        <v>50000</v>
      </c>
      <c r="T190" s="11">
        <f t="shared" si="4"/>
        <v>50000</v>
      </c>
      <c r="U190" s="13" t="s">
        <v>560</v>
      </c>
      <c r="V190" s="104" t="s">
        <v>3613</v>
      </c>
      <c r="W190" t="s">
        <v>3848</v>
      </c>
    </row>
    <row r="191" spans="1:23" ht="13" x14ac:dyDescent="0.15">
      <c r="A191" s="4">
        <f t="shared" si="5"/>
        <v>190</v>
      </c>
      <c r="B191" s="5"/>
      <c r="C191" s="94" t="s">
        <v>561</v>
      </c>
      <c r="D191" s="98">
        <v>43866</v>
      </c>
      <c r="E191" s="6" t="s">
        <v>514</v>
      </c>
      <c r="F191" s="7">
        <v>416</v>
      </c>
      <c r="G191" s="6" t="s">
        <v>22</v>
      </c>
      <c r="H191" s="8" t="s">
        <v>562</v>
      </c>
      <c r="I191" s="6" t="s">
        <v>56</v>
      </c>
      <c r="J191" s="8" t="s">
        <v>133</v>
      </c>
      <c r="K191" s="9"/>
      <c r="L191" s="9"/>
      <c r="M191" s="9"/>
      <c r="N191" s="24" t="s">
        <v>2806</v>
      </c>
      <c r="O191" s="24" t="s">
        <v>3363</v>
      </c>
      <c r="P191" s="9"/>
      <c r="Q191" s="9"/>
      <c r="R191" s="11">
        <v>50000</v>
      </c>
      <c r="S191" s="12">
        <v>50000</v>
      </c>
      <c r="T191" s="11">
        <f t="shared" si="4"/>
        <v>50000</v>
      </c>
      <c r="U191" s="13" t="s">
        <v>563</v>
      </c>
      <c r="V191" s="104" t="s">
        <v>3613</v>
      </c>
      <c r="W191" t="s">
        <v>3848</v>
      </c>
    </row>
    <row r="192" spans="1:23" ht="13" x14ac:dyDescent="0.15">
      <c r="A192" s="4">
        <f t="shared" si="5"/>
        <v>191</v>
      </c>
      <c r="B192" s="5"/>
      <c r="C192" s="94" t="s">
        <v>564</v>
      </c>
      <c r="D192" s="98">
        <v>43866</v>
      </c>
      <c r="E192" s="6" t="s">
        <v>514</v>
      </c>
      <c r="F192" s="7">
        <v>3318</v>
      </c>
      <c r="G192" s="6" t="s">
        <v>22</v>
      </c>
      <c r="H192" s="8" t="s">
        <v>524</v>
      </c>
      <c r="I192" s="6" t="s">
        <v>43</v>
      </c>
      <c r="J192" s="8" t="s">
        <v>25</v>
      </c>
      <c r="K192" s="9"/>
      <c r="L192" s="9"/>
      <c r="M192" s="9"/>
      <c r="N192" s="24" t="s">
        <v>565</v>
      </c>
      <c r="O192" s="24" t="s">
        <v>3363</v>
      </c>
      <c r="P192" s="9"/>
      <c r="Q192" s="9"/>
      <c r="R192" s="11">
        <v>50000</v>
      </c>
      <c r="S192" s="12">
        <v>50000</v>
      </c>
      <c r="T192" s="11">
        <f t="shared" si="4"/>
        <v>50000</v>
      </c>
      <c r="U192" s="13" t="s">
        <v>566</v>
      </c>
      <c r="V192" s="104" t="s">
        <v>3613</v>
      </c>
      <c r="W192" t="s">
        <v>3848</v>
      </c>
    </row>
    <row r="193" spans="1:23" ht="13" x14ac:dyDescent="0.15">
      <c r="A193" s="4">
        <f t="shared" si="5"/>
        <v>192</v>
      </c>
      <c r="B193" s="5"/>
      <c r="C193" s="94" t="s">
        <v>567</v>
      </c>
      <c r="D193" s="98">
        <v>43866</v>
      </c>
      <c r="E193" s="6" t="s">
        <v>514</v>
      </c>
      <c r="F193" s="7">
        <v>1027</v>
      </c>
      <c r="G193" s="6" t="s">
        <v>22</v>
      </c>
      <c r="H193" s="8" t="s">
        <v>386</v>
      </c>
      <c r="I193" s="6" t="s">
        <v>56</v>
      </c>
      <c r="J193" s="8" t="s">
        <v>133</v>
      </c>
      <c r="K193" s="9"/>
      <c r="L193" s="9"/>
      <c r="M193" s="9"/>
      <c r="N193" s="24" t="s">
        <v>2807</v>
      </c>
      <c r="O193" s="24" t="s">
        <v>3363</v>
      </c>
      <c r="P193" s="9"/>
      <c r="Q193" s="9"/>
      <c r="R193" s="11">
        <v>50000</v>
      </c>
      <c r="S193" s="12">
        <v>50000</v>
      </c>
      <c r="T193" s="11">
        <f t="shared" si="4"/>
        <v>50000</v>
      </c>
      <c r="U193" s="13" t="s">
        <v>568</v>
      </c>
      <c r="V193" s="104" t="s">
        <v>3613</v>
      </c>
      <c r="W193" t="s">
        <v>3848</v>
      </c>
    </row>
    <row r="194" spans="1:23" ht="13" x14ac:dyDescent="0.15">
      <c r="A194" s="4">
        <f t="shared" si="5"/>
        <v>193</v>
      </c>
      <c r="B194" s="5"/>
      <c r="C194" s="94" t="s">
        <v>569</v>
      </c>
      <c r="D194" s="98">
        <v>43866</v>
      </c>
      <c r="E194" s="6" t="s">
        <v>514</v>
      </c>
      <c r="F194" s="7">
        <v>516</v>
      </c>
      <c r="G194" s="6" t="s">
        <v>22</v>
      </c>
      <c r="H194" s="8" t="s">
        <v>539</v>
      </c>
      <c r="I194" s="6" t="s">
        <v>56</v>
      </c>
      <c r="J194" s="8" t="s">
        <v>133</v>
      </c>
      <c r="K194" s="9"/>
      <c r="L194" s="9"/>
      <c r="M194" s="9"/>
      <c r="N194" s="24" t="s">
        <v>2808</v>
      </c>
      <c r="O194" s="24" t="s">
        <v>3363</v>
      </c>
      <c r="P194" s="9"/>
      <c r="Q194" s="9"/>
      <c r="R194" s="11">
        <v>50000</v>
      </c>
      <c r="S194" s="12">
        <v>50000</v>
      </c>
      <c r="T194" s="11">
        <f t="shared" si="4"/>
        <v>50000</v>
      </c>
      <c r="U194" s="13" t="s">
        <v>570</v>
      </c>
      <c r="V194" s="104" t="s">
        <v>3613</v>
      </c>
      <c r="W194" t="s">
        <v>3848</v>
      </c>
    </row>
    <row r="195" spans="1:23" ht="13" x14ac:dyDescent="0.15">
      <c r="A195" s="4">
        <f t="shared" si="5"/>
        <v>194</v>
      </c>
      <c r="B195" s="5"/>
      <c r="C195" s="94" t="s">
        <v>571</v>
      </c>
      <c r="D195" s="98">
        <v>43866</v>
      </c>
      <c r="E195" s="6" t="s">
        <v>514</v>
      </c>
      <c r="F195" s="7">
        <v>5304</v>
      </c>
      <c r="G195" s="6" t="s">
        <v>22</v>
      </c>
      <c r="H195" s="8" t="s">
        <v>572</v>
      </c>
      <c r="I195" s="6" t="s">
        <v>43</v>
      </c>
      <c r="J195" s="8" t="s">
        <v>57</v>
      </c>
      <c r="K195" s="9"/>
      <c r="L195" s="9"/>
      <c r="M195" s="9"/>
      <c r="N195" s="24" t="s">
        <v>2809</v>
      </c>
      <c r="O195" s="24" t="s">
        <v>3363</v>
      </c>
      <c r="P195" s="9"/>
      <c r="Q195" s="9"/>
      <c r="R195" s="11">
        <v>50000</v>
      </c>
      <c r="S195" s="12">
        <v>50000</v>
      </c>
      <c r="T195" s="11">
        <f t="shared" ref="T195:T258" si="6">S195</f>
        <v>50000</v>
      </c>
      <c r="U195" s="13" t="s">
        <v>573</v>
      </c>
      <c r="V195" s="104" t="s">
        <v>3613</v>
      </c>
      <c r="W195" t="s">
        <v>3848</v>
      </c>
    </row>
    <row r="196" spans="1:23" ht="13" x14ac:dyDescent="0.15">
      <c r="A196" s="4">
        <f t="shared" ref="A196:A259" si="7">A195+1</f>
        <v>195</v>
      </c>
      <c r="B196" s="5"/>
      <c r="C196" s="94" t="s">
        <v>574</v>
      </c>
      <c r="D196" s="98">
        <v>43864</v>
      </c>
      <c r="E196" s="6" t="s">
        <v>145</v>
      </c>
      <c r="F196" s="7">
        <v>5308</v>
      </c>
      <c r="G196" s="6" t="s">
        <v>22</v>
      </c>
      <c r="H196" s="8" t="s">
        <v>575</v>
      </c>
      <c r="I196" s="6" t="s">
        <v>31</v>
      </c>
      <c r="J196" s="8" t="s">
        <v>32</v>
      </c>
      <c r="K196" s="9"/>
      <c r="L196" s="9"/>
      <c r="M196" s="9"/>
      <c r="N196" s="24" t="s">
        <v>2810</v>
      </c>
      <c r="O196" s="24" t="s">
        <v>3409</v>
      </c>
      <c r="P196" s="9"/>
      <c r="Q196" s="9"/>
      <c r="R196" s="11">
        <v>50000</v>
      </c>
      <c r="S196" s="12">
        <v>50000</v>
      </c>
      <c r="T196" s="11">
        <f t="shared" si="6"/>
        <v>50000</v>
      </c>
      <c r="U196" s="13" t="s">
        <v>576</v>
      </c>
      <c r="V196" s="104" t="s">
        <v>3614</v>
      </c>
      <c r="W196" t="s">
        <v>3848</v>
      </c>
    </row>
    <row r="197" spans="1:23" ht="13" hidden="1" x14ac:dyDescent="0.15">
      <c r="A197" s="4">
        <f t="shared" si="7"/>
        <v>196</v>
      </c>
      <c r="B197" s="5"/>
      <c r="C197" s="94" t="s">
        <v>577</v>
      </c>
      <c r="D197" s="98">
        <v>43872</v>
      </c>
      <c r="E197" s="6" t="s">
        <v>290</v>
      </c>
      <c r="F197" s="7">
        <v>5301</v>
      </c>
      <c r="G197" s="6" t="s">
        <v>22</v>
      </c>
      <c r="H197" s="8" t="s">
        <v>578</v>
      </c>
      <c r="I197" s="6" t="s">
        <v>24</v>
      </c>
      <c r="J197" s="8" t="s">
        <v>57</v>
      </c>
      <c r="K197" s="9"/>
      <c r="L197" s="9"/>
      <c r="M197" s="9"/>
      <c r="N197" s="24" t="s">
        <v>2811</v>
      </c>
      <c r="O197" s="24" t="s">
        <v>3411</v>
      </c>
      <c r="P197" s="9"/>
      <c r="Q197" s="9"/>
      <c r="R197" s="11">
        <v>0</v>
      </c>
      <c r="S197" s="12">
        <v>2000</v>
      </c>
      <c r="T197" s="11">
        <f t="shared" si="6"/>
        <v>2000</v>
      </c>
      <c r="U197" s="13" t="s">
        <v>579</v>
      </c>
      <c r="V197" s="104" t="s">
        <v>3615</v>
      </c>
    </row>
    <row r="198" spans="1:23" ht="13" x14ac:dyDescent="0.15">
      <c r="A198" s="4">
        <f t="shared" si="7"/>
        <v>197</v>
      </c>
      <c r="B198" s="5"/>
      <c r="C198" s="94" t="s">
        <v>580</v>
      </c>
      <c r="D198" s="98">
        <v>43868</v>
      </c>
      <c r="E198" s="6" t="s">
        <v>145</v>
      </c>
      <c r="F198" s="7">
        <v>3609</v>
      </c>
      <c r="G198" s="6" t="s">
        <v>22</v>
      </c>
      <c r="H198" s="8" t="s">
        <v>581</v>
      </c>
      <c r="I198" s="6" t="s">
        <v>182</v>
      </c>
      <c r="J198" s="8" t="s">
        <v>38</v>
      </c>
      <c r="K198" s="9"/>
      <c r="L198" s="9"/>
      <c r="M198" s="9"/>
      <c r="N198" s="24" t="s">
        <v>2812</v>
      </c>
      <c r="O198" s="24" t="s">
        <v>3405</v>
      </c>
      <c r="P198" s="9"/>
      <c r="Q198" s="9"/>
      <c r="R198" s="11">
        <v>50000</v>
      </c>
      <c r="S198" s="12">
        <v>50000</v>
      </c>
      <c r="T198" s="11">
        <f t="shared" si="6"/>
        <v>50000</v>
      </c>
      <c r="U198" s="13" t="s">
        <v>582</v>
      </c>
      <c r="V198" s="104" t="s">
        <v>3573</v>
      </c>
      <c r="W198" t="s">
        <v>3848</v>
      </c>
    </row>
    <row r="199" spans="1:23" ht="13" x14ac:dyDescent="0.15">
      <c r="A199" s="4">
        <f t="shared" si="7"/>
        <v>198</v>
      </c>
      <c r="B199" s="5"/>
      <c r="C199" s="94" t="s">
        <v>583</v>
      </c>
      <c r="D199" s="98">
        <v>43873</v>
      </c>
      <c r="E199" s="6" t="s">
        <v>145</v>
      </c>
      <c r="F199" s="7">
        <v>9400</v>
      </c>
      <c r="G199" s="6" t="s">
        <v>22</v>
      </c>
      <c r="H199" s="8" t="s">
        <v>584</v>
      </c>
      <c r="I199" s="6" t="s">
        <v>178</v>
      </c>
      <c r="J199" s="8" t="s">
        <v>38</v>
      </c>
      <c r="K199" s="9"/>
      <c r="L199" s="9"/>
      <c r="M199" s="9"/>
      <c r="N199" s="24" t="s">
        <v>2813</v>
      </c>
      <c r="O199" s="24" t="s">
        <v>3405</v>
      </c>
      <c r="P199" s="9"/>
      <c r="Q199" s="9"/>
      <c r="R199" s="11">
        <v>50000</v>
      </c>
      <c r="S199" s="12">
        <v>50000</v>
      </c>
      <c r="T199" s="11">
        <f t="shared" si="6"/>
        <v>50000</v>
      </c>
      <c r="U199" s="13" t="s">
        <v>585</v>
      </c>
      <c r="V199" s="104" t="s">
        <v>3573</v>
      </c>
      <c r="W199" t="s">
        <v>3848</v>
      </c>
    </row>
    <row r="200" spans="1:23" ht="13" hidden="1" x14ac:dyDescent="0.15">
      <c r="A200" s="4">
        <f t="shared" si="7"/>
        <v>199</v>
      </c>
      <c r="B200" s="5"/>
      <c r="C200" s="94" t="s">
        <v>586</v>
      </c>
      <c r="D200" s="98">
        <v>43872</v>
      </c>
      <c r="E200" s="6" t="s">
        <v>41</v>
      </c>
      <c r="F200" s="7">
        <v>1801</v>
      </c>
      <c r="G200" s="6" t="s">
        <v>22</v>
      </c>
      <c r="H200" s="8" t="s">
        <v>587</v>
      </c>
      <c r="I200" s="6" t="s">
        <v>43</v>
      </c>
      <c r="J200" s="8" t="s">
        <v>57</v>
      </c>
      <c r="K200" s="9"/>
      <c r="L200" s="9"/>
      <c r="M200" s="9"/>
      <c r="N200" s="24" t="s">
        <v>2814</v>
      </c>
      <c r="O200" s="24" t="s">
        <v>3342</v>
      </c>
      <c r="P200" s="10">
        <v>1</v>
      </c>
      <c r="Q200" s="10">
        <v>1</v>
      </c>
      <c r="R200" s="11">
        <v>40000</v>
      </c>
      <c r="S200" s="12">
        <v>40000</v>
      </c>
      <c r="T200" s="11">
        <f t="shared" si="6"/>
        <v>40000</v>
      </c>
      <c r="U200" s="13" t="s">
        <v>588</v>
      </c>
      <c r="V200" s="104" t="s">
        <v>3616</v>
      </c>
    </row>
    <row r="201" spans="1:23" ht="13" x14ac:dyDescent="0.15">
      <c r="A201" s="4">
        <f t="shared" si="7"/>
        <v>200</v>
      </c>
      <c r="B201" s="5"/>
      <c r="C201" s="94" t="s">
        <v>589</v>
      </c>
      <c r="D201" s="98">
        <v>43874</v>
      </c>
      <c r="E201" s="6" t="s">
        <v>145</v>
      </c>
      <c r="F201" s="7">
        <v>10702</v>
      </c>
      <c r="G201" s="6" t="s">
        <v>22</v>
      </c>
      <c r="H201" s="8" t="s">
        <v>590</v>
      </c>
      <c r="I201" s="6" t="s">
        <v>24</v>
      </c>
      <c r="J201" s="8" t="s">
        <v>114</v>
      </c>
      <c r="K201" s="9"/>
      <c r="L201" s="9"/>
      <c r="M201" s="9"/>
      <c r="N201" s="24" t="s">
        <v>591</v>
      </c>
      <c r="O201" s="24" t="s">
        <v>3412</v>
      </c>
      <c r="P201" s="9"/>
      <c r="Q201" s="9"/>
      <c r="R201" s="11">
        <v>50000</v>
      </c>
      <c r="S201" s="12">
        <v>50000</v>
      </c>
      <c r="T201" s="11">
        <f t="shared" si="6"/>
        <v>50000</v>
      </c>
      <c r="U201" s="13" t="s">
        <v>592</v>
      </c>
      <c r="V201" s="104" t="s">
        <v>3573</v>
      </c>
      <c r="W201" t="s">
        <v>3848</v>
      </c>
    </row>
    <row r="202" spans="1:23" ht="13" x14ac:dyDescent="0.15">
      <c r="A202" s="4">
        <f t="shared" si="7"/>
        <v>201</v>
      </c>
      <c r="B202" s="5"/>
      <c r="C202" s="94" t="s">
        <v>593</v>
      </c>
      <c r="D202" s="98">
        <v>43874</v>
      </c>
      <c r="E202" s="6" t="s">
        <v>145</v>
      </c>
      <c r="F202" s="7">
        <v>11626</v>
      </c>
      <c r="G202" s="6" t="s">
        <v>22</v>
      </c>
      <c r="H202" s="8" t="s">
        <v>594</v>
      </c>
      <c r="I202" s="6" t="s">
        <v>141</v>
      </c>
      <c r="J202" s="8" t="s">
        <v>38</v>
      </c>
      <c r="K202" s="9"/>
      <c r="L202" s="9"/>
      <c r="M202" s="9"/>
      <c r="N202" s="24" t="s">
        <v>2815</v>
      </c>
      <c r="O202" s="24" t="s">
        <v>3412</v>
      </c>
      <c r="P202" s="9"/>
      <c r="Q202" s="9"/>
      <c r="R202" s="11">
        <v>50000</v>
      </c>
      <c r="S202" s="12">
        <v>50000</v>
      </c>
      <c r="T202" s="11">
        <f t="shared" si="6"/>
        <v>50000</v>
      </c>
      <c r="U202" s="13" t="s">
        <v>595</v>
      </c>
      <c r="V202" s="104" t="s">
        <v>3573</v>
      </c>
      <c r="W202" t="s">
        <v>3848</v>
      </c>
    </row>
    <row r="203" spans="1:23" ht="13" x14ac:dyDescent="0.15">
      <c r="A203" s="4">
        <f t="shared" si="7"/>
        <v>202</v>
      </c>
      <c r="B203" s="5"/>
      <c r="C203" s="94" t="s">
        <v>596</v>
      </c>
      <c r="D203" s="98">
        <v>43874</v>
      </c>
      <c r="E203" s="6" t="s">
        <v>145</v>
      </c>
      <c r="F203" s="7">
        <v>5508</v>
      </c>
      <c r="G203" s="6" t="s">
        <v>22</v>
      </c>
      <c r="H203" s="8" t="s">
        <v>597</v>
      </c>
      <c r="I203" s="6" t="s">
        <v>24</v>
      </c>
      <c r="J203" s="8" t="s">
        <v>114</v>
      </c>
      <c r="K203" s="9"/>
      <c r="L203" s="9"/>
      <c r="M203" s="9"/>
      <c r="N203" s="24" t="s">
        <v>2816</v>
      </c>
      <c r="O203" s="24" t="s">
        <v>3412</v>
      </c>
      <c r="P203" s="9"/>
      <c r="Q203" s="9"/>
      <c r="R203" s="11">
        <v>50000</v>
      </c>
      <c r="S203" s="12">
        <v>50000</v>
      </c>
      <c r="T203" s="11">
        <f t="shared" si="6"/>
        <v>50000</v>
      </c>
      <c r="U203" s="13" t="s">
        <v>598</v>
      </c>
      <c r="V203" s="104" t="s">
        <v>3573</v>
      </c>
      <c r="W203" t="s">
        <v>3848</v>
      </c>
    </row>
    <row r="204" spans="1:23" ht="13" x14ac:dyDescent="0.15">
      <c r="A204" s="4">
        <f t="shared" si="7"/>
        <v>203</v>
      </c>
      <c r="B204" s="5"/>
      <c r="C204" s="94" t="s">
        <v>599</v>
      </c>
      <c r="D204" s="98">
        <v>43874</v>
      </c>
      <c r="E204" s="6" t="s">
        <v>145</v>
      </c>
      <c r="F204" s="7">
        <v>12405</v>
      </c>
      <c r="G204" s="6" t="s">
        <v>22</v>
      </c>
      <c r="H204" s="8" t="s">
        <v>600</v>
      </c>
      <c r="I204" s="6" t="s">
        <v>56</v>
      </c>
      <c r="J204" s="8" t="s">
        <v>114</v>
      </c>
      <c r="K204" s="9"/>
      <c r="L204" s="9"/>
      <c r="M204" s="9"/>
      <c r="N204" s="24" t="s">
        <v>601</v>
      </c>
      <c r="O204" s="24" t="s">
        <v>3412</v>
      </c>
      <c r="P204" s="9"/>
      <c r="Q204" s="9"/>
      <c r="R204" s="11">
        <v>50000</v>
      </c>
      <c r="S204" s="12">
        <v>50000</v>
      </c>
      <c r="T204" s="11">
        <f t="shared" si="6"/>
        <v>50000</v>
      </c>
      <c r="U204" s="13" t="s">
        <v>602</v>
      </c>
      <c r="V204" s="104" t="s">
        <v>3573</v>
      </c>
      <c r="W204" t="s">
        <v>3848</v>
      </c>
    </row>
    <row r="205" spans="1:23" ht="13" hidden="1" x14ac:dyDescent="0.15">
      <c r="A205" s="4">
        <f t="shared" si="7"/>
        <v>204</v>
      </c>
      <c r="B205" s="5"/>
      <c r="C205" s="94" t="s">
        <v>603</v>
      </c>
      <c r="D205" s="98">
        <v>43868</v>
      </c>
      <c r="E205" s="6" t="s">
        <v>41</v>
      </c>
      <c r="F205" s="7">
        <v>2630</v>
      </c>
      <c r="G205" s="6" t="s">
        <v>22</v>
      </c>
      <c r="H205" s="8" t="s">
        <v>604</v>
      </c>
      <c r="I205" s="6" t="s">
        <v>56</v>
      </c>
      <c r="J205" s="8" t="s">
        <v>75</v>
      </c>
      <c r="K205" s="9"/>
      <c r="L205" s="9"/>
      <c r="M205" s="9"/>
      <c r="N205" s="24" t="s">
        <v>2817</v>
      </c>
      <c r="O205" s="24" t="s">
        <v>3413</v>
      </c>
      <c r="P205" s="9"/>
      <c r="Q205" s="9"/>
      <c r="R205" s="11">
        <v>23200</v>
      </c>
      <c r="S205" s="12">
        <v>23200</v>
      </c>
      <c r="T205" s="11">
        <f t="shared" si="6"/>
        <v>23200</v>
      </c>
      <c r="U205" s="13" t="s">
        <v>605</v>
      </c>
      <c r="V205" s="104" t="s">
        <v>3617</v>
      </c>
    </row>
    <row r="206" spans="1:23" ht="13" x14ac:dyDescent="0.15">
      <c r="A206" s="4">
        <f t="shared" si="7"/>
        <v>205</v>
      </c>
      <c r="B206" s="5"/>
      <c r="C206" s="94" t="s">
        <v>606</v>
      </c>
      <c r="D206" s="98">
        <v>43865</v>
      </c>
      <c r="E206" s="6" t="s">
        <v>145</v>
      </c>
      <c r="F206" s="7">
        <v>7511</v>
      </c>
      <c r="G206" s="6" t="s">
        <v>22</v>
      </c>
      <c r="H206" s="8" t="s">
        <v>607</v>
      </c>
      <c r="I206" s="6" t="s">
        <v>297</v>
      </c>
      <c r="J206" s="8" t="s">
        <v>71</v>
      </c>
      <c r="K206" s="9"/>
      <c r="L206" s="9"/>
      <c r="M206" s="9"/>
      <c r="N206" s="24" t="s">
        <v>2818</v>
      </c>
      <c r="O206" s="24" t="s">
        <v>3410</v>
      </c>
      <c r="P206" s="9"/>
      <c r="Q206" s="9"/>
      <c r="R206" s="11">
        <v>50000</v>
      </c>
      <c r="S206" s="12">
        <v>50000</v>
      </c>
      <c r="T206" s="11">
        <f t="shared" si="6"/>
        <v>50000</v>
      </c>
      <c r="U206" s="13" t="s">
        <v>608</v>
      </c>
      <c r="V206" s="104" t="s">
        <v>3573</v>
      </c>
      <c r="W206" t="s">
        <v>3848</v>
      </c>
    </row>
    <row r="207" spans="1:23" ht="13" x14ac:dyDescent="0.15">
      <c r="A207" s="4">
        <f t="shared" si="7"/>
        <v>206</v>
      </c>
      <c r="B207" s="5"/>
      <c r="C207" s="94" t="s">
        <v>609</v>
      </c>
      <c r="D207" s="98">
        <v>43865</v>
      </c>
      <c r="E207" s="6" t="s">
        <v>145</v>
      </c>
      <c r="F207" s="7">
        <v>4417</v>
      </c>
      <c r="G207" s="6" t="s">
        <v>22</v>
      </c>
      <c r="H207" s="8" t="s">
        <v>610</v>
      </c>
      <c r="I207" s="6" t="s">
        <v>56</v>
      </c>
      <c r="J207" s="8" t="s">
        <v>71</v>
      </c>
      <c r="K207" s="9"/>
      <c r="L207" s="9"/>
      <c r="M207" s="9"/>
      <c r="N207" s="24" t="s">
        <v>611</v>
      </c>
      <c r="O207" s="24" t="s">
        <v>3410</v>
      </c>
      <c r="P207" s="9"/>
      <c r="Q207" s="9"/>
      <c r="R207" s="11">
        <v>50000</v>
      </c>
      <c r="S207" s="12">
        <v>50000</v>
      </c>
      <c r="T207" s="11">
        <f t="shared" si="6"/>
        <v>50000</v>
      </c>
      <c r="U207" s="13" t="s">
        <v>612</v>
      </c>
      <c r="V207" s="104" t="s">
        <v>3573</v>
      </c>
      <c r="W207" t="s">
        <v>3848</v>
      </c>
    </row>
    <row r="208" spans="1:23" ht="13" x14ac:dyDescent="0.15">
      <c r="A208" s="4">
        <f t="shared" si="7"/>
        <v>207</v>
      </c>
      <c r="B208" s="5"/>
      <c r="C208" s="94" t="s">
        <v>613</v>
      </c>
      <c r="D208" s="98">
        <v>43865</v>
      </c>
      <c r="E208" s="6" t="s">
        <v>145</v>
      </c>
      <c r="F208" s="7">
        <v>5507</v>
      </c>
      <c r="G208" s="6" t="s">
        <v>22</v>
      </c>
      <c r="H208" s="8" t="s">
        <v>614</v>
      </c>
      <c r="I208" s="6" t="s">
        <v>178</v>
      </c>
      <c r="J208" s="8" t="s">
        <v>61</v>
      </c>
      <c r="K208" s="9"/>
      <c r="L208" s="9"/>
      <c r="M208" s="9"/>
      <c r="N208" s="24" t="s">
        <v>2819</v>
      </c>
      <c r="O208" s="24" t="s">
        <v>3410</v>
      </c>
      <c r="P208" s="9"/>
      <c r="Q208" s="9"/>
      <c r="R208" s="11">
        <v>50000</v>
      </c>
      <c r="S208" s="12">
        <v>50000</v>
      </c>
      <c r="T208" s="11">
        <f t="shared" si="6"/>
        <v>50000</v>
      </c>
      <c r="U208" s="13" t="s">
        <v>615</v>
      </c>
      <c r="V208" s="104" t="s">
        <v>3573</v>
      </c>
      <c r="W208" t="s">
        <v>3848</v>
      </c>
    </row>
    <row r="209" spans="1:23" ht="13" hidden="1" x14ac:dyDescent="0.15">
      <c r="A209" s="4">
        <f t="shared" si="7"/>
        <v>208</v>
      </c>
      <c r="B209" s="5"/>
      <c r="C209" s="94" t="s">
        <v>616</v>
      </c>
      <c r="D209" s="98">
        <v>43885</v>
      </c>
      <c r="E209" s="6" t="s">
        <v>290</v>
      </c>
      <c r="F209" s="7">
        <v>6101</v>
      </c>
      <c r="G209" s="6" t="s">
        <v>22</v>
      </c>
      <c r="H209" s="8" t="s">
        <v>617</v>
      </c>
      <c r="I209" s="6" t="s">
        <v>49</v>
      </c>
      <c r="J209" s="8" t="s">
        <v>114</v>
      </c>
      <c r="K209" s="9"/>
      <c r="L209" s="9"/>
      <c r="M209" s="9"/>
      <c r="N209" s="24" t="s">
        <v>618</v>
      </c>
      <c r="O209" s="102" t="s">
        <v>2690</v>
      </c>
      <c r="P209" s="9"/>
      <c r="Q209" s="9"/>
      <c r="R209" s="11">
        <v>0</v>
      </c>
      <c r="S209" s="12">
        <v>2000</v>
      </c>
      <c r="T209" s="11">
        <f t="shared" si="6"/>
        <v>2000</v>
      </c>
      <c r="U209" s="13" t="s">
        <v>619</v>
      </c>
      <c r="V209" s="104" t="s">
        <v>620</v>
      </c>
    </row>
    <row r="210" spans="1:23" ht="13" hidden="1" x14ac:dyDescent="0.15">
      <c r="A210" s="4">
        <f t="shared" si="7"/>
        <v>209</v>
      </c>
      <c r="B210" s="5"/>
      <c r="C210" s="94" t="s">
        <v>621</v>
      </c>
      <c r="D210" s="98">
        <v>43871</v>
      </c>
      <c r="E210" s="6" t="s">
        <v>35</v>
      </c>
      <c r="F210" s="7">
        <v>3220</v>
      </c>
      <c r="G210" s="6" t="s">
        <v>22</v>
      </c>
      <c r="H210" s="8" t="s">
        <v>622</v>
      </c>
      <c r="I210" s="6" t="s">
        <v>49</v>
      </c>
      <c r="J210" s="8" t="s">
        <v>71</v>
      </c>
      <c r="K210" s="9"/>
      <c r="L210" s="9"/>
      <c r="M210" s="9"/>
      <c r="N210" s="24" t="s">
        <v>623</v>
      </c>
      <c r="O210" s="24" t="s">
        <v>3342</v>
      </c>
      <c r="P210" s="10">
        <v>1</v>
      </c>
      <c r="Q210" s="10">
        <v>1</v>
      </c>
      <c r="R210" s="11">
        <v>9280</v>
      </c>
      <c r="S210" s="12">
        <v>9280</v>
      </c>
      <c r="T210" s="11">
        <f t="shared" si="6"/>
        <v>9280</v>
      </c>
      <c r="U210" s="13" t="s">
        <v>624</v>
      </c>
      <c r="V210" s="104" t="s">
        <v>3618</v>
      </c>
    </row>
    <row r="211" spans="1:23" ht="13" x14ac:dyDescent="0.15">
      <c r="A211" s="4">
        <f t="shared" si="7"/>
        <v>210</v>
      </c>
      <c r="B211" s="5"/>
      <c r="C211" s="94" t="s">
        <v>625</v>
      </c>
      <c r="D211" s="98">
        <v>43865</v>
      </c>
      <c r="E211" s="6" t="s">
        <v>145</v>
      </c>
      <c r="F211" s="7">
        <v>8913</v>
      </c>
      <c r="G211" s="6" t="s">
        <v>22</v>
      </c>
      <c r="H211" s="8" t="s">
        <v>626</v>
      </c>
      <c r="I211" s="6" t="s">
        <v>178</v>
      </c>
      <c r="J211" s="8" t="s">
        <v>114</v>
      </c>
      <c r="K211" s="9"/>
      <c r="L211" s="9"/>
      <c r="M211" s="9"/>
      <c r="N211" s="24" t="s">
        <v>2820</v>
      </c>
      <c r="O211" s="24" t="s">
        <v>3410</v>
      </c>
      <c r="P211" s="9"/>
      <c r="Q211" s="9"/>
      <c r="R211" s="11">
        <v>50000</v>
      </c>
      <c r="S211" s="12">
        <v>50000</v>
      </c>
      <c r="T211" s="11">
        <f t="shared" si="6"/>
        <v>50000</v>
      </c>
      <c r="U211" s="13" t="s">
        <v>627</v>
      </c>
      <c r="V211" s="104" t="s">
        <v>3573</v>
      </c>
      <c r="W211" t="s">
        <v>3848</v>
      </c>
    </row>
    <row r="212" spans="1:23" ht="13" hidden="1" x14ac:dyDescent="0.15">
      <c r="A212" s="4">
        <f t="shared" si="7"/>
        <v>211</v>
      </c>
      <c r="B212" s="5"/>
      <c r="C212" s="94" t="s">
        <v>628</v>
      </c>
      <c r="D212" s="98">
        <v>43866</v>
      </c>
      <c r="E212" s="6" t="s">
        <v>78</v>
      </c>
      <c r="F212" s="7">
        <v>1017</v>
      </c>
      <c r="G212" s="6" t="s">
        <v>22</v>
      </c>
      <c r="H212" s="8" t="s">
        <v>629</v>
      </c>
      <c r="I212" s="6" t="s">
        <v>43</v>
      </c>
      <c r="J212" s="8" t="s">
        <v>32</v>
      </c>
      <c r="K212" s="14">
        <v>7029</v>
      </c>
      <c r="L212" s="10">
        <v>53</v>
      </c>
      <c r="M212" s="15">
        <v>2</v>
      </c>
      <c r="N212" s="24" t="s">
        <v>2821</v>
      </c>
      <c r="O212" s="24" t="s">
        <v>3339</v>
      </c>
      <c r="P212" s="10">
        <v>1</v>
      </c>
      <c r="Q212" s="10">
        <v>1</v>
      </c>
      <c r="R212" s="11">
        <v>184773</v>
      </c>
      <c r="S212" s="12">
        <v>184773</v>
      </c>
      <c r="T212" s="11">
        <f t="shared" si="6"/>
        <v>184773</v>
      </c>
      <c r="U212" s="13" t="s">
        <v>630</v>
      </c>
      <c r="V212" s="105" t="s">
        <v>2690</v>
      </c>
    </row>
    <row r="213" spans="1:23" ht="13" hidden="1" x14ac:dyDescent="0.15">
      <c r="A213" s="4">
        <f t="shared" si="7"/>
        <v>212</v>
      </c>
      <c r="B213" s="5"/>
      <c r="C213" s="94" t="s">
        <v>631</v>
      </c>
      <c r="D213" s="98">
        <v>43866</v>
      </c>
      <c r="E213" s="6" t="s">
        <v>78</v>
      </c>
      <c r="F213" s="7">
        <v>6112</v>
      </c>
      <c r="G213" s="6" t="s">
        <v>22</v>
      </c>
      <c r="H213" s="8" t="s">
        <v>632</v>
      </c>
      <c r="I213" s="6" t="s">
        <v>178</v>
      </c>
      <c r="J213" s="8" t="s">
        <v>32</v>
      </c>
      <c r="K213" s="14">
        <v>7029</v>
      </c>
      <c r="L213" s="10">
        <v>9</v>
      </c>
      <c r="M213" s="15">
        <v>2</v>
      </c>
      <c r="N213" s="24" t="s">
        <v>2821</v>
      </c>
      <c r="O213" s="24" t="s">
        <v>3339</v>
      </c>
      <c r="P213" s="10">
        <v>1</v>
      </c>
      <c r="Q213" s="10">
        <v>1</v>
      </c>
      <c r="R213" s="11">
        <v>229426</v>
      </c>
      <c r="S213" s="12">
        <v>229426</v>
      </c>
      <c r="T213" s="11">
        <f t="shared" si="6"/>
        <v>229426</v>
      </c>
      <c r="U213" s="13" t="s">
        <v>633</v>
      </c>
      <c r="V213" s="105" t="s">
        <v>2690</v>
      </c>
    </row>
    <row r="214" spans="1:23" ht="13" x14ac:dyDescent="0.15">
      <c r="A214" s="4">
        <f t="shared" si="7"/>
        <v>213</v>
      </c>
      <c r="B214" s="5"/>
      <c r="C214" s="94" t="s">
        <v>634</v>
      </c>
      <c r="D214" s="98">
        <v>43864</v>
      </c>
      <c r="E214" s="6" t="s">
        <v>145</v>
      </c>
      <c r="F214" s="7">
        <v>9412</v>
      </c>
      <c r="G214" s="6" t="s">
        <v>22</v>
      </c>
      <c r="H214" s="8" t="s">
        <v>635</v>
      </c>
      <c r="I214" s="6" t="s">
        <v>141</v>
      </c>
      <c r="J214" s="8" t="s">
        <v>38</v>
      </c>
      <c r="K214" s="9"/>
      <c r="L214" s="9"/>
      <c r="M214" s="9"/>
      <c r="N214" s="24" t="s">
        <v>2822</v>
      </c>
      <c r="O214" s="24" t="s">
        <v>3359</v>
      </c>
      <c r="P214" s="9"/>
      <c r="Q214" s="9"/>
      <c r="R214" s="11">
        <v>50000</v>
      </c>
      <c r="S214" s="12">
        <v>50000</v>
      </c>
      <c r="T214" s="11">
        <f t="shared" si="6"/>
        <v>50000</v>
      </c>
      <c r="U214" s="13" t="s">
        <v>636</v>
      </c>
      <c r="V214" s="104" t="s">
        <v>3594</v>
      </c>
      <c r="W214" t="s">
        <v>3848</v>
      </c>
    </row>
    <row r="215" spans="1:23" ht="13" x14ac:dyDescent="0.15">
      <c r="A215" s="4">
        <f t="shared" si="7"/>
        <v>214</v>
      </c>
      <c r="B215" s="5"/>
      <c r="C215" s="94" t="s">
        <v>637</v>
      </c>
      <c r="D215" s="98">
        <v>43864</v>
      </c>
      <c r="E215" s="6" t="s">
        <v>145</v>
      </c>
      <c r="F215" s="7">
        <v>12315</v>
      </c>
      <c r="G215" s="6" t="s">
        <v>22</v>
      </c>
      <c r="H215" s="8" t="s">
        <v>638</v>
      </c>
      <c r="I215" s="6" t="s">
        <v>43</v>
      </c>
      <c r="J215" s="8" t="s">
        <v>114</v>
      </c>
      <c r="K215" s="9"/>
      <c r="L215" s="9"/>
      <c r="M215" s="9"/>
      <c r="N215" s="24" t="s">
        <v>2823</v>
      </c>
      <c r="O215" s="24" t="s">
        <v>3359</v>
      </c>
      <c r="P215" s="9"/>
      <c r="Q215" s="9"/>
      <c r="R215" s="11">
        <v>50000</v>
      </c>
      <c r="S215" s="12">
        <v>50000</v>
      </c>
      <c r="T215" s="11">
        <f t="shared" si="6"/>
        <v>50000</v>
      </c>
      <c r="U215" s="13" t="s">
        <v>639</v>
      </c>
      <c r="V215" s="104" t="s">
        <v>3573</v>
      </c>
      <c r="W215" t="s">
        <v>3848</v>
      </c>
    </row>
    <row r="216" spans="1:23" ht="13" x14ac:dyDescent="0.15">
      <c r="A216" s="4">
        <f t="shared" si="7"/>
        <v>215</v>
      </c>
      <c r="B216" s="5"/>
      <c r="C216" s="94" t="s">
        <v>640</v>
      </c>
      <c r="D216" s="98">
        <v>43864</v>
      </c>
      <c r="E216" s="6" t="s">
        <v>145</v>
      </c>
      <c r="F216" s="7">
        <v>5709</v>
      </c>
      <c r="G216" s="6" t="s">
        <v>22</v>
      </c>
      <c r="H216" s="8" t="s">
        <v>641</v>
      </c>
      <c r="I216" s="6" t="s">
        <v>24</v>
      </c>
      <c r="J216" s="8" t="s">
        <v>25</v>
      </c>
      <c r="K216" s="9"/>
      <c r="L216" s="9"/>
      <c r="M216" s="9"/>
      <c r="N216" s="24" t="s">
        <v>2824</v>
      </c>
      <c r="O216" s="24" t="s">
        <v>3359</v>
      </c>
      <c r="P216" s="9"/>
      <c r="Q216" s="9"/>
      <c r="R216" s="11">
        <v>50000</v>
      </c>
      <c r="S216" s="12">
        <v>50000</v>
      </c>
      <c r="T216" s="11">
        <f t="shared" si="6"/>
        <v>50000</v>
      </c>
      <c r="U216" s="13" t="s">
        <v>642</v>
      </c>
      <c r="V216" s="104" t="s">
        <v>3573</v>
      </c>
      <c r="W216" t="s">
        <v>3848</v>
      </c>
    </row>
    <row r="217" spans="1:23" ht="13" x14ac:dyDescent="0.15">
      <c r="A217" s="4">
        <f t="shared" si="7"/>
        <v>216</v>
      </c>
      <c r="B217" s="5"/>
      <c r="C217" s="94" t="s">
        <v>643</v>
      </c>
      <c r="D217" s="98">
        <v>43864</v>
      </c>
      <c r="E217" s="6" t="s">
        <v>145</v>
      </c>
      <c r="F217" s="7">
        <v>10810</v>
      </c>
      <c r="G217" s="6" t="s">
        <v>22</v>
      </c>
      <c r="H217" s="8" t="s">
        <v>644</v>
      </c>
      <c r="I217" s="6" t="s">
        <v>43</v>
      </c>
      <c r="J217" s="8" t="s">
        <v>114</v>
      </c>
      <c r="K217" s="9"/>
      <c r="L217" s="9"/>
      <c r="M217" s="9"/>
      <c r="N217" s="24" t="s">
        <v>2825</v>
      </c>
      <c r="O217" s="24" t="s">
        <v>3359</v>
      </c>
      <c r="P217" s="9"/>
      <c r="Q217" s="9"/>
      <c r="R217" s="11">
        <v>50000</v>
      </c>
      <c r="S217" s="12">
        <v>50000</v>
      </c>
      <c r="T217" s="11">
        <f t="shared" si="6"/>
        <v>50000</v>
      </c>
      <c r="U217" s="13" t="s">
        <v>645</v>
      </c>
      <c r="V217" s="104" t="s">
        <v>3573</v>
      </c>
      <c r="W217" t="s">
        <v>3848</v>
      </c>
    </row>
    <row r="218" spans="1:23" ht="13" hidden="1" x14ac:dyDescent="0.15">
      <c r="A218" s="4">
        <f t="shared" si="7"/>
        <v>217</v>
      </c>
      <c r="B218" s="5"/>
      <c r="C218" s="94" t="s">
        <v>646</v>
      </c>
      <c r="D218" s="98">
        <v>43864</v>
      </c>
      <c r="E218" s="6" t="s">
        <v>514</v>
      </c>
      <c r="F218" s="7">
        <v>313</v>
      </c>
      <c r="G218" s="6" t="s">
        <v>22</v>
      </c>
      <c r="H218" s="8" t="s">
        <v>647</v>
      </c>
      <c r="I218" s="6" t="s">
        <v>56</v>
      </c>
      <c r="J218" s="8" t="s">
        <v>32</v>
      </c>
      <c r="K218" s="9"/>
      <c r="L218" s="9"/>
      <c r="M218" s="9"/>
      <c r="N218" s="24" t="s">
        <v>2826</v>
      </c>
      <c r="O218" s="24" t="s">
        <v>3414</v>
      </c>
      <c r="P218" s="9"/>
      <c r="Q218" s="9"/>
      <c r="R218" s="11">
        <v>0</v>
      </c>
      <c r="S218" s="12">
        <v>500</v>
      </c>
      <c r="T218" s="11">
        <f t="shared" si="6"/>
        <v>500</v>
      </c>
      <c r="U218" s="13" t="s">
        <v>648</v>
      </c>
      <c r="V218" s="104" t="s">
        <v>3619</v>
      </c>
    </row>
    <row r="219" spans="1:23" ht="13" hidden="1" x14ac:dyDescent="0.15">
      <c r="A219" s="4">
        <f t="shared" si="7"/>
        <v>218</v>
      </c>
      <c r="B219" s="5"/>
      <c r="C219" s="94" t="s">
        <v>649</v>
      </c>
      <c r="D219" s="98">
        <v>43864</v>
      </c>
      <c r="E219" s="6" t="s">
        <v>145</v>
      </c>
      <c r="F219" s="7">
        <v>1300</v>
      </c>
      <c r="G219" s="6" t="s">
        <v>22</v>
      </c>
      <c r="H219" s="8" t="s">
        <v>650</v>
      </c>
      <c r="I219" s="6" t="s">
        <v>24</v>
      </c>
      <c r="J219" s="8" t="s">
        <v>133</v>
      </c>
      <c r="K219" s="9"/>
      <c r="L219" s="9"/>
      <c r="M219" s="9"/>
      <c r="N219" s="24" t="s">
        <v>2827</v>
      </c>
      <c r="O219" s="24" t="s">
        <v>3415</v>
      </c>
      <c r="P219" s="9"/>
      <c r="Q219" s="9"/>
      <c r="R219" s="11">
        <v>0</v>
      </c>
      <c r="S219" s="12">
        <v>500</v>
      </c>
      <c r="T219" s="11">
        <f t="shared" si="6"/>
        <v>500</v>
      </c>
      <c r="U219" s="13" t="s">
        <v>651</v>
      </c>
      <c r="V219" s="104" t="s">
        <v>3620</v>
      </c>
    </row>
    <row r="220" spans="1:23" ht="13" hidden="1" x14ac:dyDescent="0.15">
      <c r="A220" s="4">
        <f t="shared" si="7"/>
        <v>219</v>
      </c>
      <c r="B220" s="5"/>
      <c r="C220" s="94" t="s">
        <v>652</v>
      </c>
      <c r="D220" s="98">
        <v>43864</v>
      </c>
      <c r="E220" s="6" t="s">
        <v>514</v>
      </c>
      <c r="F220" s="7">
        <v>4600</v>
      </c>
      <c r="G220" s="6" t="s">
        <v>22</v>
      </c>
      <c r="H220" s="8" t="s">
        <v>610</v>
      </c>
      <c r="I220" s="6" t="s">
        <v>56</v>
      </c>
      <c r="J220" s="8" t="s">
        <v>71</v>
      </c>
      <c r="K220" s="9"/>
      <c r="L220" s="9"/>
      <c r="M220" s="9"/>
      <c r="N220" s="24" t="s">
        <v>2828</v>
      </c>
      <c r="O220" s="24" t="s">
        <v>3416</v>
      </c>
      <c r="P220" s="9"/>
      <c r="Q220" s="9"/>
      <c r="R220" s="11">
        <v>0</v>
      </c>
      <c r="S220" s="12">
        <v>500</v>
      </c>
      <c r="T220" s="11">
        <f t="shared" si="6"/>
        <v>500</v>
      </c>
      <c r="U220" s="13" t="s">
        <v>653</v>
      </c>
      <c r="V220" s="104" t="s">
        <v>3621</v>
      </c>
    </row>
    <row r="221" spans="1:23" ht="13" hidden="1" x14ac:dyDescent="0.15">
      <c r="A221" s="4">
        <f t="shared" si="7"/>
        <v>220</v>
      </c>
      <c r="B221" s="5"/>
      <c r="C221" s="94" t="s">
        <v>654</v>
      </c>
      <c r="D221" s="98">
        <v>43864</v>
      </c>
      <c r="E221" s="6" t="s">
        <v>285</v>
      </c>
      <c r="F221" s="7">
        <v>2407</v>
      </c>
      <c r="G221" s="6" t="s">
        <v>22</v>
      </c>
      <c r="H221" s="8" t="s">
        <v>548</v>
      </c>
      <c r="I221" s="6" t="s">
        <v>43</v>
      </c>
      <c r="J221" s="8" t="s">
        <v>25</v>
      </c>
      <c r="K221" s="9"/>
      <c r="L221" s="9"/>
      <c r="M221" s="9"/>
      <c r="N221" s="24" t="s">
        <v>2829</v>
      </c>
      <c r="O221" s="24" t="s">
        <v>511</v>
      </c>
      <c r="P221" s="9"/>
      <c r="Q221" s="9"/>
      <c r="R221" s="11">
        <v>0</v>
      </c>
      <c r="S221" s="12">
        <v>500</v>
      </c>
      <c r="T221" s="11">
        <f t="shared" si="6"/>
        <v>500</v>
      </c>
      <c r="U221" s="13" t="s">
        <v>655</v>
      </c>
      <c r="V221" s="104" t="s">
        <v>3622</v>
      </c>
    </row>
    <row r="222" spans="1:23" ht="13" hidden="1" x14ac:dyDescent="0.15">
      <c r="A222" s="4">
        <f t="shared" si="7"/>
        <v>221</v>
      </c>
      <c r="B222" s="5"/>
      <c r="C222" s="94" t="s">
        <v>656</v>
      </c>
      <c r="D222" s="98">
        <v>43867</v>
      </c>
      <c r="E222" s="6" t="s">
        <v>78</v>
      </c>
      <c r="F222" s="7">
        <v>6216</v>
      </c>
      <c r="G222" s="6" t="s">
        <v>22</v>
      </c>
      <c r="H222" s="8" t="s">
        <v>657</v>
      </c>
      <c r="I222" s="6" t="s">
        <v>24</v>
      </c>
      <c r="J222" s="8" t="s">
        <v>32</v>
      </c>
      <c r="K222" s="14">
        <v>7029</v>
      </c>
      <c r="L222" s="10">
        <v>44</v>
      </c>
      <c r="M222" s="15">
        <v>2</v>
      </c>
      <c r="N222" s="24" t="s">
        <v>2821</v>
      </c>
      <c r="O222" s="24" t="s">
        <v>3339</v>
      </c>
      <c r="P222" s="10">
        <v>1</v>
      </c>
      <c r="Q222" s="10">
        <v>1</v>
      </c>
      <c r="R222" s="11">
        <v>233213</v>
      </c>
      <c r="S222" s="12">
        <v>233213</v>
      </c>
      <c r="T222" s="11">
        <f t="shared" si="6"/>
        <v>233213</v>
      </c>
      <c r="U222" s="13" t="s">
        <v>658</v>
      </c>
      <c r="V222" s="105" t="s">
        <v>2690</v>
      </c>
    </row>
    <row r="223" spans="1:23" ht="13" hidden="1" x14ac:dyDescent="0.15">
      <c r="A223" s="4">
        <f t="shared" si="7"/>
        <v>222</v>
      </c>
      <c r="B223" s="5"/>
      <c r="C223" s="94" t="s">
        <v>659</v>
      </c>
      <c r="D223" s="98">
        <v>43887</v>
      </c>
      <c r="E223" s="6" t="s">
        <v>78</v>
      </c>
      <c r="F223" s="7">
        <v>5131</v>
      </c>
      <c r="G223" s="6" t="s">
        <v>22</v>
      </c>
      <c r="H223" s="8" t="s">
        <v>314</v>
      </c>
      <c r="I223" s="6" t="s">
        <v>43</v>
      </c>
      <c r="J223" s="8" t="s">
        <v>25</v>
      </c>
      <c r="K223" s="14">
        <v>7141</v>
      </c>
      <c r="L223" s="10">
        <v>23</v>
      </c>
      <c r="M223" s="9"/>
      <c r="N223" s="24" t="s">
        <v>2746</v>
      </c>
      <c r="O223" s="24" t="s">
        <v>3379</v>
      </c>
      <c r="P223" s="10">
        <v>1</v>
      </c>
      <c r="Q223" s="10">
        <v>1</v>
      </c>
      <c r="R223" s="11">
        <v>311084</v>
      </c>
      <c r="S223" s="12">
        <v>311084</v>
      </c>
      <c r="T223" s="11">
        <f t="shared" si="6"/>
        <v>311084</v>
      </c>
      <c r="U223" s="13" t="s">
        <v>660</v>
      </c>
      <c r="V223" s="105" t="s">
        <v>2690</v>
      </c>
    </row>
    <row r="224" spans="1:23" ht="13" hidden="1" x14ac:dyDescent="0.15">
      <c r="A224" s="4">
        <f t="shared" si="7"/>
        <v>223</v>
      </c>
      <c r="B224" s="5"/>
      <c r="C224" s="94" t="s">
        <v>661</v>
      </c>
      <c r="D224" s="98">
        <v>43887</v>
      </c>
      <c r="E224" s="6" t="s">
        <v>78</v>
      </c>
      <c r="F224" s="7">
        <v>5130</v>
      </c>
      <c r="G224" s="6" t="s">
        <v>22</v>
      </c>
      <c r="H224" s="8" t="s">
        <v>662</v>
      </c>
      <c r="I224" s="6" t="s">
        <v>43</v>
      </c>
      <c r="J224" s="8" t="s">
        <v>25</v>
      </c>
      <c r="K224" s="14">
        <v>7141</v>
      </c>
      <c r="L224" s="10">
        <v>22</v>
      </c>
      <c r="M224" s="9"/>
      <c r="N224" s="24" t="s">
        <v>2746</v>
      </c>
      <c r="O224" s="24" t="s">
        <v>3379</v>
      </c>
      <c r="P224" s="10">
        <v>1</v>
      </c>
      <c r="Q224" s="10">
        <v>1</v>
      </c>
      <c r="R224" s="11">
        <v>311084</v>
      </c>
      <c r="S224" s="12">
        <v>311084</v>
      </c>
      <c r="T224" s="11">
        <f t="shared" si="6"/>
        <v>311084</v>
      </c>
      <c r="U224" s="13" t="s">
        <v>663</v>
      </c>
      <c r="V224" s="105" t="s">
        <v>2690</v>
      </c>
    </row>
    <row r="225" spans="1:24" ht="13" hidden="1" x14ac:dyDescent="0.15">
      <c r="A225" s="4">
        <f t="shared" si="7"/>
        <v>224</v>
      </c>
      <c r="B225" s="5"/>
      <c r="C225" s="94" t="s">
        <v>664</v>
      </c>
      <c r="D225" s="98">
        <v>43867</v>
      </c>
      <c r="E225" s="6" t="s">
        <v>78</v>
      </c>
      <c r="F225" s="7">
        <v>14444</v>
      </c>
      <c r="G225" s="6" t="s">
        <v>22</v>
      </c>
      <c r="H225" s="8" t="s">
        <v>304</v>
      </c>
      <c r="I225" s="6" t="s">
        <v>43</v>
      </c>
      <c r="J225" s="8" t="s">
        <v>137</v>
      </c>
      <c r="K225" s="14">
        <v>7158</v>
      </c>
      <c r="L225" s="10">
        <v>20</v>
      </c>
      <c r="M225" s="9"/>
      <c r="N225" s="24" t="s">
        <v>2830</v>
      </c>
      <c r="O225" s="24" t="s">
        <v>2830</v>
      </c>
      <c r="P225" s="10">
        <v>1</v>
      </c>
      <c r="Q225" s="10">
        <v>1</v>
      </c>
      <c r="R225" s="11">
        <v>353096</v>
      </c>
      <c r="S225" s="12">
        <v>353096</v>
      </c>
      <c r="T225" s="11">
        <f t="shared" si="6"/>
        <v>353096</v>
      </c>
      <c r="U225" s="13" t="s">
        <v>665</v>
      </c>
      <c r="V225" s="105" t="s">
        <v>2690</v>
      </c>
    </row>
    <row r="226" spans="1:24" ht="13" hidden="1" x14ac:dyDescent="0.15">
      <c r="A226" s="4">
        <f t="shared" si="7"/>
        <v>225</v>
      </c>
      <c r="B226" s="5"/>
      <c r="C226" s="94" t="s">
        <v>666</v>
      </c>
      <c r="D226" s="98">
        <v>43864</v>
      </c>
      <c r="E226" s="6" t="s">
        <v>667</v>
      </c>
      <c r="F226" s="7">
        <v>12208</v>
      </c>
      <c r="G226" s="6" t="s">
        <v>22</v>
      </c>
      <c r="H226" s="8" t="s">
        <v>668</v>
      </c>
      <c r="I226" s="6" t="s">
        <v>182</v>
      </c>
      <c r="J226" s="8" t="s">
        <v>114</v>
      </c>
      <c r="K226" s="9"/>
      <c r="L226" s="9"/>
      <c r="M226" s="9"/>
      <c r="N226" s="24" t="s">
        <v>2831</v>
      </c>
      <c r="O226" s="24" t="s">
        <v>3417</v>
      </c>
      <c r="P226" s="9"/>
      <c r="Q226" s="9"/>
      <c r="R226" s="11">
        <v>0</v>
      </c>
      <c r="S226" s="12">
        <v>6000</v>
      </c>
      <c r="T226" s="11">
        <f t="shared" si="6"/>
        <v>6000</v>
      </c>
      <c r="U226" s="13" t="s">
        <v>669</v>
      </c>
      <c r="V226" s="104" t="s">
        <v>3623</v>
      </c>
      <c r="X226" t="s">
        <v>3850</v>
      </c>
    </row>
    <row r="227" spans="1:24" ht="13" hidden="1" x14ac:dyDescent="0.15">
      <c r="A227" s="4">
        <f t="shared" si="7"/>
        <v>226</v>
      </c>
      <c r="B227" s="5"/>
      <c r="C227" s="94" t="s">
        <v>670</v>
      </c>
      <c r="D227" s="98">
        <v>43864</v>
      </c>
      <c r="E227" s="6" t="s">
        <v>41</v>
      </c>
      <c r="F227" s="7">
        <v>6309</v>
      </c>
      <c r="G227" s="6" t="s">
        <v>22</v>
      </c>
      <c r="H227" s="8" t="s">
        <v>671</v>
      </c>
      <c r="I227" s="6" t="s">
        <v>24</v>
      </c>
      <c r="J227" s="8" t="s">
        <v>71</v>
      </c>
      <c r="K227" s="9"/>
      <c r="L227" s="9"/>
      <c r="M227" s="9"/>
      <c r="N227" s="24" t="s">
        <v>2832</v>
      </c>
      <c r="O227" s="24" t="s">
        <v>3342</v>
      </c>
      <c r="P227" s="9"/>
      <c r="Q227" s="9"/>
      <c r="R227" s="11">
        <v>11600</v>
      </c>
      <c r="S227" s="12">
        <v>11600</v>
      </c>
      <c r="T227" s="11">
        <f t="shared" si="6"/>
        <v>11600</v>
      </c>
      <c r="U227" s="13" t="s">
        <v>672</v>
      </c>
      <c r="V227" s="104" t="s">
        <v>3624</v>
      </c>
    </row>
    <row r="228" spans="1:24" ht="13" hidden="1" x14ac:dyDescent="0.15">
      <c r="A228" s="4">
        <f t="shared" si="7"/>
        <v>227</v>
      </c>
      <c r="B228" s="5"/>
      <c r="C228" s="94" t="s">
        <v>673</v>
      </c>
      <c r="D228" s="98">
        <v>43864</v>
      </c>
      <c r="E228" s="6" t="s">
        <v>514</v>
      </c>
      <c r="F228" s="7">
        <v>5311</v>
      </c>
      <c r="G228" s="6" t="s">
        <v>22</v>
      </c>
      <c r="H228" s="8" t="s">
        <v>674</v>
      </c>
      <c r="I228" s="6" t="s">
        <v>24</v>
      </c>
      <c r="J228" s="8" t="s">
        <v>114</v>
      </c>
      <c r="K228" s="9"/>
      <c r="L228" s="9"/>
      <c r="M228" s="9"/>
      <c r="N228" s="24" t="s">
        <v>2833</v>
      </c>
      <c r="O228" s="24" t="s">
        <v>3418</v>
      </c>
      <c r="P228" s="9"/>
      <c r="Q228" s="9"/>
      <c r="R228" s="11">
        <v>0</v>
      </c>
      <c r="S228" s="12">
        <v>500</v>
      </c>
      <c r="T228" s="11">
        <f t="shared" si="6"/>
        <v>500</v>
      </c>
      <c r="U228" s="13" t="s">
        <v>675</v>
      </c>
      <c r="V228" s="104" t="s">
        <v>3621</v>
      </c>
    </row>
    <row r="229" spans="1:24" ht="13" hidden="1" x14ac:dyDescent="0.15">
      <c r="A229" s="4">
        <f t="shared" si="7"/>
        <v>228</v>
      </c>
      <c r="B229" s="5"/>
      <c r="C229" s="94" t="s">
        <v>676</v>
      </c>
      <c r="D229" s="98">
        <v>43864</v>
      </c>
      <c r="E229" s="6" t="s">
        <v>514</v>
      </c>
      <c r="F229" s="7">
        <v>3800</v>
      </c>
      <c r="G229" s="6" t="s">
        <v>22</v>
      </c>
      <c r="H229" s="8" t="s">
        <v>677</v>
      </c>
      <c r="I229" s="6" t="s">
        <v>24</v>
      </c>
      <c r="J229" s="8" t="s">
        <v>25</v>
      </c>
      <c r="K229" s="9"/>
      <c r="L229" s="9"/>
      <c r="M229" s="9"/>
      <c r="N229" s="24" t="s">
        <v>2834</v>
      </c>
      <c r="O229" s="24" t="s">
        <v>3418</v>
      </c>
      <c r="P229" s="9"/>
      <c r="Q229" s="9"/>
      <c r="R229" s="11">
        <v>0</v>
      </c>
      <c r="S229" s="12">
        <v>500</v>
      </c>
      <c r="T229" s="11">
        <f t="shared" si="6"/>
        <v>500</v>
      </c>
      <c r="U229" s="13" t="s">
        <v>678</v>
      </c>
      <c r="V229" s="104" t="s">
        <v>3621</v>
      </c>
    </row>
    <row r="230" spans="1:24" ht="13" hidden="1" x14ac:dyDescent="0.15">
      <c r="A230" s="4">
        <f t="shared" si="7"/>
        <v>229</v>
      </c>
      <c r="B230" s="5"/>
      <c r="C230" s="94" t="s">
        <v>679</v>
      </c>
      <c r="D230" s="98">
        <v>43864</v>
      </c>
      <c r="E230" s="6" t="s">
        <v>514</v>
      </c>
      <c r="F230" s="7">
        <v>13</v>
      </c>
      <c r="G230" s="6" t="s">
        <v>22</v>
      </c>
      <c r="H230" s="8" t="s">
        <v>680</v>
      </c>
      <c r="I230" s="6" t="s">
        <v>56</v>
      </c>
      <c r="J230" s="8" t="s">
        <v>133</v>
      </c>
      <c r="K230" s="9"/>
      <c r="L230" s="9"/>
      <c r="M230" s="9"/>
      <c r="N230" s="24" t="s">
        <v>2835</v>
      </c>
      <c r="O230" s="24" t="s">
        <v>3418</v>
      </c>
      <c r="P230" s="9"/>
      <c r="Q230" s="9"/>
      <c r="R230" s="11">
        <v>0</v>
      </c>
      <c r="S230" s="12">
        <v>500</v>
      </c>
      <c r="T230" s="11">
        <f t="shared" si="6"/>
        <v>500</v>
      </c>
      <c r="U230" s="13" t="s">
        <v>681</v>
      </c>
      <c r="V230" s="104" t="s">
        <v>3621</v>
      </c>
    </row>
    <row r="231" spans="1:24" ht="13" hidden="1" x14ac:dyDescent="0.15">
      <c r="A231" s="4">
        <f t="shared" si="7"/>
        <v>230</v>
      </c>
      <c r="B231" s="5"/>
      <c r="C231" s="94" t="s">
        <v>682</v>
      </c>
      <c r="D231" s="98">
        <v>43864</v>
      </c>
      <c r="E231" s="6" t="s">
        <v>514</v>
      </c>
      <c r="F231" s="7">
        <v>2724</v>
      </c>
      <c r="G231" s="6" t="s">
        <v>22</v>
      </c>
      <c r="H231" s="8" t="s">
        <v>548</v>
      </c>
      <c r="I231" s="6" t="s">
        <v>43</v>
      </c>
      <c r="J231" s="8" t="s">
        <v>25</v>
      </c>
      <c r="K231" s="9"/>
      <c r="L231" s="9"/>
      <c r="M231" s="9"/>
      <c r="N231" s="24" t="s">
        <v>2836</v>
      </c>
      <c r="O231" s="24" t="s">
        <v>3418</v>
      </c>
      <c r="P231" s="9"/>
      <c r="Q231" s="9"/>
      <c r="R231" s="11">
        <v>0</v>
      </c>
      <c r="S231" s="12">
        <v>500</v>
      </c>
      <c r="T231" s="11">
        <f t="shared" si="6"/>
        <v>500</v>
      </c>
      <c r="U231" s="13" t="s">
        <v>683</v>
      </c>
      <c r="V231" s="104" t="s">
        <v>3621</v>
      </c>
    </row>
    <row r="232" spans="1:24" ht="13" x14ac:dyDescent="0.15">
      <c r="A232" s="4">
        <f t="shared" si="7"/>
        <v>231</v>
      </c>
      <c r="B232" s="5"/>
      <c r="C232" s="94" t="s">
        <v>684</v>
      </c>
      <c r="D232" s="98">
        <v>43888</v>
      </c>
      <c r="E232" s="6" t="s">
        <v>145</v>
      </c>
      <c r="F232" s="7">
        <v>7301</v>
      </c>
      <c r="G232" s="6" t="s">
        <v>22</v>
      </c>
      <c r="H232" s="8" t="s">
        <v>685</v>
      </c>
      <c r="I232" s="6" t="s">
        <v>182</v>
      </c>
      <c r="J232" s="8" t="s">
        <v>71</v>
      </c>
      <c r="K232" s="9"/>
      <c r="L232" s="9"/>
      <c r="M232" s="9"/>
      <c r="N232" s="24" t="s">
        <v>686</v>
      </c>
      <c r="O232" s="24" t="s">
        <v>3409</v>
      </c>
      <c r="P232" s="9"/>
      <c r="Q232" s="9"/>
      <c r="R232" s="11">
        <v>50000</v>
      </c>
      <c r="S232" s="12">
        <v>50000</v>
      </c>
      <c r="T232" s="11">
        <f t="shared" si="6"/>
        <v>50000</v>
      </c>
      <c r="U232" s="13" t="s">
        <v>687</v>
      </c>
      <c r="V232" s="104" t="s">
        <v>3600</v>
      </c>
      <c r="W232" t="s">
        <v>3848</v>
      </c>
    </row>
    <row r="233" spans="1:24" ht="13" hidden="1" x14ac:dyDescent="0.15">
      <c r="A233" s="4">
        <f t="shared" si="7"/>
        <v>232</v>
      </c>
      <c r="B233" s="5"/>
      <c r="C233" s="94" t="s">
        <v>688</v>
      </c>
      <c r="D233" s="98">
        <v>43879</v>
      </c>
      <c r="E233" s="6" t="s">
        <v>41</v>
      </c>
      <c r="F233" s="7">
        <v>2001</v>
      </c>
      <c r="G233" s="6" t="s">
        <v>22</v>
      </c>
      <c r="H233" s="8" t="s">
        <v>689</v>
      </c>
      <c r="I233" s="6" t="s">
        <v>178</v>
      </c>
      <c r="J233" s="8" t="s">
        <v>71</v>
      </c>
      <c r="K233" s="9"/>
      <c r="L233" s="9"/>
      <c r="M233" s="9"/>
      <c r="N233" s="24" t="s">
        <v>2837</v>
      </c>
      <c r="O233" s="24" t="s">
        <v>3342</v>
      </c>
      <c r="P233" s="9"/>
      <c r="Q233" s="9"/>
      <c r="R233" s="11">
        <v>16878</v>
      </c>
      <c r="S233" s="12">
        <v>16878</v>
      </c>
      <c r="T233" s="11">
        <f t="shared" si="6"/>
        <v>16878</v>
      </c>
      <c r="U233" s="13" t="s">
        <v>690</v>
      </c>
      <c r="V233" s="104" t="s">
        <v>3625</v>
      </c>
    </row>
    <row r="234" spans="1:24" ht="13" hidden="1" x14ac:dyDescent="0.15">
      <c r="A234" s="4">
        <f t="shared" si="7"/>
        <v>233</v>
      </c>
      <c r="B234" s="5"/>
      <c r="C234" s="94" t="s">
        <v>691</v>
      </c>
      <c r="D234" s="98">
        <v>43885</v>
      </c>
      <c r="E234" s="6" t="s">
        <v>290</v>
      </c>
      <c r="F234" s="7">
        <v>3100</v>
      </c>
      <c r="G234" s="6" t="s">
        <v>22</v>
      </c>
      <c r="H234" s="8" t="s">
        <v>692</v>
      </c>
      <c r="I234" s="6" t="s">
        <v>178</v>
      </c>
      <c r="J234" s="8" t="s">
        <v>104</v>
      </c>
      <c r="K234" s="9"/>
      <c r="L234" s="9"/>
      <c r="M234" s="9"/>
      <c r="N234" s="24" t="s">
        <v>2838</v>
      </c>
      <c r="O234" s="24" t="s">
        <v>3419</v>
      </c>
      <c r="P234" s="9"/>
      <c r="Q234" s="9"/>
      <c r="R234" s="11">
        <v>0</v>
      </c>
      <c r="S234" s="12">
        <v>2000</v>
      </c>
      <c r="T234" s="11">
        <f t="shared" si="6"/>
        <v>2000</v>
      </c>
      <c r="U234" s="13" t="s">
        <v>693</v>
      </c>
      <c r="V234" s="104" t="s">
        <v>3626</v>
      </c>
    </row>
    <row r="235" spans="1:24" ht="13" x14ac:dyDescent="0.15">
      <c r="A235" s="4">
        <f t="shared" si="7"/>
        <v>234</v>
      </c>
      <c r="B235" s="5"/>
      <c r="C235" s="94" t="s">
        <v>694</v>
      </c>
      <c r="D235" s="98">
        <v>43866</v>
      </c>
      <c r="E235" s="6" t="s">
        <v>145</v>
      </c>
      <c r="F235" s="7">
        <v>5411</v>
      </c>
      <c r="G235" s="6" t="s">
        <v>22</v>
      </c>
      <c r="H235" s="8" t="s">
        <v>695</v>
      </c>
      <c r="I235" s="6" t="s">
        <v>24</v>
      </c>
      <c r="J235" s="8" t="s">
        <v>61</v>
      </c>
      <c r="K235" s="9"/>
      <c r="L235" s="9"/>
      <c r="M235" s="9"/>
      <c r="N235" s="24" t="s">
        <v>2839</v>
      </c>
      <c r="O235" s="24" t="s">
        <v>3409</v>
      </c>
      <c r="P235" s="9"/>
      <c r="Q235" s="9"/>
      <c r="R235" s="11">
        <v>50000</v>
      </c>
      <c r="S235" s="12">
        <v>50000</v>
      </c>
      <c r="T235" s="11">
        <f t="shared" si="6"/>
        <v>50000</v>
      </c>
      <c r="U235" s="13" t="s">
        <v>696</v>
      </c>
      <c r="V235" s="104" t="s">
        <v>3600</v>
      </c>
      <c r="W235" t="s">
        <v>3848</v>
      </c>
    </row>
    <row r="236" spans="1:24" ht="13" x14ac:dyDescent="0.15">
      <c r="A236" s="4">
        <f t="shared" si="7"/>
        <v>235</v>
      </c>
      <c r="B236" s="5"/>
      <c r="C236" s="94" t="s">
        <v>697</v>
      </c>
      <c r="D236" s="98">
        <v>43866</v>
      </c>
      <c r="E236" s="6" t="s">
        <v>145</v>
      </c>
      <c r="F236" s="7">
        <v>5911</v>
      </c>
      <c r="G236" s="6" t="s">
        <v>22</v>
      </c>
      <c r="H236" s="8" t="s">
        <v>698</v>
      </c>
      <c r="I236" s="6" t="s">
        <v>182</v>
      </c>
      <c r="J236" s="8" t="s">
        <v>25</v>
      </c>
      <c r="K236" s="9"/>
      <c r="L236" s="9"/>
      <c r="M236" s="9"/>
      <c r="N236" s="24" t="s">
        <v>2840</v>
      </c>
      <c r="O236" s="24" t="s">
        <v>3409</v>
      </c>
      <c r="P236" s="9"/>
      <c r="Q236" s="9"/>
      <c r="R236" s="11">
        <v>50000</v>
      </c>
      <c r="S236" s="12">
        <v>50000</v>
      </c>
      <c r="T236" s="11">
        <f t="shared" si="6"/>
        <v>50000</v>
      </c>
      <c r="U236" s="13" t="s">
        <v>699</v>
      </c>
      <c r="V236" s="104" t="s">
        <v>3600</v>
      </c>
      <c r="W236" t="s">
        <v>3848</v>
      </c>
    </row>
    <row r="237" spans="1:24" ht="13" x14ac:dyDescent="0.15">
      <c r="A237" s="4">
        <f t="shared" si="7"/>
        <v>236</v>
      </c>
      <c r="B237" s="5"/>
      <c r="C237" s="94" t="s">
        <v>700</v>
      </c>
      <c r="D237" s="98">
        <v>43866</v>
      </c>
      <c r="E237" s="6" t="s">
        <v>145</v>
      </c>
      <c r="F237" s="7">
        <v>6218</v>
      </c>
      <c r="G237" s="6" t="s">
        <v>22</v>
      </c>
      <c r="H237" s="8" t="s">
        <v>701</v>
      </c>
      <c r="I237" s="6" t="s">
        <v>56</v>
      </c>
      <c r="J237" s="8" t="s">
        <v>32</v>
      </c>
      <c r="K237" s="9"/>
      <c r="L237" s="9"/>
      <c r="M237" s="9"/>
      <c r="N237" s="24" t="s">
        <v>2821</v>
      </c>
      <c r="O237" s="24" t="s">
        <v>3409</v>
      </c>
      <c r="P237" s="9"/>
      <c r="Q237" s="9"/>
      <c r="R237" s="11">
        <v>50000</v>
      </c>
      <c r="S237" s="12">
        <v>50000</v>
      </c>
      <c r="T237" s="11">
        <f t="shared" si="6"/>
        <v>50000</v>
      </c>
      <c r="U237" s="13" t="s">
        <v>702</v>
      </c>
      <c r="V237" s="104" t="s">
        <v>3611</v>
      </c>
      <c r="W237" t="s">
        <v>3848</v>
      </c>
    </row>
    <row r="238" spans="1:24" ht="13" hidden="1" x14ac:dyDescent="0.15">
      <c r="A238" s="4">
        <f t="shared" si="7"/>
        <v>237</v>
      </c>
      <c r="B238" s="5"/>
      <c r="C238" s="94" t="s">
        <v>703</v>
      </c>
      <c r="D238" s="98">
        <v>43864</v>
      </c>
      <c r="E238" s="6" t="s">
        <v>145</v>
      </c>
      <c r="F238" s="7">
        <v>12210</v>
      </c>
      <c r="G238" s="6" t="s">
        <v>22</v>
      </c>
      <c r="H238" s="8" t="s">
        <v>704</v>
      </c>
      <c r="I238" s="6" t="s">
        <v>24</v>
      </c>
      <c r="J238" s="8" t="s">
        <v>114</v>
      </c>
      <c r="K238" s="9"/>
      <c r="L238" s="9"/>
      <c r="M238" s="9"/>
      <c r="N238" s="24" t="s">
        <v>2841</v>
      </c>
      <c r="O238" s="24" t="s">
        <v>3420</v>
      </c>
      <c r="P238" s="9"/>
      <c r="Q238" s="9"/>
      <c r="R238" s="11">
        <v>0</v>
      </c>
      <c r="S238" s="12">
        <v>500</v>
      </c>
      <c r="T238" s="11">
        <f t="shared" si="6"/>
        <v>500</v>
      </c>
      <c r="U238" s="13" t="s">
        <v>705</v>
      </c>
      <c r="V238" s="104" t="s">
        <v>3627</v>
      </c>
    </row>
    <row r="239" spans="1:24" ht="13" hidden="1" x14ac:dyDescent="0.15">
      <c r="A239" s="4">
        <f t="shared" si="7"/>
        <v>238</v>
      </c>
      <c r="B239" s="5"/>
      <c r="C239" s="94" t="s">
        <v>706</v>
      </c>
      <c r="D239" s="98">
        <v>43864</v>
      </c>
      <c r="E239" s="6" t="s">
        <v>707</v>
      </c>
      <c r="F239" s="7">
        <v>3513</v>
      </c>
      <c r="G239" s="6" t="s">
        <v>22</v>
      </c>
      <c r="H239" s="8" t="s">
        <v>708</v>
      </c>
      <c r="I239" s="6" t="s">
        <v>178</v>
      </c>
      <c r="J239" s="8" t="s">
        <v>71</v>
      </c>
      <c r="K239" s="9"/>
      <c r="L239" s="9"/>
      <c r="M239" s="9"/>
      <c r="N239" s="24" t="s">
        <v>2842</v>
      </c>
      <c r="O239" s="24" t="s">
        <v>3421</v>
      </c>
      <c r="P239" s="9"/>
      <c r="Q239" s="9"/>
      <c r="R239" s="11">
        <v>0</v>
      </c>
      <c r="S239" s="12">
        <v>3000</v>
      </c>
      <c r="T239" s="11">
        <f t="shared" si="6"/>
        <v>3000</v>
      </c>
      <c r="U239" s="13" t="s">
        <v>709</v>
      </c>
      <c r="V239" s="104" t="s">
        <v>3628</v>
      </c>
    </row>
    <row r="240" spans="1:24" ht="13" x14ac:dyDescent="0.15">
      <c r="A240" s="4">
        <f t="shared" si="7"/>
        <v>239</v>
      </c>
      <c r="B240" s="5"/>
      <c r="C240" s="94" t="s">
        <v>710</v>
      </c>
      <c r="D240" s="98">
        <v>43866</v>
      </c>
      <c r="E240" s="6" t="s">
        <v>145</v>
      </c>
      <c r="F240" s="7">
        <v>4329</v>
      </c>
      <c r="G240" s="6" t="s">
        <v>22</v>
      </c>
      <c r="H240" s="8" t="s">
        <v>711</v>
      </c>
      <c r="I240" s="6" t="s">
        <v>24</v>
      </c>
      <c r="J240" s="8" t="s">
        <v>114</v>
      </c>
      <c r="K240" s="9"/>
      <c r="L240" s="9"/>
      <c r="M240" s="9"/>
      <c r="N240" s="24" t="s">
        <v>2843</v>
      </c>
      <c r="O240" s="24" t="s">
        <v>3409</v>
      </c>
      <c r="P240" s="9"/>
      <c r="Q240" s="9"/>
      <c r="R240" s="11">
        <v>50000</v>
      </c>
      <c r="S240" s="12">
        <v>50000</v>
      </c>
      <c r="T240" s="11">
        <f t="shared" si="6"/>
        <v>50000</v>
      </c>
      <c r="U240" s="13" t="s">
        <v>712</v>
      </c>
      <c r="V240" s="104" t="s">
        <v>3600</v>
      </c>
      <c r="W240" t="s">
        <v>3848</v>
      </c>
    </row>
    <row r="241" spans="1:23" ht="13" x14ac:dyDescent="0.15">
      <c r="A241" s="4">
        <f t="shared" si="7"/>
        <v>240</v>
      </c>
      <c r="B241" s="5"/>
      <c r="C241" s="94" t="s">
        <v>713</v>
      </c>
      <c r="D241" s="98">
        <v>43866</v>
      </c>
      <c r="E241" s="6" t="s">
        <v>145</v>
      </c>
      <c r="F241" s="7">
        <v>6117</v>
      </c>
      <c r="G241" s="6" t="s">
        <v>22</v>
      </c>
      <c r="H241" s="8" t="s">
        <v>714</v>
      </c>
      <c r="I241" s="6" t="s">
        <v>43</v>
      </c>
      <c r="J241" s="8" t="s">
        <v>25</v>
      </c>
      <c r="K241" s="9"/>
      <c r="L241" s="9"/>
      <c r="M241" s="9"/>
      <c r="N241" s="24" t="s">
        <v>2844</v>
      </c>
      <c r="O241" s="24" t="s">
        <v>511</v>
      </c>
      <c r="P241" s="9"/>
      <c r="Q241" s="9"/>
      <c r="R241" s="11">
        <v>50000</v>
      </c>
      <c r="S241" s="12">
        <v>50000</v>
      </c>
      <c r="T241" s="11">
        <f t="shared" si="6"/>
        <v>50000</v>
      </c>
      <c r="U241" s="13" t="s">
        <v>715</v>
      </c>
      <c r="V241" s="104" t="s">
        <v>3600</v>
      </c>
      <c r="W241" t="s">
        <v>3848</v>
      </c>
    </row>
    <row r="242" spans="1:23" ht="13" hidden="1" x14ac:dyDescent="0.15">
      <c r="A242" s="4">
        <f t="shared" si="7"/>
        <v>241</v>
      </c>
      <c r="B242" s="5"/>
      <c r="C242" s="94" t="s">
        <v>716</v>
      </c>
      <c r="D242" s="98">
        <v>43864</v>
      </c>
      <c r="E242" s="6" t="s">
        <v>41</v>
      </c>
      <c r="F242" s="7">
        <v>815</v>
      </c>
      <c r="G242" s="6" t="s">
        <v>22</v>
      </c>
      <c r="H242" s="8" t="s">
        <v>717</v>
      </c>
      <c r="I242" s="6" t="s">
        <v>56</v>
      </c>
      <c r="J242" s="8" t="s">
        <v>133</v>
      </c>
      <c r="K242" s="9"/>
      <c r="L242" s="9"/>
      <c r="M242" s="9"/>
      <c r="N242" s="24" t="s">
        <v>2845</v>
      </c>
      <c r="O242" s="24" t="s">
        <v>3351</v>
      </c>
      <c r="P242" s="10">
        <v>1</v>
      </c>
      <c r="Q242" s="10">
        <v>1</v>
      </c>
      <c r="R242" s="11">
        <v>15000</v>
      </c>
      <c r="S242" s="12">
        <v>15000</v>
      </c>
      <c r="T242" s="11">
        <f t="shared" si="6"/>
        <v>15000</v>
      </c>
      <c r="U242" s="13" t="s">
        <v>718</v>
      </c>
      <c r="V242" s="104" t="s">
        <v>3629</v>
      </c>
    </row>
    <row r="243" spans="1:23" ht="13" hidden="1" x14ac:dyDescent="0.15">
      <c r="A243" s="4">
        <f t="shared" si="7"/>
        <v>242</v>
      </c>
      <c r="B243" s="5"/>
      <c r="C243" s="94" t="s">
        <v>719</v>
      </c>
      <c r="D243" s="98">
        <v>43864</v>
      </c>
      <c r="E243" s="6" t="s">
        <v>41</v>
      </c>
      <c r="F243" s="7">
        <v>3800</v>
      </c>
      <c r="G243" s="6" t="s">
        <v>22</v>
      </c>
      <c r="H243" s="8" t="s">
        <v>720</v>
      </c>
      <c r="I243" s="6" t="s">
        <v>43</v>
      </c>
      <c r="J243" s="8" t="s">
        <v>71</v>
      </c>
      <c r="K243" s="9"/>
      <c r="L243" s="9"/>
      <c r="M243" s="9"/>
      <c r="N243" s="24" t="s">
        <v>2846</v>
      </c>
      <c r="O243" s="24" t="s">
        <v>3422</v>
      </c>
      <c r="P243" s="10">
        <v>1</v>
      </c>
      <c r="Q243" s="10">
        <v>1</v>
      </c>
      <c r="R243" s="11">
        <v>10000</v>
      </c>
      <c r="S243" s="12">
        <v>10000</v>
      </c>
      <c r="T243" s="11">
        <f t="shared" si="6"/>
        <v>10000</v>
      </c>
      <c r="U243" s="13" t="s">
        <v>721</v>
      </c>
      <c r="V243" s="104" t="s">
        <v>3630</v>
      </c>
    </row>
    <row r="244" spans="1:23" ht="13" hidden="1" x14ac:dyDescent="0.15">
      <c r="A244" s="4">
        <f t="shared" si="7"/>
        <v>243</v>
      </c>
      <c r="B244" s="5"/>
      <c r="C244" s="94" t="s">
        <v>722</v>
      </c>
      <c r="D244" s="98">
        <v>43864</v>
      </c>
      <c r="E244" s="6" t="s">
        <v>41</v>
      </c>
      <c r="F244" s="7">
        <v>4016</v>
      </c>
      <c r="G244" s="6" t="s">
        <v>22</v>
      </c>
      <c r="H244" s="8" t="s">
        <v>132</v>
      </c>
      <c r="I244" s="6" t="s">
        <v>56</v>
      </c>
      <c r="J244" s="8" t="s">
        <v>25</v>
      </c>
      <c r="K244" s="9"/>
      <c r="L244" s="9"/>
      <c r="M244" s="9"/>
      <c r="N244" s="24" t="s">
        <v>2847</v>
      </c>
      <c r="O244" s="24" t="s">
        <v>3422</v>
      </c>
      <c r="P244" s="10">
        <v>1</v>
      </c>
      <c r="Q244" s="10">
        <v>1</v>
      </c>
      <c r="R244" s="11">
        <v>10000</v>
      </c>
      <c r="S244" s="12">
        <v>10000</v>
      </c>
      <c r="T244" s="11">
        <f t="shared" si="6"/>
        <v>10000</v>
      </c>
      <c r="U244" s="13" t="s">
        <v>723</v>
      </c>
      <c r="V244" s="104" t="s">
        <v>3631</v>
      </c>
    </row>
    <row r="245" spans="1:23" ht="13" hidden="1" x14ac:dyDescent="0.15">
      <c r="A245" s="4">
        <f t="shared" si="7"/>
        <v>244</v>
      </c>
      <c r="B245" s="5"/>
      <c r="C245" s="94" t="s">
        <v>724</v>
      </c>
      <c r="D245" s="98">
        <v>43864</v>
      </c>
      <c r="E245" s="6" t="s">
        <v>145</v>
      </c>
      <c r="F245" s="7">
        <v>8000</v>
      </c>
      <c r="G245" s="6" t="s">
        <v>22</v>
      </c>
      <c r="H245" s="8" t="s">
        <v>725</v>
      </c>
      <c r="I245" s="6" t="s">
        <v>43</v>
      </c>
      <c r="J245" s="8" t="s">
        <v>61</v>
      </c>
      <c r="K245" s="9"/>
      <c r="L245" s="9"/>
      <c r="M245" s="9"/>
      <c r="N245" s="102" t="s">
        <v>2690</v>
      </c>
      <c r="O245" s="24" t="s">
        <v>3423</v>
      </c>
      <c r="P245" s="9"/>
      <c r="Q245" s="9"/>
      <c r="R245" s="11">
        <v>0</v>
      </c>
      <c r="S245" s="12">
        <v>500</v>
      </c>
      <c r="T245" s="11">
        <f t="shared" si="6"/>
        <v>500</v>
      </c>
      <c r="U245" s="13" t="s">
        <v>726</v>
      </c>
      <c r="V245" s="104" t="s">
        <v>3632</v>
      </c>
    </row>
    <row r="246" spans="1:23" ht="13" hidden="1" x14ac:dyDescent="0.15">
      <c r="A246" s="4">
        <f t="shared" si="7"/>
        <v>245</v>
      </c>
      <c r="B246" s="5"/>
      <c r="C246" s="94" t="s">
        <v>727</v>
      </c>
      <c r="D246" s="98">
        <v>43864</v>
      </c>
      <c r="E246" s="6" t="s">
        <v>285</v>
      </c>
      <c r="F246" s="7">
        <v>7401</v>
      </c>
      <c r="G246" s="6" t="s">
        <v>22</v>
      </c>
      <c r="H246" s="8" t="s">
        <v>70</v>
      </c>
      <c r="I246" s="6" t="s">
        <v>31</v>
      </c>
      <c r="J246" s="8" t="s">
        <v>71</v>
      </c>
      <c r="K246" s="9"/>
      <c r="L246" s="9"/>
      <c r="M246" s="9"/>
      <c r="N246" s="24" t="s">
        <v>2848</v>
      </c>
      <c r="O246" s="24" t="s">
        <v>3424</v>
      </c>
      <c r="P246" s="9"/>
      <c r="Q246" s="9"/>
      <c r="R246" s="11">
        <v>0</v>
      </c>
      <c r="S246" s="12">
        <v>500</v>
      </c>
      <c r="T246" s="11">
        <f t="shared" si="6"/>
        <v>500</v>
      </c>
      <c r="U246" s="13" t="s">
        <v>728</v>
      </c>
      <c r="V246" s="104" t="s">
        <v>3633</v>
      </c>
    </row>
    <row r="247" spans="1:23" ht="13" x14ac:dyDescent="0.15">
      <c r="A247" s="4">
        <f t="shared" si="7"/>
        <v>246</v>
      </c>
      <c r="B247" s="5"/>
      <c r="C247" s="94" t="s">
        <v>729</v>
      </c>
      <c r="D247" s="98">
        <v>43866</v>
      </c>
      <c r="E247" s="6" t="s">
        <v>145</v>
      </c>
      <c r="F247" s="7">
        <v>7133</v>
      </c>
      <c r="G247" s="6" t="s">
        <v>22</v>
      </c>
      <c r="H247" s="8" t="s">
        <v>730</v>
      </c>
      <c r="I247" s="6" t="s">
        <v>731</v>
      </c>
      <c r="J247" s="8" t="s">
        <v>71</v>
      </c>
      <c r="K247" s="9"/>
      <c r="L247" s="9"/>
      <c r="M247" s="9"/>
      <c r="N247" s="24" t="s">
        <v>2849</v>
      </c>
      <c r="O247" s="24" t="s">
        <v>511</v>
      </c>
      <c r="P247" s="9"/>
      <c r="Q247" s="9"/>
      <c r="R247" s="11">
        <v>50000</v>
      </c>
      <c r="S247" s="12">
        <v>50000</v>
      </c>
      <c r="T247" s="11">
        <f t="shared" si="6"/>
        <v>50000</v>
      </c>
      <c r="U247" s="13" t="s">
        <v>732</v>
      </c>
      <c r="V247" s="104" t="s">
        <v>3611</v>
      </c>
      <c r="W247" t="s">
        <v>3848</v>
      </c>
    </row>
    <row r="248" spans="1:23" ht="13" x14ac:dyDescent="0.15">
      <c r="A248" s="4">
        <f t="shared" si="7"/>
        <v>247</v>
      </c>
      <c r="B248" s="5"/>
      <c r="C248" s="94" t="s">
        <v>733</v>
      </c>
      <c r="D248" s="98">
        <v>43866</v>
      </c>
      <c r="E248" s="6" t="s">
        <v>145</v>
      </c>
      <c r="F248" s="7">
        <v>7909</v>
      </c>
      <c r="G248" s="6" t="s">
        <v>22</v>
      </c>
      <c r="H248" s="8" t="s">
        <v>734</v>
      </c>
      <c r="I248" s="6" t="s">
        <v>43</v>
      </c>
      <c r="J248" s="8" t="s">
        <v>71</v>
      </c>
      <c r="K248" s="9"/>
      <c r="L248" s="9"/>
      <c r="M248" s="9"/>
      <c r="N248" s="24" t="s">
        <v>735</v>
      </c>
      <c r="O248" s="24" t="s">
        <v>511</v>
      </c>
      <c r="P248" s="9"/>
      <c r="Q248" s="9"/>
      <c r="R248" s="11">
        <v>50000</v>
      </c>
      <c r="S248" s="12">
        <v>50000</v>
      </c>
      <c r="T248" s="11">
        <f t="shared" si="6"/>
        <v>50000</v>
      </c>
      <c r="U248" s="13" t="s">
        <v>736</v>
      </c>
      <c r="V248" s="104" t="s">
        <v>3600</v>
      </c>
      <c r="W248" t="s">
        <v>3848</v>
      </c>
    </row>
    <row r="249" spans="1:23" ht="13" x14ac:dyDescent="0.15">
      <c r="A249" s="4">
        <f t="shared" si="7"/>
        <v>248</v>
      </c>
      <c r="B249" s="5"/>
      <c r="C249" s="94" t="s">
        <v>737</v>
      </c>
      <c r="D249" s="98">
        <v>43866</v>
      </c>
      <c r="E249" s="6" t="s">
        <v>145</v>
      </c>
      <c r="F249" s="7">
        <v>3825</v>
      </c>
      <c r="G249" s="6" t="s">
        <v>22</v>
      </c>
      <c r="H249" s="8" t="s">
        <v>738</v>
      </c>
      <c r="I249" s="6" t="s">
        <v>178</v>
      </c>
      <c r="J249" s="8" t="s">
        <v>114</v>
      </c>
      <c r="K249" s="9"/>
      <c r="L249" s="9"/>
      <c r="M249" s="9"/>
      <c r="N249" s="24" t="s">
        <v>2850</v>
      </c>
      <c r="O249" s="24" t="s">
        <v>3409</v>
      </c>
      <c r="P249" s="9"/>
      <c r="Q249" s="9"/>
      <c r="R249" s="11">
        <v>50000</v>
      </c>
      <c r="S249" s="12">
        <v>50000</v>
      </c>
      <c r="T249" s="11">
        <f t="shared" si="6"/>
        <v>50000</v>
      </c>
      <c r="U249" s="13" t="s">
        <v>739</v>
      </c>
      <c r="V249" s="104" t="s">
        <v>3611</v>
      </c>
      <c r="W249" t="s">
        <v>3848</v>
      </c>
    </row>
    <row r="250" spans="1:23" ht="13" x14ac:dyDescent="0.15">
      <c r="A250" s="4">
        <f t="shared" si="7"/>
        <v>249</v>
      </c>
      <c r="B250" s="5"/>
      <c r="C250" s="94" t="s">
        <v>740</v>
      </c>
      <c r="D250" s="98">
        <v>43866</v>
      </c>
      <c r="E250" s="6" t="s">
        <v>145</v>
      </c>
      <c r="F250" s="7">
        <v>10602</v>
      </c>
      <c r="G250" s="6" t="s">
        <v>22</v>
      </c>
      <c r="H250" s="8" t="s">
        <v>741</v>
      </c>
      <c r="I250" s="6" t="s">
        <v>43</v>
      </c>
      <c r="J250" s="8" t="s">
        <v>114</v>
      </c>
      <c r="K250" s="9"/>
      <c r="L250" s="9"/>
      <c r="M250" s="9"/>
      <c r="N250" s="24" t="s">
        <v>2851</v>
      </c>
      <c r="O250" s="24" t="s">
        <v>3359</v>
      </c>
      <c r="P250" s="9"/>
      <c r="Q250" s="9"/>
      <c r="R250" s="11">
        <v>50000</v>
      </c>
      <c r="S250" s="12">
        <v>50000</v>
      </c>
      <c r="T250" s="11">
        <f t="shared" si="6"/>
        <v>50000</v>
      </c>
      <c r="U250" s="13" t="s">
        <v>742</v>
      </c>
      <c r="V250" s="104" t="s">
        <v>3600</v>
      </c>
      <c r="W250" t="s">
        <v>3848</v>
      </c>
    </row>
    <row r="251" spans="1:23" ht="13" x14ac:dyDescent="0.15">
      <c r="A251" s="4">
        <f t="shared" si="7"/>
        <v>250</v>
      </c>
      <c r="B251" s="5"/>
      <c r="C251" s="94" t="s">
        <v>743</v>
      </c>
      <c r="D251" s="98">
        <v>43866</v>
      </c>
      <c r="E251" s="6" t="s">
        <v>145</v>
      </c>
      <c r="F251" s="7">
        <v>9310</v>
      </c>
      <c r="G251" s="6" t="s">
        <v>22</v>
      </c>
      <c r="H251" s="8" t="s">
        <v>744</v>
      </c>
      <c r="I251" s="6" t="s">
        <v>182</v>
      </c>
      <c r="J251" s="8" t="s">
        <v>114</v>
      </c>
      <c r="K251" s="9"/>
      <c r="L251" s="9"/>
      <c r="M251" s="9"/>
      <c r="N251" s="24" t="s">
        <v>2852</v>
      </c>
      <c r="O251" s="24" t="s">
        <v>3359</v>
      </c>
      <c r="P251" s="9"/>
      <c r="Q251" s="9"/>
      <c r="R251" s="11">
        <v>50000</v>
      </c>
      <c r="S251" s="12">
        <v>50000</v>
      </c>
      <c r="T251" s="11">
        <f t="shared" si="6"/>
        <v>50000</v>
      </c>
      <c r="U251" s="13" t="s">
        <v>745</v>
      </c>
      <c r="V251" s="104" t="s">
        <v>3600</v>
      </c>
      <c r="W251" t="s">
        <v>3848</v>
      </c>
    </row>
    <row r="252" spans="1:23" ht="13" x14ac:dyDescent="0.15">
      <c r="A252" s="4">
        <f t="shared" si="7"/>
        <v>251</v>
      </c>
      <c r="B252" s="5"/>
      <c r="C252" s="94" t="s">
        <v>746</v>
      </c>
      <c r="D252" s="98">
        <v>43866</v>
      </c>
      <c r="E252" s="6" t="s">
        <v>145</v>
      </c>
      <c r="F252" s="7">
        <v>300</v>
      </c>
      <c r="G252" s="6" t="s">
        <v>22</v>
      </c>
      <c r="H252" s="8" t="s">
        <v>747</v>
      </c>
      <c r="I252" s="6" t="s">
        <v>31</v>
      </c>
      <c r="J252" s="8" t="s">
        <v>32</v>
      </c>
      <c r="K252" s="9"/>
      <c r="L252" s="9"/>
      <c r="M252" s="9"/>
      <c r="N252" s="24" t="s">
        <v>2853</v>
      </c>
      <c r="O252" s="24" t="s">
        <v>3359</v>
      </c>
      <c r="P252" s="9"/>
      <c r="Q252" s="9"/>
      <c r="R252" s="11">
        <v>50000</v>
      </c>
      <c r="S252" s="12">
        <v>50000</v>
      </c>
      <c r="T252" s="11">
        <f t="shared" si="6"/>
        <v>50000</v>
      </c>
      <c r="U252" s="13" t="s">
        <v>748</v>
      </c>
      <c r="V252" s="104" t="s">
        <v>3611</v>
      </c>
      <c r="W252" t="s">
        <v>3848</v>
      </c>
    </row>
    <row r="253" spans="1:23" ht="13" x14ac:dyDescent="0.15">
      <c r="A253" s="4">
        <f t="shared" si="7"/>
        <v>252</v>
      </c>
      <c r="B253" s="5"/>
      <c r="C253" s="94" t="s">
        <v>749</v>
      </c>
      <c r="D253" s="98">
        <v>43866</v>
      </c>
      <c r="E253" s="6" t="s">
        <v>145</v>
      </c>
      <c r="F253" s="7">
        <v>10612</v>
      </c>
      <c r="G253" s="6" t="s">
        <v>22</v>
      </c>
      <c r="H253" s="8" t="s">
        <v>750</v>
      </c>
      <c r="I253" s="6" t="s">
        <v>43</v>
      </c>
      <c r="J253" s="8" t="s">
        <v>38</v>
      </c>
      <c r="K253" s="9"/>
      <c r="L253" s="9"/>
      <c r="M253" s="9"/>
      <c r="N253" s="24" t="s">
        <v>2854</v>
      </c>
      <c r="O253" s="24" t="s">
        <v>3359</v>
      </c>
      <c r="P253" s="9"/>
      <c r="Q253" s="9"/>
      <c r="R253" s="11">
        <v>50000</v>
      </c>
      <c r="S253" s="12">
        <v>50000</v>
      </c>
      <c r="T253" s="11">
        <f t="shared" si="6"/>
        <v>50000</v>
      </c>
      <c r="U253" s="13" t="s">
        <v>751</v>
      </c>
      <c r="V253" s="104" t="s">
        <v>3600</v>
      </c>
      <c r="W253" t="s">
        <v>3848</v>
      </c>
    </row>
    <row r="254" spans="1:23" ht="13" hidden="1" x14ac:dyDescent="0.15">
      <c r="A254" s="4">
        <f t="shared" si="7"/>
        <v>253</v>
      </c>
      <c r="B254" s="5"/>
      <c r="C254" s="94" t="s">
        <v>752</v>
      </c>
      <c r="D254" s="98">
        <v>43864</v>
      </c>
      <c r="E254" s="6" t="s">
        <v>707</v>
      </c>
      <c r="F254" s="7">
        <v>314</v>
      </c>
      <c r="G254" s="6" t="s">
        <v>22</v>
      </c>
      <c r="H254" s="8" t="s">
        <v>753</v>
      </c>
      <c r="I254" s="6" t="s">
        <v>43</v>
      </c>
      <c r="J254" s="8" t="s">
        <v>57</v>
      </c>
      <c r="K254" s="9"/>
      <c r="L254" s="9"/>
      <c r="M254" s="9"/>
      <c r="N254" s="24" t="s">
        <v>2855</v>
      </c>
      <c r="O254" s="24" t="s">
        <v>481</v>
      </c>
      <c r="P254" s="9"/>
      <c r="Q254" s="9"/>
      <c r="R254" s="11">
        <v>0</v>
      </c>
      <c r="S254" s="12">
        <v>3000</v>
      </c>
      <c r="T254" s="11">
        <f t="shared" si="6"/>
        <v>3000</v>
      </c>
      <c r="U254" s="13" t="s">
        <v>754</v>
      </c>
      <c r="V254" s="104" t="s">
        <v>3634</v>
      </c>
    </row>
    <row r="255" spans="1:23" ht="13" hidden="1" x14ac:dyDescent="0.15">
      <c r="A255" s="4">
        <f t="shared" si="7"/>
        <v>254</v>
      </c>
      <c r="B255" s="5"/>
      <c r="C255" s="94" t="s">
        <v>755</v>
      </c>
      <c r="D255" s="98">
        <v>43864</v>
      </c>
      <c r="E255" s="6" t="s">
        <v>707</v>
      </c>
      <c r="F255" s="7">
        <v>149</v>
      </c>
      <c r="G255" s="6" t="s">
        <v>756</v>
      </c>
      <c r="H255" s="8" t="s">
        <v>757</v>
      </c>
      <c r="I255" s="6" t="s">
        <v>182</v>
      </c>
      <c r="J255" s="8" t="s">
        <v>71</v>
      </c>
      <c r="K255" s="9"/>
      <c r="L255" s="9"/>
      <c r="M255" s="9"/>
      <c r="N255" s="24" t="s">
        <v>2856</v>
      </c>
      <c r="O255" s="24" t="s">
        <v>481</v>
      </c>
      <c r="P255" s="9"/>
      <c r="Q255" s="9"/>
      <c r="R255" s="11">
        <v>0</v>
      </c>
      <c r="S255" s="12">
        <v>3000</v>
      </c>
      <c r="T255" s="11">
        <f t="shared" si="6"/>
        <v>3000</v>
      </c>
      <c r="U255" s="13" t="s">
        <v>758</v>
      </c>
      <c r="V255" s="104" t="s">
        <v>3634</v>
      </c>
    </row>
    <row r="256" spans="1:23" ht="13" hidden="1" x14ac:dyDescent="0.15">
      <c r="A256" s="4">
        <f t="shared" si="7"/>
        <v>255</v>
      </c>
      <c r="B256" s="5"/>
      <c r="C256" s="94" t="s">
        <v>759</v>
      </c>
      <c r="D256" s="98">
        <v>43864</v>
      </c>
      <c r="E256" s="6" t="s">
        <v>145</v>
      </c>
      <c r="F256" s="7">
        <v>2714</v>
      </c>
      <c r="G256" s="6" t="s">
        <v>22</v>
      </c>
      <c r="H256" s="8" t="s">
        <v>760</v>
      </c>
      <c r="I256" s="6" t="s">
        <v>182</v>
      </c>
      <c r="J256" s="8" t="s">
        <v>38</v>
      </c>
      <c r="K256" s="9"/>
      <c r="L256" s="9"/>
      <c r="M256" s="9"/>
      <c r="N256" s="24" t="s">
        <v>2857</v>
      </c>
      <c r="O256" s="24" t="s">
        <v>3425</v>
      </c>
      <c r="P256" s="9"/>
      <c r="Q256" s="9"/>
      <c r="R256" s="11">
        <v>0</v>
      </c>
      <c r="S256" s="12">
        <v>500</v>
      </c>
      <c r="T256" s="11">
        <f t="shared" si="6"/>
        <v>500</v>
      </c>
      <c r="U256" s="13" t="s">
        <v>761</v>
      </c>
      <c r="V256" s="104" t="s">
        <v>3635</v>
      </c>
    </row>
    <row r="257" spans="1:23" ht="13" hidden="1" x14ac:dyDescent="0.15">
      <c r="A257" s="4">
        <f t="shared" si="7"/>
        <v>256</v>
      </c>
      <c r="B257" s="5"/>
      <c r="C257" s="94" t="s">
        <v>762</v>
      </c>
      <c r="D257" s="98">
        <v>43864</v>
      </c>
      <c r="E257" s="6" t="s">
        <v>763</v>
      </c>
      <c r="F257" s="7">
        <v>4420</v>
      </c>
      <c r="G257" s="6" t="s">
        <v>22</v>
      </c>
      <c r="H257" s="8" t="s">
        <v>764</v>
      </c>
      <c r="I257" s="6" t="s">
        <v>24</v>
      </c>
      <c r="J257" s="8" t="s">
        <v>71</v>
      </c>
      <c r="K257" s="9"/>
      <c r="L257" s="9"/>
      <c r="M257" s="9"/>
      <c r="N257" s="24" t="s">
        <v>2858</v>
      </c>
      <c r="O257" s="24" t="s">
        <v>481</v>
      </c>
      <c r="P257" s="9"/>
      <c r="Q257" s="9"/>
      <c r="R257" s="11">
        <v>0</v>
      </c>
      <c r="S257" s="12">
        <v>3000</v>
      </c>
      <c r="T257" s="11">
        <f t="shared" si="6"/>
        <v>3000</v>
      </c>
      <c r="U257" s="13" t="s">
        <v>765</v>
      </c>
      <c r="V257" s="104" t="s">
        <v>3636</v>
      </c>
    </row>
    <row r="258" spans="1:23" ht="13" x14ac:dyDescent="0.15">
      <c r="A258" s="4">
        <f t="shared" si="7"/>
        <v>257</v>
      </c>
      <c r="B258" s="5"/>
      <c r="C258" s="94" t="s">
        <v>766</v>
      </c>
      <c r="D258" s="98">
        <v>43881</v>
      </c>
      <c r="E258" s="6" t="s">
        <v>145</v>
      </c>
      <c r="F258" s="7">
        <v>7808</v>
      </c>
      <c r="G258" s="6" t="s">
        <v>22</v>
      </c>
      <c r="H258" s="8" t="s">
        <v>767</v>
      </c>
      <c r="I258" s="6" t="s">
        <v>43</v>
      </c>
      <c r="J258" s="8" t="s">
        <v>61</v>
      </c>
      <c r="K258" s="9"/>
      <c r="L258" s="9"/>
      <c r="M258" s="9"/>
      <c r="N258" s="24" t="s">
        <v>768</v>
      </c>
      <c r="O258" s="24" t="s">
        <v>3405</v>
      </c>
      <c r="P258" s="9"/>
      <c r="Q258" s="9"/>
      <c r="R258" s="11">
        <v>50000</v>
      </c>
      <c r="S258" s="12">
        <v>50000</v>
      </c>
      <c r="T258" s="11">
        <f t="shared" si="6"/>
        <v>50000</v>
      </c>
      <c r="U258" s="13" t="s">
        <v>769</v>
      </c>
      <c r="V258" s="104" t="s">
        <v>3611</v>
      </c>
      <c r="W258" t="s">
        <v>3848</v>
      </c>
    </row>
    <row r="259" spans="1:23" ht="13" hidden="1" x14ac:dyDescent="0.15">
      <c r="A259" s="4">
        <f t="shared" si="7"/>
        <v>258</v>
      </c>
      <c r="B259" s="5"/>
      <c r="C259" s="94" t="s">
        <v>770</v>
      </c>
      <c r="D259" s="98">
        <v>43865</v>
      </c>
      <c r="E259" s="6" t="s">
        <v>514</v>
      </c>
      <c r="F259" s="7">
        <v>2807</v>
      </c>
      <c r="G259" s="6" t="s">
        <v>22</v>
      </c>
      <c r="H259" s="8" t="s">
        <v>771</v>
      </c>
      <c r="I259" s="6" t="s">
        <v>178</v>
      </c>
      <c r="J259" s="8" t="s">
        <v>71</v>
      </c>
      <c r="K259" s="9"/>
      <c r="L259" s="9"/>
      <c r="M259" s="9"/>
      <c r="N259" s="24" t="s">
        <v>2859</v>
      </c>
      <c r="O259" s="24" t="s">
        <v>3426</v>
      </c>
      <c r="P259" s="9"/>
      <c r="Q259" s="9"/>
      <c r="R259" s="11">
        <v>0</v>
      </c>
      <c r="S259" s="12">
        <v>500</v>
      </c>
      <c r="T259" s="11">
        <f t="shared" ref="T259:T322" si="8">S259</f>
        <v>500</v>
      </c>
      <c r="U259" s="13" t="s">
        <v>772</v>
      </c>
      <c r="V259" s="104" t="s">
        <v>3637</v>
      </c>
    </row>
    <row r="260" spans="1:23" ht="13" hidden="1" x14ac:dyDescent="0.15">
      <c r="A260" s="4">
        <f t="shared" ref="A260:A323" si="9">A259+1</f>
        <v>259</v>
      </c>
      <c r="B260" s="5"/>
      <c r="C260" s="94" t="s">
        <v>773</v>
      </c>
      <c r="D260" s="98">
        <v>43865</v>
      </c>
      <c r="E260" s="6" t="s">
        <v>514</v>
      </c>
      <c r="F260" s="7">
        <v>6113</v>
      </c>
      <c r="G260" s="6" t="s">
        <v>22</v>
      </c>
      <c r="H260" s="8" t="s">
        <v>774</v>
      </c>
      <c r="I260" s="6" t="s">
        <v>56</v>
      </c>
      <c r="J260" s="8" t="s">
        <v>61</v>
      </c>
      <c r="K260" s="9"/>
      <c r="L260" s="9"/>
      <c r="M260" s="9"/>
      <c r="N260" s="24" t="s">
        <v>2860</v>
      </c>
      <c r="O260" s="24" t="s">
        <v>3416</v>
      </c>
      <c r="P260" s="9"/>
      <c r="Q260" s="9"/>
      <c r="R260" s="11">
        <v>0</v>
      </c>
      <c r="S260" s="12">
        <v>500</v>
      </c>
      <c r="T260" s="11">
        <f t="shared" si="8"/>
        <v>500</v>
      </c>
      <c r="U260" s="13" t="s">
        <v>775</v>
      </c>
      <c r="V260" s="104" t="s">
        <v>3621</v>
      </c>
    </row>
    <row r="261" spans="1:23" ht="13" x14ac:dyDescent="0.15">
      <c r="A261" s="4">
        <f t="shared" si="9"/>
        <v>260</v>
      </c>
      <c r="B261" s="5"/>
      <c r="C261" s="94" t="s">
        <v>776</v>
      </c>
      <c r="D261" s="98">
        <v>43879</v>
      </c>
      <c r="E261" s="6" t="s">
        <v>145</v>
      </c>
      <c r="F261" s="7">
        <v>2714</v>
      </c>
      <c r="G261" s="6" t="s">
        <v>22</v>
      </c>
      <c r="H261" s="8" t="s">
        <v>67</v>
      </c>
      <c r="I261" s="6" t="s">
        <v>49</v>
      </c>
      <c r="J261" s="8" t="s">
        <v>32</v>
      </c>
      <c r="K261" s="9"/>
      <c r="L261" s="9"/>
      <c r="M261" s="9"/>
      <c r="N261" s="24" t="s">
        <v>2861</v>
      </c>
      <c r="O261" s="24" t="s">
        <v>3381</v>
      </c>
      <c r="P261" s="9"/>
      <c r="Q261" s="9"/>
      <c r="R261" s="11">
        <v>50000</v>
      </c>
      <c r="S261" s="12">
        <v>50000</v>
      </c>
      <c r="T261" s="11">
        <f t="shared" si="8"/>
        <v>50000</v>
      </c>
      <c r="U261" s="13" t="s">
        <v>777</v>
      </c>
      <c r="V261" s="104" t="s">
        <v>3600</v>
      </c>
      <c r="W261" t="s">
        <v>3848</v>
      </c>
    </row>
    <row r="262" spans="1:23" ht="13" hidden="1" x14ac:dyDescent="0.15">
      <c r="A262" s="4">
        <f t="shared" si="9"/>
        <v>261</v>
      </c>
      <c r="B262" s="5"/>
      <c r="C262" s="94" t="s">
        <v>778</v>
      </c>
      <c r="D262" s="98">
        <v>43867</v>
      </c>
      <c r="E262" s="6" t="s">
        <v>78</v>
      </c>
      <c r="F262" s="7">
        <v>5807</v>
      </c>
      <c r="G262" s="6" t="s">
        <v>22</v>
      </c>
      <c r="H262" s="8" t="s">
        <v>779</v>
      </c>
      <c r="I262" s="6" t="s">
        <v>43</v>
      </c>
      <c r="J262" s="8" t="s">
        <v>38</v>
      </c>
      <c r="K262" s="14">
        <v>6578</v>
      </c>
      <c r="L262" s="10">
        <v>10</v>
      </c>
      <c r="M262" s="15">
        <v>9</v>
      </c>
      <c r="N262" s="24" t="s">
        <v>2862</v>
      </c>
      <c r="O262" s="24" t="s">
        <v>3427</v>
      </c>
      <c r="P262" s="10">
        <v>1</v>
      </c>
      <c r="Q262" s="10">
        <v>1</v>
      </c>
      <c r="R262" s="11">
        <v>211631</v>
      </c>
      <c r="S262" s="12">
        <v>211631</v>
      </c>
      <c r="T262" s="11">
        <f t="shared" si="8"/>
        <v>211631</v>
      </c>
      <c r="U262" s="13" t="s">
        <v>780</v>
      </c>
      <c r="V262" s="105" t="s">
        <v>2690</v>
      </c>
    </row>
    <row r="263" spans="1:23" ht="13" hidden="1" x14ac:dyDescent="0.15">
      <c r="A263" s="4">
        <f t="shared" si="9"/>
        <v>262</v>
      </c>
      <c r="B263" s="5"/>
      <c r="C263" s="94" t="s">
        <v>781</v>
      </c>
      <c r="D263" s="98">
        <v>43867</v>
      </c>
      <c r="E263" s="6" t="s">
        <v>78</v>
      </c>
      <c r="F263" s="7">
        <v>12612</v>
      </c>
      <c r="G263" s="6" t="s">
        <v>22</v>
      </c>
      <c r="H263" s="8" t="s">
        <v>332</v>
      </c>
      <c r="I263" s="6" t="s">
        <v>24</v>
      </c>
      <c r="J263" s="8" t="s">
        <v>38</v>
      </c>
      <c r="K263" s="14">
        <v>6578</v>
      </c>
      <c r="L263" s="10">
        <v>10</v>
      </c>
      <c r="M263" s="15">
        <v>8</v>
      </c>
      <c r="N263" s="102" t="s">
        <v>2690</v>
      </c>
      <c r="O263" s="24" t="s">
        <v>3427</v>
      </c>
      <c r="P263" s="10">
        <v>1</v>
      </c>
      <c r="Q263" s="10">
        <v>1</v>
      </c>
      <c r="R263" s="11">
        <v>211631</v>
      </c>
      <c r="S263" s="12">
        <v>211631</v>
      </c>
      <c r="T263" s="11">
        <f t="shared" si="8"/>
        <v>211631</v>
      </c>
      <c r="U263" s="9"/>
      <c r="V263" s="105" t="s">
        <v>2690</v>
      </c>
    </row>
    <row r="264" spans="1:23" ht="13" hidden="1" x14ac:dyDescent="0.15">
      <c r="A264" s="4">
        <f t="shared" si="9"/>
        <v>263</v>
      </c>
      <c r="B264" s="5"/>
      <c r="C264" s="94" t="s">
        <v>782</v>
      </c>
      <c r="D264" s="98">
        <v>43865</v>
      </c>
      <c r="E264" s="6" t="s">
        <v>707</v>
      </c>
      <c r="F264" s="7">
        <v>407</v>
      </c>
      <c r="G264" s="6" t="s">
        <v>22</v>
      </c>
      <c r="H264" s="8" t="s">
        <v>783</v>
      </c>
      <c r="I264" s="6" t="s">
        <v>56</v>
      </c>
      <c r="J264" s="8" t="s">
        <v>57</v>
      </c>
      <c r="K264" s="9"/>
      <c r="L264" s="9"/>
      <c r="M264" s="9"/>
      <c r="N264" s="24" t="s">
        <v>2863</v>
      </c>
      <c r="O264" s="24" t="s">
        <v>3342</v>
      </c>
      <c r="P264" s="9"/>
      <c r="Q264" s="9"/>
      <c r="R264" s="11">
        <v>0</v>
      </c>
      <c r="S264" s="12">
        <v>3000</v>
      </c>
      <c r="T264" s="11">
        <f t="shared" si="8"/>
        <v>3000</v>
      </c>
      <c r="U264" s="13" t="s">
        <v>784</v>
      </c>
      <c r="V264" s="104" t="s">
        <v>3634</v>
      </c>
    </row>
    <row r="265" spans="1:23" ht="13" hidden="1" x14ac:dyDescent="0.15">
      <c r="A265" s="4">
        <f t="shared" si="9"/>
        <v>264</v>
      </c>
      <c r="B265" s="5"/>
      <c r="C265" s="94" t="s">
        <v>785</v>
      </c>
      <c r="D265" s="98">
        <v>43867</v>
      </c>
      <c r="E265" s="6" t="s">
        <v>78</v>
      </c>
      <c r="F265" s="7">
        <v>12616</v>
      </c>
      <c r="G265" s="6" t="s">
        <v>22</v>
      </c>
      <c r="H265" s="8" t="s">
        <v>332</v>
      </c>
      <c r="I265" s="6" t="s">
        <v>24</v>
      </c>
      <c r="J265" s="8" t="s">
        <v>38</v>
      </c>
      <c r="K265" s="14">
        <v>6578</v>
      </c>
      <c r="L265" s="10">
        <v>11</v>
      </c>
      <c r="M265" s="15">
        <v>8</v>
      </c>
      <c r="N265" s="102" t="s">
        <v>2690</v>
      </c>
      <c r="O265" s="24" t="s">
        <v>3427</v>
      </c>
      <c r="P265" s="10">
        <v>1</v>
      </c>
      <c r="Q265" s="10">
        <v>1</v>
      </c>
      <c r="R265" s="11">
        <v>211631</v>
      </c>
      <c r="S265" s="12">
        <v>211631</v>
      </c>
      <c r="T265" s="11">
        <f t="shared" si="8"/>
        <v>211631</v>
      </c>
      <c r="U265" s="9"/>
      <c r="V265" s="105" t="s">
        <v>2690</v>
      </c>
    </row>
    <row r="266" spans="1:23" ht="13" hidden="1" x14ac:dyDescent="0.15">
      <c r="A266" s="4">
        <f t="shared" si="9"/>
        <v>265</v>
      </c>
      <c r="B266" s="5"/>
      <c r="C266" s="94" t="s">
        <v>786</v>
      </c>
      <c r="D266" s="98">
        <v>43867</v>
      </c>
      <c r="E266" s="6" t="s">
        <v>78</v>
      </c>
      <c r="F266" s="7">
        <v>5712</v>
      </c>
      <c r="G266" s="6" t="s">
        <v>22</v>
      </c>
      <c r="H266" s="8" t="s">
        <v>779</v>
      </c>
      <c r="I266" s="6" t="s">
        <v>43</v>
      </c>
      <c r="J266" s="8" t="s">
        <v>38</v>
      </c>
      <c r="K266" s="14">
        <v>6578</v>
      </c>
      <c r="L266" s="10">
        <v>17</v>
      </c>
      <c r="M266" s="15">
        <v>9</v>
      </c>
      <c r="N266" s="24" t="s">
        <v>2862</v>
      </c>
      <c r="O266" s="24" t="s">
        <v>3427</v>
      </c>
      <c r="P266" s="10">
        <v>1</v>
      </c>
      <c r="Q266" s="10">
        <v>1</v>
      </c>
      <c r="R266" s="11">
        <v>211631</v>
      </c>
      <c r="S266" s="12">
        <v>211631</v>
      </c>
      <c r="T266" s="11">
        <f t="shared" si="8"/>
        <v>211631</v>
      </c>
      <c r="U266" s="13" t="s">
        <v>787</v>
      </c>
      <c r="V266" s="105" t="s">
        <v>2690</v>
      </c>
    </row>
    <row r="267" spans="1:23" ht="13" hidden="1" x14ac:dyDescent="0.15">
      <c r="A267" s="4">
        <f t="shared" si="9"/>
        <v>266</v>
      </c>
      <c r="B267" s="5"/>
      <c r="C267" s="94" t="s">
        <v>788</v>
      </c>
      <c r="D267" s="98">
        <v>43867</v>
      </c>
      <c r="E267" s="6" t="s">
        <v>78</v>
      </c>
      <c r="F267" s="7">
        <v>5803</v>
      </c>
      <c r="G267" s="6" t="s">
        <v>22</v>
      </c>
      <c r="H267" s="8" t="s">
        <v>779</v>
      </c>
      <c r="I267" s="6" t="s">
        <v>43</v>
      </c>
      <c r="J267" s="8" t="s">
        <v>38</v>
      </c>
      <c r="K267" s="14">
        <v>6578</v>
      </c>
      <c r="L267" s="10">
        <v>11</v>
      </c>
      <c r="M267" s="15">
        <v>9</v>
      </c>
      <c r="N267" s="24" t="s">
        <v>2862</v>
      </c>
      <c r="O267" s="24" t="s">
        <v>3427</v>
      </c>
      <c r="P267" s="10">
        <v>1</v>
      </c>
      <c r="Q267" s="10">
        <v>1</v>
      </c>
      <c r="R267" s="11">
        <v>235505</v>
      </c>
      <c r="S267" s="12">
        <v>235505</v>
      </c>
      <c r="T267" s="11">
        <f t="shared" si="8"/>
        <v>235505</v>
      </c>
      <c r="U267" s="13" t="s">
        <v>789</v>
      </c>
      <c r="V267" s="105" t="s">
        <v>2690</v>
      </c>
    </row>
    <row r="268" spans="1:23" ht="13" hidden="1" x14ac:dyDescent="0.15">
      <c r="A268" s="4">
        <f t="shared" si="9"/>
        <v>267</v>
      </c>
      <c r="B268" s="5"/>
      <c r="C268" s="94" t="s">
        <v>790</v>
      </c>
      <c r="D268" s="98">
        <v>43867</v>
      </c>
      <c r="E268" s="6" t="s">
        <v>78</v>
      </c>
      <c r="F268" s="7">
        <v>5818</v>
      </c>
      <c r="G268" s="6" t="s">
        <v>22</v>
      </c>
      <c r="H268" s="8" t="s">
        <v>791</v>
      </c>
      <c r="I268" s="6" t="s">
        <v>141</v>
      </c>
      <c r="J268" s="8" t="s">
        <v>38</v>
      </c>
      <c r="K268" s="14">
        <v>6578</v>
      </c>
      <c r="L268" s="10">
        <v>6</v>
      </c>
      <c r="M268" s="15">
        <v>9</v>
      </c>
      <c r="N268" s="24" t="s">
        <v>2862</v>
      </c>
      <c r="O268" s="24" t="s">
        <v>3427</v>
      </c>
      <c r="P268" s="10">
        <v>1</v>
      </c>
      <c r="Q268" s="10">
        <v>1</v>
      </c>
      <c r="R268" s="11">
        <v>235505</v>
      </c>
      <c r="S268" s="12">
        <v>235505</v>
      </c>
      <c r="T268" s="11">
        <f t="shared" si="8"/>
        <v>235505</v>
      </c>
      <c r="U268" s="13" t="s">
        <v>792</v>
      </c>
      <c r="V268" s="105" t="s">
        <v>2690</v>
      </c>
    </row>
    <row r="269" spans="1:23" ht="13" hidden="1" x14ac:dyDescent="0.15">
      <c r="A269" s="4">
        <f t="shared" si="9"/>
        <v>268</v>
      </c>
      <c r="B269" s="5"/>
      <c r="C269" s="94" t="s">
        <v>793</v>
      </c>
      <c r="D269" s="98">
        <v>43867</v>
      </c>
      <c r="E269" s="6" t="s">
        <v>78</v>
      </c>
      <c r="F269" s="7">
        <v>12608</v>
      </c>
      <c r="G269" s="6" t="s">
        <v>22</v>
      </c>
      <c r="H269" s="8" t="s">
        <v>332</v>
      </c>
      <c r="I269" s="6" t="s">
        <v>24</v>
      </c>
      <c r="J269" s="8" t="s">
        <v>38</v>
      </c>
      <c r="K269" s="14">
        <v>6578</v>
      </c>
      <c r="L269" s="10">
        <v>9</v>
      </c>
      <c r="M269" s="15">
        <v>8</v>
      </c>
      <c r="N269" s="102" t="s">
        <v>2690</v>
      </c>
      <c r="O269" s="24" t="s">
        <v>3427</v>
      </c>
      <c r="P269" s="10">
        <v>1</v>
      </c>
      <c r="Q269" s="10">
        <v>1</v>
      </c>
      <c r="R269" s="11">
        <v>235505</v>
      </c>
      <c r="S269" s="12">
        <v>235505</v>
      </c>
      <c r="T269" s="11">
        <f t="shared" si="8"/>
        <v>235505</v>
      </c>
      <c r="U269" s="9"/>
      <c r="V269" s="105" t="s">
        <v>2690</v>
      </c>
    </row>
    <row r="270" spans="1:23" ht="13" x14ac:dyDescent="0.15">
      <c r="A270" s="4">
        <f t="shared" si="9"/>
        <v>269</v>
      </c>
      <c r="B270" s="5"/>
      <c r="C270" s="94" t="s">
        <v>794</v>
      </c>
      <c r="D270" s="98">
        <v>43867</v>
      </c>
      <c r="E270" s="6" t="s">
        <v>145</v>
      </c>
      <c r="F270" s="7">
        <v>4220</v>
      </c>
      <c r="G270" s="6" t="s">
        <v>22</v>
      </c>
      <c r="H270" s="8" t="s">
        <v>795</v>
      </c>
      <c r="I270" s="6" t="s">
        <v>56</v>
      </c>
      <c r="J270" s="8" t="s">
        <v>25</v>
      </c>
      <c r="K270" s="9"/>
      <c r="L270" s="9"/>
      <c r="M270" s="9"/>
      <c r="N270" s="24" t="s">
        <v>2864</v>
      </c>
      <c r="O270" s="24" t="s">
        <v>3428</v>
      </c>
      <c r="P270" s="9"/>
      <c r="Q270" s="9"/>
      <c r="R270" s="11">
        <v>50000</v>
      </c>
      <c r="S270" s="12">
        <v>50000</v>
      </c>
      <c r="T270" s="11">
        <f t="shared" si="8"/>
        <v>50000</v>
      </c>
      <c r="U270" s="13" t="s">
        <v>796</v>
      </c>
      <c r="V270" s="104" t="s">
        <v>3611</v>
      </c>
      <c r="W270" t="s">
        <v>3848</v>
      </c>
    </row>
    <row r="271" spans="1:23" ht="13" hidden="1" x14ac:dyDescent="0.15">
      <c r="A271" s="4">
        <f t="shared" si="9"/>
        <v>270</v>
      </c>
      <c r="B271" s="5"/>
      <c r="C271" s="94" t="s">
        <v>797</v>
      </c>
      <c r="D271" s="98">
        <v>43865</v>
      </c>
      <c r="E271" s="6" t="s">
        <v>285</v>
      </c>
      <c r="F271" s="7">
        <v>215</v>
      </c>
      <c r="G271" s="6" t="s">
        <v>22</v>
      </c>
      <c r="H271" s="8" t="s">
        <v>798</v>
      </c>
      <c r="I271" s="6" t="s">
        <v>178</v>
      </c>
      <c r="J271" s="8" t="s">
        <v>114</v>
      </c>
      <c r="K271" s="9"/>
      <c r="L271" s="9"/>
      <c r="M271" s="9"/>
      <c r="N271" s="24" t="s">
        <v>2865</v>
      </c>
      <c r="O271" s="24" t="s">
        <v>3429</v>
      </c>
      <c r="P271" s="9"/>
      <c r="Q271" s="9"/>
      <c r="R271" s="11">
        <v>0</v>
      </c>
      <c r="S271" s="12">
        <v>500</v>
      </c>
      <c r="T271" s="11">
        <f t="shared" si="8"/>
        <v>500</v>
      </c>
      <c r="U271" s="13" t="s">
        <v>799</v>
      </c>
      <c r="V271" s="104" t="s">
        <v>3622</v>
      </c>
    </row>
    <row r="272" spans="1:23" ht="13" x14ac:dyDescent="0.15">
      <c r="A272" s="4">
        <f t="shared" si="9"/>
        <v>271</v>
      </c>
      <c r="B272" s="5"/>
      <c r="C272" s="94" t="s">
        <v>800</v>
      </c>
      <c r="D272" s="98">
        <v>43871</v>
      </c>
      <c r="E272" s="6" t="s">
        <v>145</v>
      </c>
      <c r="F272" s="7">
        <v>3808</v>
      </c>
      <c r="G272" s="6" t="s">
        <v>22</v>
      </c>
      <c r="H272" s="8" t="s">
        <v>801</v>
      </c>
      <c r="I272" s="6" t="s">
        <v>43</v>
      </c>
      <c r="J272" s="8" t="s">
        <v>61</v>
      </c>
      <c r="K272" s="9"/>
      <c r="L272" s="9"/>
      <c r="M272" s="9"/>
      <c r="N272" s="24" t="s">
        <v>2866</v>
      </c>
      <c r="O272" s="24" t="s">
        <v>3367</v>
      </c>
      <c r="P272" s="9"/>
      <c r="Q272" s="9"/>
      <c r="R272" s="11">
        <v>50000</v>
      </c>
      <c r="S272" s="12">
        <v>50000</v>
      </c>
      <c r="T272" s="11">
        <f t="shared" si="8"/>
        <v>50000</v>
      </c>
      <c r="U272" s="13" t="s">
        <v>802</v>
      </c>
      <c r="V272" s="104" t="s">
        <v>3600</v>
      </c>
      <c r="W272" t="s">
        <v>3848</v>
      </c>
    </row>
    <row r="273" spans="1:24" ht="13" x14ac:dyDescent="0.15">
      <c r="A273" s="4">
        <f t="shared" si="9"/>
        <v>272</v>
      </c>
      <c r="B273" s="5"/>
      <c r="C273" s="94" t="s">
        <v>803</v>
      </c>
      <c r="D273" s="98">
        <v>43871</v>
      </c>
      <c r="E273" s="6" t="s">
        <v>145</v>
      </c>
      <c r="F273" s="7">
        <v>9801</v>
      </c>
      <c r="G273" s="6" t="s">
        <v>22</v>
      </c>
      <c r="H273" s="8" t="s">
        <v>804</v>
      </c>
      <c r="I273" s="6" t="s">
        <v>43</v>
      </c>
      <c r="J273" s="8" t="s">
        <v>38</v>
      </c>
      <c r="K273" s="9"/>
      <c r="L273" s="9"/>
      <c r="M273" s="9"/>
      <c r="N273" s="24" t="s">
        <v>2867</v>
      </c>
      <c r="O273" s="24" t="s">
        <v>3393</v>
      </c>
      <c r="P273" s="9"/>
      <c r="Q273" s="9"/>
      <c r="R273" s="11">
        <v>50000</v>
      </c>
      <c r="S273" s="12">
        <v>50000</v>
      </c>
      <c r="T273" s="11">
        <f t="shared" si="8"/>
        <v>50000</v>
      </c>
      <c r="U273" s="13" t="s">
        <v>805</v>
      </c>
      <c r="V273" s="104" t="s">
        <v>3611</v>
      </c>
      <c r="W273" t="s">
        <v>3848</v>
      </c>
    </row>
    <row r="274" spans="1:24" ht="13" x14ac:dyDescent="0.15">
      <c r="A274" s="4">
        <f t="shared" si="9"/>
        <v>273</v>
      </c>
      <c r="B274" s="5"/>
      <c r="C274" s="94" t="s">
        <v>806</v>
      </c>
      <c r="D274" s="98">
        <v>43889</v>
      </c>
      <c r="E274" s="6" t="s">
        <v>145</v>
      </c>
      <c r="F274" s="7">
        <v>13408</v>
      </c>
      <c r="G274" s="6" t="s">
        <v>22</v>
      </c>
      <c r="H274" s="8" t="s">
        <v>807</v>
      </c>
      <c r="I274" s="6" t="s">
        <v>24</v>
      </c>
      <c r="J274" s="8" t="s">
        <v>137</v>
      </c>
      <c r="K274" s="9"/>
      <c r="L274" s="9"/>
      <c r="M274" s="9"/>
      <c r="N274" s="24" t="s">
        <v>2868</v>
      </c>
      <c r="O274" s="24" t="s">
        <v>3393</v>
      </c>
      <c r="P274" s="9"/>
      <c r="Q274" s="9"/>
      <c r="R274" s="11">
        <v>50000</v>
      </c>
      <c r="S274" s="12">
        <v>50000</v>
      </c>
      <c r="T274" s="11">
        <f t="shared" si="8"/>
        <v>50000</v>
      </c>
      <c r="U274" s="13" t="s">
        <v>808</v>
      </c>
      <c r="V274" s="104" t="s">
        <v>3638</v>
      </c>
      <c r="W274" t="s">
        <v>3848</v>
      </c>
    </row>
    <row r="275" spans="1:24" ht="13" hidden="1" x14ac:dyDescent="0.15">
      <c r="A275" s="4">
        <f t="shared" si="9"/>
        <v>274</v>
      </c>
      <c r="B275" s="5"/>
      <c r="C275" s="94" t="s">
        <v>809</v>
      </c>
      <c r="D275" s="98">
        <v>43865</v>
      </c>
      <c r="E275" s="6" t="s">
        <v>810</v>
      </c>
      <c r="F275" s="7">
        <v>323</v>
      </c>
      <c r="G275" s="6" t="s">
        <v>22</v>
      </c>
      <c r="H275" s="8" t="s">
        <v>811</v>
      </c>
      <c r="I275" s="6" t="s">
        <v>43</v>
      </c>
      <c r="J275" s="8" t="s">
        <v>57</v>
      </c>
      <c r="K275" s="9"/>
      <c r="L275" s="9"/>
      <c r="M275" s="9"/>
      <c r="N275" s="24" t="s">
        <v>2869</v>
      </c>
      <c r="O275" s="24" t="s">
        <v>3342</v>
      </c>
      <c r="P275" s="9"/>
      <c r="Q275" s="9"/>
      <c r="R275" s="11">
        <v>0</v>
      </c>
      <c r="S275" s="12">
        <v>3000</v>
      </c>
      <c r="T275" s="11">
        <f t="shared" si="8"/>
        <v>3000</v>
      </c>
      <c r="U275" s="13" t="s">
        <v>812</v>
      </c>
      <c r="V275" s="104" t="s">
        <v>3639</v>
      </c>
    </row>
    <row r="276" spans="1:24" ht="13" hidden="1" x14ac:dyDescent="0.15">
      <c r="A276" s="4">
        <f t="shared" si="9"/>
        <v>275</v>
      </c>
      <c r="B276" s="5"/>
      <c r="C276" s="94" t="s">
        <v>813</v>
      </c>
      <c r="D276" s="98">
        <v>43881</v>
      </c>
      <c r="E276" s="6" t="s">
        <v>814</v>
      </c>
      <c r="F276" s="7">
        <v>1050</v>
      </c>
      <c r="G276" s="6" t="s">
        <v>29</v>
      </c>
      <c r="H276" s="8" t="s">
        <v>30</v>
      </c>
      <c r="I276" s="6" t="s">
        <v>31</v>
      </c>
      <c r="J276" s="8" t="s">
        <v>32</v>
      </c>
      <c r="K276" s="9"/>
      <c r="L276" s="9"/>
      <c r="M276" s="9"/>
      <c r="N276" s="24" t="s">
        <v>2821</v>
      </c>
      <c r="O276" s="24" t="s">
        <v>3339</v>
      </c>
      <c r="P276" s="10">
        <v>1</v>
      </c>
      <c r="Q276" s="10">
        <v>2</v>
      </c>
      <c r="R276" s="11">
        <v>263220</v>
      </c>
      <c r="S276" s="12">
        <v>263220</v>
      </c>
      <c r="T276" s="11">
        <f t="shared" si="8"/>
        <v>263220</v>
      </c>
      <c r="U276" s="13" t="s">
        <v>33</v>
      </c>
      <c r="V276" s="104" t="s">
        <v>3640</v>
      </c>
    </row>
    <row r="277" spans="1:24" ht="13" hidden="1" x14ac:dyDescent="0.15">
      <c r="A277" s="4">
        <f t="shared" si="9"/>
        <v>276</v>
      </c>
      <c r="B277" s="5"/>
      <c r="C277" s="94" t="s">
        <v>815</v>
      </c>
      <c r="D277" s="98">
        <v>43886</v>
      </c>
      <c r="E277" s="6" t="s">
        <v>41</v>
      </c>
      <c r="F277" s="7">
        <v>6911</v>
      </c>
      <c r="G277" s="6" t="s">
        <v>22</v>
      </c>
      <c r="H277" s="8" t="s">
        <v>816</v>
      </c>
      <c r="I277" s="6" t="s">
        <v>182</v>
      </c>
      <c r="J277" s="8" t="s">
        <v>38</v>
      </c>
      <c r="K277" s="9"/>
      <c r="L277" s="9"/>
      <c r="M277" s="9"/>
      <c r="N277" s="24" t="s">
        <v>2870</v>
      </c>
      <c r="O277" s="24" t="s">
        <v>3342</v>
      </c>
      <c r="P277" s="9"/>
      <c r="Q277" s="9"/>
      <c r="R277" s="11">
        <v>0</v>
      </c>
      <c r="S277" s="12">
        <v>3000</v>
      </c>
      <c r="T277" s="11">
        <f t="shared" si="8"/>
        <v>3000</v>
      </c>
      <c r="U277" s="13" t="s">
        <v>817</v>
      </c>
      <c r="V277" s="104" t="s">
        <v>3641</v>
      </c>
    </row>
    <row r="278" spans="1:24" ht="13" hidden="1" x14ac:dyDescent="0.15">
      <c r="A278" s="4">
        <f t="shared" si="9"/>
        <v>277</v>
      </c>
      <c r="B278" s="5"/>
      <c r="C278" s="94" t="s">
        <v>818</v>
      </c>
      <c r="D278" s="98">
        <v>43865</v>
      </c>
      <c r="E278" s="6" t="s">
        <v>819</v>
      </c>
      <c r="F278" s="7">
        <v>4409</v>
      </c>
      <c r="G278" s="6" t="s">
        <v>22</v>
      </c>
      <c r="H278" s="8" t="s">
        <v>820</v>
      </c>
      <c r="I278" s="6" t="s">
        <v>178</v>
      </c>
      <c r="J278" s="8" t="s">
        <v>71</v>
      </c>
      <c r="K278" s="9"/>
      <c r="L278" s="9"/>
      <c r="M278" s="9"/>
      <c r="N278" s="24" t="s">
        <v>2871</v>
      </c>
      <c r="O278" s="24" t="s">
        <v>3342</v>
      </c>
      <c r="P278" s="10">
        <v>1</v>
      </c>
      <c r="Q278" s="10">
        <v>1</v>
      </c>
      <c r="R278" s="11">
        <v>10000</v>
      </c>
      <c r="S278" s="12">
        <v>10000</v>
      </c>
      <c r="T278" s="11">
        <f t="shared" si="8"/>
        <v>10000</v>
      </c>
      <c r="U278" s="13" t="s">
        <v>821</v>
      </c>
      <c r="V278" s="104" t="s">
        <v>822</v>
      </c>
    </row>
    <row r="279" spans="1:24" ht="13" hidden="1" x14ac:dyDescent="0.15">
      <c r="A279" s="4">
        <f t="shared" si="9"/>
        <v>278</v>
      </c>
      <c r="B279" s="5"/>
      <c r="C279" s="94" t="s">
        <v>823</v>
      </c>
      <c r="D279" s="98">
        <v>43865</v>
      </c>
      <c r="E279" s="6" t="s">
        <v>707</v>
      </c>
      <c r="F279" s="7">
        <v>200</v>
      </c>
      <c r="G279" s="6" t="s">
        <v>22</v>
      </c>
      <c r="H279" s="8" t="s">
        <v>824</v>
      </c>
      <c r="I279" s="6" t="s">
        <v>56</v>
      </c>
      <c r="J279" s="8" t="s">
        <v>57</v>
      </c>
      <c r="K279" s="9"/>
      <c r="L279" s="9"/>
      <c r="M279" s="9"/>
      <c r="N279" s="24" t="s">
        <v>2872</v>
      </c>
      <c r="O279" s="24" t="s">
        <v>3430</v>
      </c>
      <c r="P279" s="9"/>
      <c r="Q279" s="9"/>
      <c r="R279" s="11">
        <v>0</v>
      </c>
      <c r="S279" s="12">
        <v>3000</v>
      </c>
      <c r="T279" s="11">
        <f t="shared" si="8"/>
        <v>3000</v>
      </c>
      <c r="U279" s="13" t="s">
        <v>825</v>
      </c>
      <c r="V279" s="104" t="s">
        <v>3642</v>
      </c>
    </row>
    <row r="280" spans="1:24" ht="13" hidden="1" x14ac:dyDescent="0.15">
      <c r="A280" s="4">
        <f t="shared" si="9"/>
        <v>279</v>
      </c>
      <c r="B280" s="5"/>
      <c r="C280" s="94" t="s">
        <v>826</v>
      </c>
      <c r="D280" s="98">
        <v>43865</v>
      </c>
      <c r="E280" s="6" t="s">
        <v>514</v>
      </c>
      <c r="F280" s="7">
        <v>916</v>
      </c>
      <c r="G280" s="6" t="s">
        <v>22</v>
      </c>
      <c r="H280" s="8" t="s">
        <v>827</v>
      </c>
      <c r="I280" s="6" t="s">
        <v>56</v>
      </c>
      <c r="J280" s="8" t="s">
        <v>133</v>
      </c>
      <c r="K280" s="9"/>
      <c r="L280" s="9"/>
      <c r="M280" s="9"/>
      <c r="N280" s="24" t="s">
        <v>2873</v>
      </c>
      <c r="O280" s="24" t="s">
        <v>3431</v>
      </c>
      <c r="P280" s="9"/>
      <c r="Q280" s="9"/>
      <c r="R280" s="11">
        <v>0</v>
      </c>
      <c r="S280" s="12">
        <v>500</v>
      </c>
      <c r="T280" s="11">
        <f t="shared" si="8"/>
        <v>500</v>
      </c>
      <c r="U280" s="13" t="s">
        <v>828</v>
      </c>
      <c r="V280" s="104" t="s">
        <v>3643</v>
      </c>
    </row>
    <row r="281" spans="1:24" ht="13" x14ac:dyDescent="0.15">
      <c r="A281" s="4">
        <f t="shared" si="9"/>
        <v>280</v>
      </c>
      <c r="B281" s="5"/>
      <c r="C281" s="94" t="s">
        <v>829</v>
      </c>
      <c r="D281" s="98">
        <v>43868</v>
      </c>
      <c r="E281" s="6" t="s">
        <v>145</v>
      </c>
      <c r="F281" s="7">
        <v>5402</v>
      </c>
      <c r="G281" s="6" t="s">
        <v>22</v>
      </c>
      <c r="H281" s="8" t="s">
        <v>695</v>
      </c>
      <c r="I281" s="6" t="s">
        <v>24</v>
      </c>
      <c r="J281" s="8" t="s">
        <v>61</v>
      </c>
      <c r="K281" s="9"/>
      <c r="L281" s="9"/>
      <c r="M281" s="9"/>
      <c r="N281" s="24" t="s">
        <v>2874</v>
      </c>
      <c r="O281" s="24" t="s">
        <v>3409</v>
      </c>
      <c r="P281" s="9"/>
      <c r="Q281" s="9"/>
      <c r="R281" s="11">
        <v>50000</v>
      </c>
      <c r="S281" s="12">
        <v>50000</v>
      </c>
      <c r="T281" s="11">
        <f t="shared" si="8"/>
        <v>50000</v>
      </c>
      <c r="U281" s="13" t="s">
        <v>830</v>
      </c>
      <c r="V281" s="104" t="s">
        <v>3600</v>
      </c>
      <c r="W281" t="s">
        <v>3848</v>
      </c>
    </row>
    <row r="282" spans="1:24" ht="13" x14ac:dyDescent="0.15">
      <c r="A282" s="4">
        <f t="shared" si="9"/>
        <v>281</v>
      </c>
      <c r="B282" s="5"/>
      <c r="C282" s="94" t="s">
        <v>831</v>
      </c>
      <c r="D282" s="98">
        <v>43868</v>
      </c>
      <c r="E282" s="6" t="s">
        <v>145</v>
      </c>
      <c r="F282" s="7">
        <v>1513</v>
      </c>
      <c r="G282" s="6" t="s">
        <v>22</v>
      </c>
      <c r="H282" s="8" t="s">
        <v>832</v>
      </c>
      <c r="I282" s="6" t="s">
        <v>43</v>
      </c>
      <c r="J282" s="8" t="s">
        <v>57</v>
      </c>
      <c r="K282" s="9"/>
      <c r="L282" s="9"/>
      <c r="M282" s="9"/>
      <c r="N282" s="24" t="s">
        <v>833</v>
      </c>
      <c r="O282" s="24" t="s">
        <v>3409</v>
      </c>
      <c r="P282" s="9"/>
      <c r="Q282" s="9"/>
      <c r="R282" s="11">
        <v>50000</v>
      </c>
      <c r="S282" s="12">
        <v>50000</v>
      </c>
      <c r="T282" s="11">
        <f t="shared" si="8"/>
        <v>50000</v>
      </c>
      <c r="U282" s="13" t="s">
        <v>834</v>
      </c>
      <c r="V282" s="104" t="s">
        <v>3611</v>
      </c>
      <c r="W282" t="s">
        <v>3848</v>
      </c>
    </row>
    <row r="283" spans="1:24" ht="13" hidden="1" x14ac:dyDescent="0.15">
      <c r="A283" s="4">
        <f t="shared" si="9"/>
        <v>282</v>
      </c>
      <c r="B283" s="5"/>
      <c r="C283" s="94" t="s">
        <v>835</v>
      </c>
      <c r="D283" s="98">
        <v>43865</v>
      </c>
      <c r="E283" s="6" t="s">
        <v>819</v>
      </c>
      <c r="F283" s="7">
        <v>202</v>
      </c>
      <c r="G283" s="6" t="s">
        <v>22</v>
      </c>
      <c r="H283" s="8" t="s">
        <v>836</v>
      </c>
      <c r="I283" s="6" t="s">
        <v>56</v>
      </c>
      <c r="J283" s="8" t="s">
        <v>57</v>
      </c>
      <c r="K283" s="9"/>
      <c r="L283" s="9"/>
      <c r="M283" s="9"/>
      <c r="N283" s="24" t="s">
        <v>2875</v>
      </c>
      <c r="O283" s="24" t="s">
        <v>3432</v>
      </c>
      <c r="P283" s="10">
        <v>1</v>
      </c>
      <c r="Q283" s="10">
        <v>1</v>
      </c>
      <c r="R283" s="11">
        <v>20000</v>
      </c>
      <c r="S283" s="12">
        <v>20000</v>
      </c>
      <c r="T283" s="11">
        <f t="shared" si="8"/>
        <v>20000</v>
      </c>
      <c r="U283" s="13" t="s">
        <v>837</v>
      </c>
      <c r="V283" s="104" t="s">
        <v>3644</v>
      </c>
    </row>
    <row r="284" spans="1:24" ht="13" hidden="1" x14ac:dyDescent="0.15">
      <c r="A284" s="4">
        <f t="shared" si="9"/>
        <v>283</v>
      </c>
      <c r="B284" s="5"/>
      <c r="C284" s="94" t="s">
        <v>838</v>
      </c>
      <c r="D284" s="98">
        <v>43865</v>
      </c>
      <c r="E284" s="6" t="s">
        <v>514</v>
      </c>
      <c r="F284" s="7">
        <v>3813</v>
      </c>
      <c r="G284" s="6" t="s">
        <v>22</v>
      </c>
      <c r="H284" s="8" t="s">
        <v>839</v>
      </c>
      <c r="I284" s="6" t="s">
        <v>24</v>
      </c>
      <c r="J284" s="8" t="s">
        <v>57</v>
      </c>
      <c r="K284" s="9"/>
      <c r="L284" s="9"/>
      <c r="M284" s="9"/>
      <c r="N284" s="24" t="s">
        <v>2876</v>
      </c>
      <c r="O284" s="24" t="s">
        <v>3433</v>
      </c>
      <c r="P284" s="9"/>
      <c r="Q284" s="9"/>
      <c r="R284" s="11">
        <v>0</v>
      </c>
      <c r="S284" s="12">
        <v>500</v>
      </c>
      <c r="T284" s="11">
        <f t="shared" si="8"/>
        <v>500</v>
      </c>
      <c r="U284" s="13" t="s">
        <v>840</v>
      </c>
      <c r="V284" s="104" t="s">
        <v>3645</v>
      </c>
    </row>
    <row r="285" spans="1:24" ht="13" hidden="1" x14ac:dyDescent="0.15">
      <c r="A285" s="4">
        <f t="shared" si="9"/>
        <v>284</v>
      </c>
      <c r="B285" s="5"/>
      <c r="C285" s="94" t="s">
        <v>841</v>
      </c>
      <c r="D285" s="98">
        <v>43865</v>
      </c>
      <c r="E285" s="6" t="s">
        <v>707</v>
      </c>
      <c r="F285" s="7">
        <v>231</v>
      </c>
      <c r="G285" s="6" t="s">
        <v>22</v>
      </c>
      <c r="H285" s="8" t="s">
        <v>753</v>
      </c>
      <c r="I285" s="6" t="s">
        <v>43</v>
      </c>
      <c r="J285" s="8" t="s">
        <v>57</v>
      </c>
      <c r="K285" s="9"/>
      <c r="L285" s="9"/>
      <c r="M285" s="9"/>
      <c r="N285" s="24" t="s">
        <v>2877</v>
      </c>
      <c r="O285" s="24" t="s">
        <v>3434</v>
      </c>
      <c r="P285" s="9"/>
      <c r="Q285" s="9"/>
      <c r="R285" s="11">
        <v>0</v>
      </c>
      <c r="S285" s="12">
        <v>3000</v>
      </c>
      <c r="T285" s="11">
        <f t="shared" si="8"/>
        <v>3000</v>
      </c>
      <c r="U285" s="13" t="s">
        <v>842</v>
      </c>
      <c r="V285" s="104" t="s">
        <v>3646</v>
      </c>
    </row>
    <row r="286" spans="1:24" ht="13" hidden="1" x14ac:dyDescent="0.15">
      <c r="A286" s="4">
        <f t="shared" si="9"/>
        <v>285</v>
      </c>
      <c r="B286" s="5"/>
      <c r="C286" s="94" t="s">
        <v>843</v>
      </c>
      <c r="D286" s="98">
        <v>43865</v>
      </c>
      <c r="E286" s="6" t="s">
        <v>107</v>
      </c>
      <c r="F286" s="7">
        <v>11815</v>
      </c>
      <c r="G286" s="6" t="s">
        <v>22</v>
      </c>
      <c r="H286" s="8" t="s">
        <v>844</v>
      </c>
      <c r="I286" s="6" t="s">
        <v>56</v>
      </c>
      <c r="J286" s="8" t="s">
        <v>114</v>
      </c>
      <c r="K286" s="9"/>
      <c r="L286" s="9"/>
      <c r="M286" s="9"/>
      <c r="N286" s="24" t="s">
        <v>2878</v>
      </c>
      <c r="O286" s="24" t="s">
        <v>3435</v>
      </c>
      <c r="P286" s="9"/>
      <c r="Q286" s="9"/>
      <c r="R286" s="11">
        <v>0</v>
      </c>
      <c r="S286" s="12">
        <v>12000</v>
      </c>
      <c r="T286" s="11">
        <f t="shared" si="8"/>
        <v>12000</v>
      </c>
      <c r="U286" s="13" t="s">
        <v>845</v>
      </c>
      <c r="V286" s="104" t="s">
        <v>3647</v>
      </c>
      <c r="X286" t="s">
        <v>3850</v>
      </c>
    </row>
    <row r="287" spans="1:24" ht="13" hidden="1" x14ac:dyDescent="0.15">
      <c r="A287" s="4">
        <f t="shared" si="9"/>
        <v>286</v>
      </c>
      <c r="B287" s="5"/>
      <c r="C287" s="94" t="s">
        <v>846</v>
      </c>
      <c r="D287" s="98">
        <v>43865</v>
      </c>
      <c r="E287" s="6" t="s">
        <v>707</v>
      </c>
      <c r="F287" s="7">
        <v>2512</v>
      </c>
      <c r="G287" s="6" t="s">
        <v>22</v>
      </c>
      <c r="H287" s="8" t="s">
        <v>847</v>
      </c>
      <c r="I287" s="6" t="s">
        <v>56</v>
      </c>
      <c r="J287" s="8" t="s">
        <v>75</v>
      </c>
      <c r="K287" s="9"/>
      <c r="L287" s="9"/>
      <c r="M287" s="9"/>
      <c r="N287" s="24" t="s">
        <v>848</v>
      </c>
      <c r="O287" s="24" t="s">
        <v>3436</v>
      </c>
      <c r="P287" s="9"/>
      <c r="Q287" s="9"/>
      <c r="R287" s="11">
        <v>0</v>
      </c>
      <c r="S287" s="12">
        <v>3000</v>
      </c>
      <c r="T287" s="11">
        <f t="shared" si="8"/>
        <v>3000</v>
      </c>
      <c r="U287" s="13" t="s">
        <v>849</v>
      </c>
      <c r="V287" s="104" t="s">
        <v>3648</v>
      </c>
    </row>
    <row r="288" spans="1:24" ht="13" hidden="1" x14ac:dyDescent="0.15">
      <c r="A288" s="4">
        <f t="shared" si="9"/>
        <v>287</v>
      </c>
      <c r="B288" s="5"/>
      <c r="C288" s="94" t="s">
        <v>850</v>
      </c>
      <c r="D288" s="98">
        <v>43865</v>
      </c>
      <c r="E288" s="6" t="s">
        <v>41</v>
      </c>
      <c r="F288" s="7">
        <v>10315</v>
      </c>
      <c r="G288" s="6" t="s">
        <v>22</v>
      </c>
      <c r="H288" s="8" t="s">
        <v>851</v>
      </c>
      <c r="I288" s="6" t="s">
        <v>56</v>
      </c>
      <c r="J288" s="8" t="s">
        <v>38</v>
      </c>
      <c r="K288" s="9"/>
      <c r="L288" s="9"/>
      <c r="M288" s="9"/>
      <c r="N288" s="24" t="s">
        <v>852</v>
      </c>
      <c r="O288" s="24" t="s">
        <v>853</v>
      </c>
      <c r="P288" s="9"/>
      <c r="Q288" s="9"/>
      <c r="R288" s="11">
        <v>0</v>
      </c>
      <c r="S288" s="12">
        <v>3000</v>
      </c>
      <c r="T288" s="11">
        <f t="shared" si="8"/>
        <v>3000</v>
      </c>
      <c r="U288" s="13" t="s">
        <v>854</v>
      </c>
      <c r="V288" s="104" t="s">
        <v>3649</v>
      </c>
    </row>
    <row r="289" spans="1:23" ht="13" hidden="1" x14ac:dyDescent="0.15">
      <c r="A289" s="4">
        <f t="shared" si="9"/>
        <v>288</v>
      </c>
      <c r="B289" s="5"/>
      <c r="C289" s="94" t="s">
        <v>855</v>
      </c>
      <c r="D289" s="98">
        <v>43865</v>
      </c>
      <c r="E289" s="6" t="s">
        <v>41</v>
      </c>
      <c r="F289" s="7">
        <v>8201</v>
      </c>
      <c r="G289" s="6" t="s">
        <v>22</v>
      </c>
      <c r="H289" s="8" t="s">
        <v>856</v>
      </c>
      <c r="I289" s="6" t="s">
        <v>178</v>
      </c>
      <c r="J289" s="8" t="s">
        <v>57</v>
      </c>
      <c r="K289" s="9"/>
      <c r="L289" s="9"/>
      <c r="M289" s="9"/>
      <c r="N289" s="24" t="s">
        <v>2879</v>
      </c>
      <c r="O289" s="24" t="s">
        <v>3437</v>
      </c>
      <c r="P289" s="9"/>
      <c r="Q289" s="9"/>
      <c r="R289" s="11">
        <v>0</v>
      </c>
      <c r="S289" s="12">
        <v>3000</v>
      </c>
      <c r="T289" s="11">
        <f t="shared" si="8"/>
        <v>3000</v>
      </c>
      <c r="U289" s="13" t="s">
        <v>857</v>
      </c>
      <c r="V289" s="104" t="s">
        <v>3650</v>
      </c>
    </row>
    <row r="290" spans="1:23" ht="13" hidden="1" x14ac:dyDescent="0.15">
      <c r="A290" s="4">
        <f t="shared" si="9"/>
        <v>289</v>
      </c>
      <c r="B290" s="5"/>
      <c r="C290" s="94" t="s">
        <v>858</v>
      </c>
      <c r="D290" s="98">
        <v>43865</v>
      </c>
      <c r="E290" s="6" t="s">
        <v>707</v>
      </c>
      <c r="F290" s="7">
        <v>5212</v>
      </c>
      <c r="G290" s="6" t="s">
        <v>22</v>
      </c>
      <c r="H290" s="8" t="s">
        <v>859</v>
      </c>
      <c r="I290" s="6" t="s">
        <v>31</v>
      </c>
      <c r="J290" s="8" t="s">
        <v>71</v>
      </c>
      <c r="K290" s="9"/>
      <c r="L290" s="9"/>
      <c r="M290" s="9"/>
      <c r="N290" s="24" t="s">
        <v>2880</v>
      </c>
      <c r="O290" s="24" t="s">
        <v>3438</v>
      </c>
      <c r="P290" s="9"/>
      <c r="Q290" s="9"/>
      <c r="R290" s="11">
        <v>0</v>
      </c>
      <c r="S290" s="12">
        <v>3000</v>
      </c>
      <c r="T290" s="11">
        <f t="shared" si="8"/>
        <v>3000</v>
      </c>
      <c r="U290" s="13" t="s">
        <v>860</v>
      </c>
      <c r="V290" s="104" t="s">
        <v>3651</v>
      </c>
    </row>
    <row r="291" spans="1:23" ht="13" hidden="1" x14ac:dyDescent="0.15">
      <c r="A291" s="4">
        <f t="shared" si="9"/>
        <v>290</v>
      </c>
      <c r="B291" s="5"/>
      <c r="C291" s="94" t="s">
        <v>861</v>
      </c>
      <c r="D291" s="98">
        <v>43881</v>
      </c>
      <c r="E291" s="6" t="s">
        <v>814</v>
      </c>
      <c r="F291" s="7">
        <v>1050</v>
      </c>
      <c r="G291" s="6" t="s">
        <v>29</v>
      </c>
      <c r="H291" s="8" t="s">
        <v>30</v>
      </c>
      <c r="I291" s="6" t="s">
        <v>31</v>
      </c>
      <c r="J291" s="8" t="s">
        <v>32</v>
      </c>
      <c r="K291" s="9"/>
      <c r="L291" s="9"/>
      <c r="M291" s="9"/>
      <c r="N291" s="24" t="s">
        <v>2821</v>
      </c>
      <c r="O291" s="24" t="s">
        <v>3339</v>
      </c>
      <c r="P291" s="10">
        <v>1</v>
      </c>
      <c r="Q291" s="10">
        <v>2</v>
      </c>
      <c r="R291" s="11">
        <v>311634</v>
      </c>
      <c r="S291" s="12">
        <v>311634</v>
      </c>
      <c r="T291" s="11">
        <f t="shared" si="8"/>
        <v>311634</v>
      </c>
      <c r="U291" s="13" t="s">
        <v>33</v>
      </c>
      <c r="V291" s="104" t="s">
        <v>3652</v>
      </c>
    </row>
    <row r="292" spans="1:23" ht="13" hidden="1" x14ac:dyDescent="0.15">
      <c r="A292" s="4">
        <f t="shared" si="9"/>
        <v>291</v>
      </c>
      <c r="B292" s="5"/>
      <c r="C292" s="94" t="s">
        <v>862</v>
      </c>
      <c r="D292" s="98">
        <v>43866</v>
      </c>
      <c r="E292" s="6" t="s">
        <v>514</v>
      </c>
      <c r="F292" s="7">
        <v>2001</v>
      </c>
      <c r="G292" s="6" t="s">
        <v>22</v>
      </c>
      <c r="H292" s="8" t="s">
        <v>863</v>
      </c>
      <c r="I292" s="6" t="s">
        <v>182</v>
      </c>
      <c r="J292" s="8" t="s">
        <v>71</v>
      </c>
      <c r="K292" s="9"/>
      <c r="L292" s="9"/>
      <c r="M292" s="9"/>
      <c r="N292" s="24" t="s">
        <v>864</v>
      </c>
      <c r="O292" s="24" t="s">
        <v>3439</v>
      </c>
      <c r="P292" s="9"/>
      <c r="Q292" s="9"/>
      <c r="R292" s="11">
        <v>0</v>
      </c>
      <c r="S292" s="12">
        <v>500</v>
      </c>
      <c r="T292" s="11">
        <f t="shared" si="8"/>
        <v>500</v>
      </c>
      <c r="U292" s="13" t="s">
        <v>865</v>
      </c>
      <c r="V292" s="104" t="s">
        <v>3653</v>
      </c>
    </row>
    <row r="293" spans="1:23" ht="13" x14ac:dyDescent="0.15">
      <c r="A293" s="4">
        <f t="shared" si="9"/>
        <v>292</v>
      </c>
      <c r="B293" s="5"/>
      <c r="C293" s="94" t="s">
        <v>866</v>
      </c>
      <c r="D293" s="98">
        <v>43873</v>
      </c>
      <c r="E293" s="6" t="s">
        <v>145</v>
      </c>
      <c r="F293" s="7">
        <v>110</v>
      </c>
      <c r="G293" s="6" t="s">
        <v>22</v>
      </c>
      <c r="H293" s="8" t="s">
        <v>867</v>
      </c>
      <c r="I293" s="6" t="s">
        <v>43</v>
      </c>
      <c r="J293" s="8" t="s">
        <v>32</v>
      </c>
      <c r="K293" s="9"/>
      <c r="L293" s="9"/>
      <c r="M293" s="9"/>
      <c r="N293" s="24" t="s">
        <v>868</v>
      </c>
      <c r="O293" s="24" t="s">
        <v>3409</v>
      </c>
      <c r="P293" s="9"/>
      <c r="Q293" s="9"/>
      <c r="R293" s="11">
        <v>50000</v>
      </c>
      <c r="S293" s="12">
        <v>50000</v>
      </c>
      <c r="T293" s="11">
        <f t="shared" si="8"/>
        <v>50000</v>
      </c>
      <c r="U293" s="13" t="s">
        <v>869</v>
      </c>
      <c r="V293" s="104" t="s">
        <v>3611</v>
      </c>
      <c r="W293" t="s">
        <v>3848</v>
      </c>
    </row>
    <row r="294" spans="1:23" ht="13" hidden="1" x14ac:dyDescent="0.15">
      <c r="A294" s="4">
        <f t="shared" si="9"/>
        <v>293</v>
      </c>
      <c r="B294" s="5"/>
      <c r="C294" s="94" t="s">
        <v>870</v>
      </c>
      <c r="D294" s="98">
        <v>43866</v>
      </c>
      <c r="E294" s="6" t="s">
        <v>763</v>
      </c>
      <c r="F294" s="7">
        <v>419</v>
      </c>
      <c r="G294" s="6" t="s">
        <v>22</v>
      </c>
      <c r="H294" s="8" t="s">
        <v>871</v>
      </c>
      <c r="I294" s="6" t="s">
        <v>56</v>
      </c>
      <c r="J294" s="8" t="s">
        <v>133</v>
      </c>
      <c r="K294" s="9"/>
      <c r="L294" s="9"/>
      <c r="M294" s="9"/>
      <c r="N294" s="24" t="s">
        <v>2881</v>
      </c>
      <c r="O294" s="24" t="s">
        <v>3440</v>
      </c>
      <c r="P294" s="9"/>
      <c r="Q294" s="9"/>
      <c r="R294" s="11">
        <v>0</v>
      </c>
      <c r="S294" s="12">
        <v>3000</v>
      </c>
      <c r="T294" s="11">
        <f t="shared" si="8"/>
        <v>3000</v>
      </c>
      <c r="U294" s="13" t="s">
        <v>872</v>
      </c>
      <c r="V294" s="104" t="s">
        <v>3654</v>
      </c>
    </row>
    <row r="295" spans="1:23" ht="13" x14ac:dyDescent="0.15">
      <c r="A295" s="4">
        <f t="shared" si="9"/>
        <v>294</v>
      </c>
      <c r="B295" s="5"/>
      <c r="C295" s="94" t="s">
        <v>873</v>
      </c>
      <c r="D295" s="98">
        <v>43868</v>
      </c>
      <c r="E295" s="6" t="s">
        <v>145</v>
      </c>
      <c r="F295" s="7">
        <v>6309</v>
      </c>
      <c r="G295" s="6" t="s">
        <v>22</v>
      </c>
      <c r="H295" s="8" t="s">
        <v>874</v>
      </c>
      <c r="I295" s="6" t="s">
        <v>56</v>
      </c>
      <c r="J295" s="8" t="s">
        <v>114</v>
      </c>
      <c r="K295" s="9"/>
      <c r="L295" s="9"/>
      <c r="M295" s="9"/>
      <c r="N295" s="24" t="s">
        <v>875</v>
      </c>
      <c r="O295" s="24" t="s">
        <v>511</v>
      </c>
      <c r="P295" s="9"/>
      <c r="Q295" s="9"/>
      <c r="R295" s="11">
        <v>50000</v>
      </c>
      <c r="S295" s="12">
        <v>50000</v>
      </c>
      <c r="T295" s="11">
        <f t="shared" si="8"/>
        <v>50000</v>
      </c>
      <c r="U295" s="13" t="s">
        <v>876</v>
      </c>
      <c r="V295" s="104" t="s">
        <v>3600</v>
      </c>
      <c r="W295" t="s">
        <v>3848</v>
      </c>
    </row>
    <row r="296" spans="1:23" ht="13" hidden="1" x14ac:dyDescent="0.15">
      <c r="A296" s="4">
        <f t="shared" si="9"/>
        <v>295</v>
      </c>
      <c r="B296" s="5"/>
      <c r="C296" s="94" t="s">
        <v>877</v>
      </c>
      <c r="D296" s="98">
        <v>43866</v>
      </c>
      <c r="E296" s="6" t="s">
        <v>707</v>
      </c>
      <c r="F296" s="7">
        <v>4516</v>
      </c>
      <c r="G296" s="6" t="s">
        <v>22</v>
      </c>
      <c r="H296" s="8" t="s">
        <v>878</v>
      </c>
      <c r="I296" s="6" t="s">
        <v>31</v>
      </c>
      <c r="J296" s="8" t="s">
        <v>38</v>
      </c>
      <c r="K296" s="9"/>
      <c r="L296" s="9"/>
      <c r="M296" s="9"/>
      <c r="N296" s="24" t="s">
        <v>2882</v>
      </c>
      <c r="O296" s="24" t="s">
        <v>3441</v>
      </c>
      <c r="P296" s="9"/>
      <c r="Q296" s="9"/>
      <c r="R296" s="11">
        <v>0</v>
      </c>
      <c r="S296" s="12">
        <v>3000</v>
      </c>
      <c r="T296" s="11">
        <f t="shared" si="8"/>
        <v>3000</v>
      </c>
      <c r="U296" s="13" t="s">
        <v>879</v>
      </c>
      <c r="V296" s="104" t="s">
        <v>3655</v>
      </c>
    </row>
    <row r="297" spans="1:23" ht="13" hidden="1" x14ac:dyDescent="0.15">
      <c r="A297" s="4">
        <f t="shared" si="9"/>
        <v>296</v>
      </c>
      <c r="B297" s="5"/>
      <c r="C297" s="94" t="s">
        <v>880</v>
      </c>
      <c r="D297" s="98">
        <v>43881</v>
      </c>
      <c r="E297" s="6" t="s">
        <v>814</v>
      </c>
      <c r="F297" s="7">
        <v>1050</v>
      </c>
      <c r="G297" s="6" t="s">
        <v>29</v>
      </c>
      <c r="H297" s="8" t="s">
        <v>30</v>
      </c>
      <c r="I297" s="6" t="s">
        <v>31</v>
      </c>
      <c r="J297" s="8" t="s">
        <v>32</v>
      </c>
      <c r="K297" s="9"/>
      <c r="L297" s="9"/>
      <c r="M297" s="9"/>
      <c r="N297" s="24" t="s">
        <v>2821</v>
      </c>
      <c r="O297" s="24" t="s">
        <v>3339</v>
      </c>
      <c r="P297" s="10">
        <v>1</v>
      </c>
      <c r="Q297" s="10">
        <v>2</v>
      </c>
      <c r="R297" s="11">
        <v>311634</v>
      </c>
      <c r="S297" s="12">
        <v>311634</v>
      </c>
      <c r="T297" s="11">
        <f t="shared" si="8"/>
        <v>311634</v>
      </c>
      <c r="U297" s="13" t="s">
        <v>33</v>
      </c>
      <c r="V297" s="104" t="s">
        <v>3656</v>
      </c>
    </row>
    <row r="298" spans="1:23" ht="13" hidden="1" x14ac:dyDescent="0.15">
      <c r="A298" s="4">
        <f t="shared" si="9"/>
        <v>297</v>
      </c>
      <c r="B298" s="5"/>
      <c r="C298" s="94" t="s">
        <v>881</v>
      </c>
      <c r="D298" s="98">
        <v>43881</v>
      </c>
      <c r="E298" s="6" t="s">
        <v>814</v>
      </c>
      <c r="F298" s="7">
        <v>1050</v>
      </c>
      <c r="G298" s="6" t="s">
        <v>29</v>
      </c>
      <c r="H298" s="8" t="s">
        <v>30</v>
      </c>
      <c r="I298" s="6" t="s">
        <v>31</v>
      </c>
      <c r="J298" s="8" t="s">
        <v>32</v>
      </c>
      <c r="K298" s="9"/>
      <c r="L298" s="9"/>
      <c r="M298" s="9"/>
      <c r="N298" s="24" t="s">
        <v>2821</v>
      </c>
      <c r="O298" s="24" t="s">
        <v>3339</v>
      </c>
      <c r="P298" s="10">
        <v>1</v>
      </c>
      <c r="Q298" s="10">
        <v>2</v>
      </c>
      <c r="R298" s="11">
        <v>263220</v>
      </c>
      <c r="S298" s="12">
        <v>263220</v>
      </c>
      <c r="T298" s="11">
        <f t="shared" si="8"/>
        <v>263220</v>
      </c>
      <c r="U298" s="13" t="s">
        <v>33</v>
      </c>
      <c r="V298" s="104" t="s">
        <v>3657</v>
      </c>
    </row>
    <row r="299" spans="1:23" ht="13" hidden="1" x14ac:dyDescent="0.15">
      <c r="A299" s="4">
        <f t="shared" si="9"/>
        <v>298</v>
      </c>
      <c r="B299" s="5"/>
      <c r="C299" s="94" t="s">
        <v>882</v>
      </c>
      <c r="D299" s="98">
        <v>43881</v>
      </c>
      <c r="E299" s="6" t="s">
        <v>814</v>
      </c>
      <c r="F299" s="7">
        <v>1050</v>
      </c>
      <c r="G299" s="6" t="s">
        <v>29</v>
      </c>
      <c r="H299" s="8" t="s">
        <v>30</v>
      </c>
      <c r="I299" s="6" t="s">
        <v>31</v>
      </c>
      <c r="J299" s="8" t="s">
        <v>32</v>
      </c>
      <c r="K299" s="9"/>
      <c r="L299" s="9"/>
      <c r="M299" s="9"/>
      <c r="N299" s="24" t="s">
        <v>2821</v>
      </c>
      <c r="O299" s="24" t="s">
        <v>3339</v>
      </c>
      <c r="P299" s="10">
        <v>1</v>
      </c>
      <c r="Q299" s="10">
        <v>2</v>
      </c>
      <c r="R299" s="11">
        <v>263220</v>
      </c>
      <c r="S299" s="12">
        <v>263220</v>
      </c>
      <c r="T299" s="11">
        <f t="shared" si="8"/>
        <v>263220</v>
      </c>
      <c r="U299" s="13" t="s">
        <v>33</v>
      </c>
      <c r="V299" s="104" t="s">
        <v>3658</v>
      </c>
    </row>
    <row r="300" spans="1:23" ht="13" hidden="1" x14ac:dyDescent="0.15">
      <c r="A300" s="4">
        <f t="shared" si="9"/>
        <v>299</v>
      </c>
      <c r="B300" s="5"/>
      <c r="C300" s="94" t="s">
        <v>883</v>
      </c>
      <c r="D300" s="98">
        <v>43866</v>
      </c>
      <c r="E300" s="6" t="s">
        <v>514</v>
      </c>
      <c r="F300" s="7">
        <v>6109</v>
      </c>
      <c r="G300" s="6" t="s">
        <v>22</v>
      </c>
      <c r="H300" s="8" t="s">
        <v>884</v>
      </c>
      <c r="I300" s="6" t="s">
        <v>178</v>
      </c>
      <c r="J300" s="8" t="s">
        <v>32</v>
      </c>
      <c r="K300" s="9"/>
      <c r="L300" s="9"/>
      <c r="M300" s="9"/>
      <c r="N300" s="24" t="s">
        <v>885</v>
      </c>
      <c r="O300" s="24" t="s">
        <v>3342</v>
      </c>
      <c r="P300" s="9"/>
      <c r="Q300" s="9"/>
      <c r="R300" s="11">
        <v>0</v>
      </c>
      <c r="S300" s="12">
        <v>500</v>
      </c>
      <c r="T300" s="11">
        <f t="shared" si="8"/>
        <v>500</v>
      </c>
      <c r="U300" s="13" t="s">
        <v>886</v>
      </c>
      <c r="V300" s="104" t="s">
        <v>3659</v>
      </c>
    </row>
    <row r="301" spans="1:23" ht="13" x14ac:dyDescent="0.15">
      <c r="A301" s="4">
        <f t="shared" si="9"/>
        <v>300</v>
      </c>
      <c r="B301" s="5"/>
      <c r="C301" s="94" t="s">
        <v>887</v>
      </c>
      <c r="D301" s="98">
        <v>43875</v>
      </c>
      <c r="E301" s="6" t="s">
        <v>145</v>
      </c>
      <c r="F301" s="7">
        <v>6423</v>
      </c>
      <c r="G301" s="6" t="s">
        <v>22</v>
      </c>
      <c r="H301" s="8" t="s">
        <v>888</v>
      </c>
      <c r="I301" s="6" t="s">
        <v>178</v>
      </c>
      <c r="J301" s="8" t="s">
        <v>61</v>
      </c>
      <c r="K301" s="9"/>
      <c r="L301" s="9"/>
      <c r="M301" s="9"/>
      <c r="N301" s="24" t="s">
        <v>889</v>
      </c>
      <c r="O301" s="24" t="s">
        <v>511</v>
      </c>
      <c r="P301" s="9"/>
      <c r="Q301" s="9"/>
      <c r="R301" s="11">
        <v>50000</v>
      </c>
      <c r="S301" s="12">
        <v>50000</v>
      </c>
      <c r="T301" s="11">
        <f t="shared" si="8"/>
        <v>50000</v>
      </c>
      <c r="U301" s="13" t="s">
        <v>890</v>
      </c>
      <c r="V301" s="104" t="s">
        <v>3600</v>
      </c>
      <c r="W301" t="s">
        <v>3848</v>
      </c>
    </row>
    <row r="302" spans="1:23" ht="13" x14ac:dyDescent="0.15">
      <c r="A302" s="4">
        <f t="shared" si="9"/>
        <v>301</v>
      </c>
      <c r="B302" s="5"/>
      <c r="C302" s="94" t="s">
        <v>891</v>
      </c>
      <c r="D302" s="98">
        <v>43875</v>
      </c>
      <c r="E302" s="6" t="s">
        <v>145</v>
      </c>
      <c r="F302" s="7">
        <v>10808</v>
      </c>
      <c r="G302" s="6" t="s">
        <v>22</v>
      </c>
      <c r="H302" s="8" t="s">
        <v>892</v>
      </c>
      <c r="I302" s="6" t="s">
        <v>182</v>
      </c>
      <c r="J302" s="8" t="s">
        <v>38</v>
      </c>
      <c r="K302" s="9"/>
      <c r="L302" s="9"/>
      <c r="M302" s="9"/>
      <c r="N302" s="24" t="s">
        <v>2883</v>
      </c>
      <c r="O302" s="24" t="s">
        <v>511</v>
      </c>
      <c r="P302" s="9"/>
      <c r="Q302" s="9"/>
      <c r="R302" s="11">
        <v>50000</v>
      </c>
      <c r="S302" s="12">
        <v>50000</v>
      </c>
      <c r="T302" s="11">
        <f t="shared" si="8"/>
        <v>50000</v>
      </c>
      <c r="U302" s="13" t="s">
        <v>893</v>
      </c>
      <c r="V302" s="104" t="s">
        <v>3600</v>
      </c>
      <c r="W302" t="s">
        <v>3848</v>
      </c>
    </row>
    <row r="303" spans="1:23" ht="13" x14ac:dyDescent="0.15">
      <c r="A303" s="4">
        <f t="shared" si="9"/>
        <v>302</v>
      </c>
      <c r="B303" s="5"/>
      <c r="C303" s="94" t="s">
        <v>894</v>
      </c>
      <c r="D303" s="98">
        <v>43868</v>
      </c>
      <c r="E303" s="6" t="s">
        <v>145</v>
      </c>
      <c r="F303" s="7">
        <v>3900</v>
      </c>
      <c r="G303" s="6" t="s">
        <v>22</v>
      </c>
      <c r="H303" s="8" t="s">
        <v>895</v>
      </c>
      <c r="I303" s="6" t="s">
        <v>182</v>
      </c>
      <c r="J303" s="8" t="s">
        <v>38</v>
      </c>
      <c r="K303" s="9"/>
      <c r="L303" s="9"/>
      <c r="M303" s="9"/>
      <c r="N303" s="24" t="s">
        <v>896</v>
      </c>
      <c r="O303" s="24" t="s">
        <v>511</v>
      </c>
      <c r="P303" s="9"/>
      <c r="Q303" s="9"/>
      <c r="R303" s="11">
        <v>50000</v>
      </c>
      <c r="S303" s="12">
        <v>50000</v>
      </c>
      <c r="T303" s="11">
        <f t="shared" si="8"/>
        <v>50000</v>
      </c>
      <c r="U303" s="13" t="s">
        <v>897</v>
      </c>
      <c r="V303" s="104" t="s">
        <v>3611</v>
      </c>
      <c r="W303" t="s">
        <v>3848</v>
      </c>
    </row>
    <row r="304" spans="1:23" ht="13" hidden="1" x14ac:dyDescent="0.15">
      <c r="A304" s="4">
        <f t="shared" si="9"/>
        <v>303</v>
      </c>
      <c r="B304" s="5"/>
      <c r="C304" s="94" t="s">
        <v>898</v>
      </c>
      <c r="D304" s="98">
        <v>43866</v>
      </c>
      <c r="E304" s="6" t="s">
        <v>707</v>
      </c>
      <c r="F304" s="7">
        <v>8705</v>
      </c>
      <c r="G304" s="6" t="s">
        <v>22</v>
      </c>
      <c r="H304" s="8" t="s">
        <v>899</v>
      </c>
      <c r="I304" s="6" t="s">
        <v>31</v>
      </c>
      <c r="J304" s="8" t="s">
        <v>38</v>
      </c>
      <c r="K304" s="9"/>
      <c r="L304" s="9"/>
      <c r="M304" s="9"/>
      <c r="N304" s="24" t="s">
        <v>2884</v>
      </c>
      <c r="O304" s="24" t="s">
        <v>3342</v>
      </c>
      <c r="P304" s="9"/>
      <c r="Q304" s="9"/>
      <c r="R304" s="11">
        <v>0</v>
      </c>
      <c r="S304" s="12">
        <v>3000</v>
      </c>
      <c r="T304" s="11">
        <f t="shared" si="8"/>
        <v>3000</v>
      </c>
      <c r="U304" s="13" t="s">
        <v>900</v>
      </c>
      <c r="V304" s="104" t="s">
        <v>3660</v>
      </c>
    </row>
    <row r="305" spans="1:23" ht="13" hidden="1" x14ac:dyDescent="0.15">
      <c r="A305" s="4">
        <f t="shared" si="9"/>
        <v>304</v>
      </c>
      <c r="B305" s="5"/>
      <c r="C305" s="94" t="s">
        <v>901</v>
      </c>
      <c r="D305" s="98">
        <v>43866</v>
      </c>
      <c r="E305" s="6" t="s">
        <v>41</v>
      </c>
      <c r="F305" s="7">
        <v>305</v>
      </c>
      <c r="G305" s="6" t="s">
        <v>301</v>
      </c>
      <c r="H305" s="8" t="s">
        <v>811</v>
      </c>
      <c r="I305" s="6" t="s">
        <v>43</v>
      </c>
      <c r="J305" s="8" t="s">
        <v>57</v>
      </c>
      <c r="K305" s="9"/>
      <c r="L305" s="9"/>
      <c r="M305" s="9"/>
      <c r="N305" s="24" t="s">
        <v>2885</v>
      </c>
      <c r="O305" s="24" t="s">
        <v>3442</v>
      </c>
      <c r="P305" s="10">
        <v>1</v>
      </c>
      <c r="Q305" s="10">
        <v>1</v>
      </c>
      <c r="R305" s="11">
        <v>30000</v>
      </c>
      <c r="S305" s="12">
        <v>30000</v>
      </c>
      <c r="T305" s="11">
        <f t="shared" si="8"/>
        <v>30000</v>
      </c>
      <c r="U305" s="13" t="s">
        <v>902</v>
      </c>
      <c r="V305" s="104" t="s">
        <v>3661</v>
      </c>
    </row>
    <row r="306" spans="1:23" ht="13" x14ac:dyDescent="0.15">
      <c r="A306" s="4">
        <f t="shared" si="9"/>
        <v>305</v>
      </c>
      <c r="B306" s="5"/>
      <c r="C306" s="94" t="s">
        <v>903</v>
      </c>
      <c r="D306" s="98">
        <v>43874</v>
      </c>
      <c r="E306" s="6" t="s">
        <v>145</v>
      </c>
      <c r="F306" s="7">
        <v>10323</v>
      </c>
      <c r="G306" s="6" t="s">
        <v>22</v>
      </c>
      <c r="H306" s="8" t="s">
        <v>904</v>
      </c>
      <c r="I306" s="6" t="s">
        <v>24</v>
      </c>
      <c r="J306" s="8" t="s">
        <v>25</v>
      </c>
      <c r="K306" s="9"/>
      <c r="L306" s="9"/>
      <c r="M306" s="9"/>
      <c r="N306" s="24" t="s">
        <v>2886</v>
      </c>
      <c r="O306" s="24" t="s">
        <v>3443</v>
      </c>
      <c r="P306" s="9"/>
      <c r="Q306" s="9"/>
      <c r="R306" s="11">
        <v>50000</v>
      </c>
      <c r="S306" s="12">
        <v>50000</v>
      </c>
      <c r="T306" s="11">
        <f t="shared" si="8"/>
        <v>50000</v>
      </c>
      <c r="U306" s="13" t="s">
        <v>905</v>
      </c>
      <c r="V306" s="104" t="s">
        <v>3600</v>
      </c>
      <c r="W306" t="s">
        <v>3848</v>
      </c>
    </row>
    <row r="307" spans="1:23" ht="13" x14ac:dyDescent="0.15">
      <c r="A307" s="4">
        <f t="shared" si="9"/>
        <v>306</v>
      </c>
      <c r="B307" s="5"/>
      <c r="C307" s="94" t="s">
        <v>906</v>
      </c>
      <c r="D307" s="98">
        <v>43881</v>
      </c>
      <c r="E307" s="6" t="s">
        <v>145</v>
      </c>
      <c r="F307" s="7">
        <v>1713</v>
      </c>
      <c r="G307" s="6" t="s">
        <v>22</v>
      </c>
      <c r="H307" s="8" t="s">
        <v>907</v>
      </c>
      <c r="I307" s="6" t="s">
        <v>43</v>
      </c>
      <c r="J307" s="8" t="s">
        <v>57</v>
      </c>
      <c r="K307" s="9"/>
      <c r="L307" s="9"/>
      <c r="M307" s="9"/>
      <c r="N307" s="24" t="s">
        <v>2887</v>
      </c>
      <c r="O307" s="24" t="s">
        <v>3363</v>
      </c>
      <c r="P307" s="9"/>
      <c r="Q307" s="9"/>
      <c r="R307" s="11">
        <v>50000</v>
      </c>
      <c r="S307" s="12">
        <v>50000</v>
      </c>
      <c r="T307" s="11">
        <f t="shared" si="8"/>
        <v>50000</v>
      </c>
      <c r="U307" s="13" t="s">
        <v>908</v>
      </c>
      <c r="V307" s="104" t="s">
        <v>3662</v>
      </c>
      <c r="W307" t="s">
        <v>3848</v>
      </c>
    </row>
    <row r="308" spans="1:23" ht="13" x14ac:dyDescent="0.15">
      <c r="A308" s="4">
        <f t="shared" si="9"/>
        <v>307</v>
      </c>
      <c r="B308" s="5"/>
      <c r="C308" s="94" t="s">
        <v>909</v>
      </c>
      <c r="D308" s="98">
        <v>43881</v>
      </c>
      <c r="E308" s="6" t="s">
        <v>514</v>
      </c>
      <c r="F308" s="7">
        <v>5105</v>
      </c>
      <c r="G308" s="6" t="s">
        <v>22</v>
      </c>
      <c r="H308" s="8" t="s">
        <v>205</v>
      </c>
      <c r="I308" s="6" t="s">
        <v>56</v>
      </c>
      <c r="J308" s="8" t="s">
        <v>57</v>
      </c>
      <c r="K308" s="9"/>
      <c r="L308" s="9"/>
      <c r="M308" s="9"/>
      <c r="N308" s="24" t="s">
        <v>2888</v>
      </c>
      <c r="O308" s="24" t="s">
        <v>3363</v>
      </c>
      <c r="P308" s="9"/>
      <c r="Q308" s="9"/>
      <c r="R308" s="11">
        <v>50000</v>
      </c>
      <c r="S308" s="12">
        <v>50000</v>
      </c>
      <c r="T308" s="11">
        <f t="shared" si="8"/>
        <v>50000</v>
      </c>
      <c r="U308" s="13" t="s">
        <v>910</v>
      </c>
      <c r="V308" s="104" t="s">
        <v>3662</v>
      </c>
      <c r="W308" t="s">
        <v>3848</v>
      </c>
    </row>
    <row r="309" spans="1:23" ht="13" hidden="1" x14ac:dyDescent="0.15">
      <c r="A309" s="4">
        <f t="shared" si="9"/>
        <v>308</v>
      </c>
      <c r="B309" s="5"/>
      <c r="C309" s="94" t="s">
        <v>911</v>
      </c>
      <c r="D309" s="98">
        <v>43866</v>
      </c>
      <c r="E309" s="6" t="s">
        <v>514</v>
      </c>
      <c r="F309" s="7">
        <v>499</v>
      </c>
      <c r="G309" s="6" t="s">
        <v>22</v>
      </c>
      <c r="H309" s="8" t="s">
        <v>912</v>
      </c>
      <c r="I309" s="6" t="s">
        <v>49</v>
      </c>
      <c r="J309" s="8" t="s">
        <v>32</v>
      </c>
      <c r="K309" s="9"/>
      <c r="L309" s="9"/>
      <c r="M309" s="9"/>
      <c r="N309" s="24" t="s">
        <v>2889</v>
      </c>
      <c r="O309" s="24" t="s">
        <v>3342</v>
      </c>
      <c r="P309" s="9"/>
      <c r="Q309" s="9"/>
      <c r="R309" s="11">
        <v>0</v>
      </c>
      <c r="S309" s="12">
        <v>500</v>
      </c>
      <c r="T309" s="11">
        <f t="shared" si="8"/>
        <v>500</v>
      </c>
      <c r="U309" s="13" t="s">
        <v>913</v>
      </c>
      <c r="V309" s="104" t="s">
        <v>3663</v>
      </c>
    </row>
    <row r="310" spans="1:23" ht="13" x14ac:dyDescent="0.15">
      <c r="A310" s="4">
        <f t="shared" si="9"/>
        <v>309</v>
      </c>
      <c r="B310" s="5"/>
      <c r="C310" s="94" t="s">
        <v>914</v>
      </c>
      <c r="D310" s="98">
        <v>43881</v>
      </c>
      <c r="E310" s="6" t="s">
        <v>145</v>
      </c>
      <c r="F310" s="7">
        <v>1025</v>
      </c>
      <c r="G310" s="6" t="s">
        <v>22</v>
      </c>
      <c r="H310" s="8" t="s">
        <v>915</v>
      </c>
      <c r="I310" s="6" t="s">
        <v>56</v>
      </c>
      <c r="J310" s="8" t="s">
        <v>57</v>
      </c>
      <c r="K310" s="9"/>
      <c r="L310" s="9"/>
      <c r="M310" s="9"/>
      <c r="N310" s="24" t="s">
        <v>2890</v>
      </c>
      <c r="O310" s="24" t="s">
        <v>3363</v>
      </c>
      <c r="P310" s="9"/>
      <c r="Q310" s="9"/>
      <c r="R310" s="11">
        <v>50000</v>
      </c>
      <c r="S310" s="12">
        <v>50000</v>
      </c>
      <c r="T310" s="11">
        <f t="shared" si="8"/>
        <v>50000</v>
      </c>
      <c r="U310" s="13" t="s">
        <v>916</v>
      </c>
      <c r="V310" s="104" t="s">
        <v>3662</v>
      </c>
      <c r="W310" t="s">
        <v>3848</v>
      </c>
    </row>
    <row r="311" spans="1:23" ht="13" x14ac:dyDescent="0.15">
      <c r="A311" s="4">
        <f t="shared" si="9"/>
        <v>310</v>
      </c>
      <c r="B311" s="5"/>
      <c r="C311" s="94" t="s">
        <v>917</v>
      </c>
      <c r="D311" s="98">
        <v>43881</v>
      </c>
      <c r="E311" s="6" t="s">
        <v>514</v>
      </c>
      <c r="F311" s="7">
        <v>6004</v>
      </c>
      <c r="G311" s="6" t="s">
        <v>22</v>
      </c>
      <c r="H311" s="8" t="s">
        <v>918</v>
      </c>
      <c r="I311" s="6" t="s">
        <v>43</v>
      </c>
      <c r="J311" s="8" t="s">
        <v>75</v>
      </c>
      <c r="K311" s="9"/>
      <c r="L311" s="9"/>
      <c r="M311" s="9"/>
      <c r="N311" s="24" t="s">
        <v>2891</v>
      </c>
      <c r="O311" s="24" t="s">
        <v>3363</v>
      </c>
      <c r="P311" s="9"/>
      <c r="Q311" s="9"/>
      <c r="R311" s="11">
        <v>50000</v>
      </c>
      <c r="S311" s="12">
        <v>50000</v>
      </c>
      <c r="T311" s="11">
        <f t="shared" si="8"/>
        <v>50000</v>
      </c>
      <c r="U311" s="13" t="s">
        <v>919</v>
      </c>
      <c r="V311" s="104" t="s">
        <v>3662</v>
      </c>
      <c r="W311" t="s">
        <v>3848</v>
      </c>
    </row>
    <row r="312" spans="1:23" ht="13" hidden="1" x14ac:dyDescent="0.15">
      <c r="A312" s="4">
        <f t="shared" si="9"/>
        <v>311</v>
      </c>
      <c r="B312" s="5"/>
      <c r="C312" s="94" t="s">
        <v>920</v>
      </c>
      <c r="D312" s="98">
        <v>43866</v>
      </c>
      <c r="E312" s="6" t="s">
        <v>41</v>
      </c>
      <c r="F312" s="7">
        <v>11815</v>
      </c>
      <c r="G312" s="6" t="s">
        <v>22</v>
      </c>
      <c r="H312" s="8" t="s">
        <v>921</v>
      </c>
      <c r="I312" s="6" t="s">
        <v>43</v>
      </c>
      <c r="J312" s="8" t="s">
        <v>38</v>
      </c>
      <c r="K312" s="9"/>
      <c r="L312" s="9"/>
      <c r="M312" s="9"/>
      <c r="N312" s="24" t="s">
        <v>2892</v>
      </c>
      <c r="O312" s="24" t="s">
        <v>3342</v>
      </c>
      <c r="P312" s="9"/>
      <c r="Q312" s="9"/>
      <c r="R312" s="11">
        <v>0</v>
      </c>
      <c r="S312" s="12">
        <v>3000</v>
      </c>
      <c r="T312" s="11">
        <f t="shared" si="8"/>
        <v>3000</v>
      </c>
      <c r="U312" s="13" t="s">
        <v>922</v>
      </c>
      <c r="V312" s="104" t="s">
        <v>3664</v>
      </c>
    </row>
    <row r="313" spans="1:23" ht="13" hidden="1" x14ac:dyDescent="0.15">
      <c r="A313" s="4">
        <f t="shared" si="9"/>
        <v>312</v>
      </c>
      <c r="B313" s="5"/>
      <c r="C313" s="94" t="s">
        <v>923</v>
      </c>
      <c r="D313" s="98">
        <v>43866</v>
      </c>
      <c r="E313" s="6" t="s">
        <v>145</v>
      </c>
      <c r="F313" s="7">
        <v>4001</v>
      </c>
      <c r="G313" s="6" t="s">
        <v>22</v>
      </c>
      <c r="H313" s="8" t="s">
        <v>924</v>
      </c>
      <c r="I313" s="6" t="s">
        <v>178</v>
      </c>
      <c r="J313" s="8" t="s">
        <v>61</v>
      </c>
      <c r="K313" s="9"/>
      <c r="L313" s="9"/>
      <c r="M313" s="9"/>
      <c r="N313" s="24" t="s">
        <v>2893</v>
      </c>
      <c r="O313" s="24" t="s">
        <v>3444</v>
      </c>
      <c r="P313" s="9"/>
      <c r="Q313" s="9"/>
      <c r="R313" s="11">
        <v>0</v>
      </c>
      <c r="S313" s="12">
        <v>500</v>
      </c>
      <c r="T313" s="11">
        <f t="shared" si="8"/>
        <v>500</v>
      </c>
      <c r="U313" s="13" t="s">
        <v>925</v>
      </c>
      <c r="V313" s="104" t="s">
        <v>3665</v>
      </c>
    </row>
    <row r="314" spans="1:23" ht="13" hidden="1" x14ac:dyDescent="0.15">
      <c r="A314" s="4">
        <f t="shared" si="9"/>
        <v>313</v>
      </c>
      <c r="B314" s="5"/>
      <c r="C314" s="94" t="s">
        <v>926</v>
      </c>
      <c r="D314" s="98">
        <v>43866</v>
      </c>
      <c r="E314" s="6" t="s">
        <v>514</v>
      </c>
      <c r="F314" s="7">
        <v>2500</v>
      </c>
      <c r="G314" s="6" t="s">
        <v>22</v>
      </c>
      <c r="H314" s="8" t="s">
        <v>927</v>
      </c>
      <c r="I314" s="6" t="s">
        <v>49</v>
      </c>
      <c r="J314" s="8" t="s">
        <v>71</v>
      </c>
      <c r="K314" s="9"/>
      <c r="L314" s="9"/>
      <c r="M314" s="9"/>
      <c r="N314" s="24" t="s">
        <v>2894</v>
      </c>
      <c r="O314" s="24" t="s">
        <v>3445</v>
      </c>
      <c r="P314" s="9"/>
      <c r="Q314" s="9"/>
      <c r="R314" s="11">
        <v>0</v>
      </c>
      <c r="S314" s="12">
        <v>500</v>
      </c>
      <c r="T314" s="11">
        <f t="shared" si="8"/>
        <v>500</v>
      </c>
      <c r="U314" s="13" t="s">
        <v>928</v>
      </c>
      <c r="V314" s="104" t="s">
        <v>3666</v>
      </c>
    </row>
    <row r="315" spans="1:23" ht="13" hidden="1" x14ac:dyDescent="0.15">
      <c r="A315" s="4">
        <f t="shared" si="9"/>
        <v>314</v>
      </c>
      <c r="B315" s="5"/>
      <c r="C315" s="94" t="s">
        <v>929</v>
      </c>
      <c r="D315" s="98">
        <v>43866</v>
      </c>
      <c r="E315" s="6" t="s">
        <v>145</v>
      </c>
      <c r="F315" s="7">
        <v>2429</v>
      </c>
      <c r="G315" s="6" t="s">
        <v>22</v>
      </c>
      <c r="H315" s="8" t="s">
        <v>930</v>
      </c>
      <c r="I315" s="6" t="s">
        <v>43</v>
      </c>
      <c r="J315" s="8" t="s">
        <v>57</v>
      </c>
      <c r="K315" s="9"/>
      <c r="L315" s="9"/>
      <c r="M315" s="9"/>
      <c r="N315" s="24" t="s">
        <v>2895</v>
      </c>
      <c r="O315" s="24" t="s">
        <v>3446</v>
      </c>
      <c r="P315" s="9"/>
      <c r="Q315" s="9"/>
      <c r="R315" s="11">
        <v>0</v>
      </c>
      <c r="S315" s="12">
        <v>500</v>
      </c>
      <c r="T315" s="11">
        <f t="shared" si="8"/>
        <v>500</v>
      </c>
      <c r="U315" s="13" t="s">
        <v>931</v>
      </c>
      <c r="V315" s="104" t="s">
        <v>3667</v>
      </c>
    </row>
    <row r="316" spans="1:23" ht="13" hidden="1" x14ac:dyDescent="0.15">
      <c r="A316" s="4">
        <f t="shared" si="9"/>
        <v>315</v>
      </c>
      <c r="B316" s="5"/>
      <c r="C316" s="94" t="s">
        <v>932</v>
      </c>
      <c r="D316" s="98">
        <v>43866</v>
      </c>
      <c r="E316" s="6" t="s">
        <v>41</v>
      </c>
      <c r="F316" s="7">
        <v>9714</v>
      </c>
      <c r="G316" s="6" t="s">
        <v>22</v>
      </c>
      <c r="H316" s="8" t="s">
        <v>933</v>
      </c>
      <c r="I316" s="6" t="s">
        <v>141</v>
      </c>
      <c r="J316" s="8" t="s">
        <v>38</v>
      </c>
      <c r="K316" s="9"/>
      <c r="L316" s="9"/>
      <c r="M316" s="9"/>
      <c r="N316" s="24" t="s">
        <v>2896</v>
      </c>
      <c r="O316" s="24" t="s">
        <v>3447</v>
      </c>
      <c r="P316" s="9"/>
      <c r="Q316" s="9"/>
      <c r="R316" s="11">
        <v>0</v>
      </c>
      <c r="S316" s="12">
        <v>3000</v>
      </c>
      <c r="T316" s="11">
        <f t="shared" si="8"/>
        <v>3000</v>
      </c>
      <c r="U316" s="13" t="s">
        <v>934</v>
      </c>
      <c r="V316" s="104" t="s">
        <v>3668</v>
      </c>
    </row>
    <row r="317" spans="1:23" ht="13" hidden="1" x14ac:dyDescent="0.15">
      <c r="A317" s="4">
        <f t="shared" si="9"/>
        <v>316</v>
      </c>
      <c r="B317" s="5"/>
      <c r="C317" s="94" t="s">
        <v>935</v>
      </c>
      <c r="D317" s="98">
        <v>43866</v>
      </c>
      <c r="E317" s="6" t="s">
        <v>514</v>
      </c>
      <c r="F317" s="7">
        <v>3812</v>
      </c>
      <c r="G317" s="6" t="s">
        <v>22</v>
      </c>
      <c r="H317" s="8" t="s">
        <v>936</v>
      </c>
      <c r="I317" s="6" t="s">
        <v>178</v>
      </c>
      <c r="J317" s="8" t="s">
        <v>71</v>
      </c>
      <c r="K317" s="9"/>
      <c r="L317" s="9"/>
      <c r="M317" s="9"/>
      <c r="N317" s="24" t="s">
        <v>2897</v>
      </c>
      <c r="O317" s="24" t="s">
        <v>3448</v>
      </c>
      <c r="P317" s="9"/>
      <c r="Q317" s="9"/>
      <c r="R317" s="11">
        <v>0</v>
      </c>
      <c r="S317" s="12">
        <v>500</v>
      </c>
      <c r="T317" s="11">
        <f t="shared" si="8"/>
        <v>500</v>
      </c>
      <c r="U317" s="13" t="s">
        <v>937</v>
      </c>
      <c r="V317" s="104" t="s">
        <v>3669</v>
      </c>
    </row>
    <row r="318" spans="1:23" ht="13" hidden="1" x14ac:dyDescent="0.15">
      <c r="A318" s="4">
        <f t="shared" si="9"/>
        <v>317</v>
      </c>
      <c r="B318" s="5"/>
      <c r="C318" s="94" t="s">
        <v>938</v>
      </c>
      <c r="D318" s="98">
        <v>43866</v>
      </c>
      <c r="E318" s="6" t="s">
        <v>707</v>
      </c>
      <c r="F318" s="7">
        <v>359</v>
      </c>
      <c r="G318" s="6" t="s">
        <v>22</v>
      </c>
      <c r="H318" s="8" t="s">
        <v>939</v>
      </c>
      <c r="I318" s="6" t="s">
        <v>56</v>
      </c>
      <c r="J318" s="8" t="s">
        <v>57</v>
      </c>
      <c r="K318" s="9"/>
      <c r="L318" s="9"/>
      <c r="M318" s="9"/>
      <c r="N318" s="24" t="s">
        <v>2898</v>
      </c>
      <c r="O318" s="24" t="s">
        <v>3449</v>
      </c>
      <c r="P318" s="9"/>
      <c r="Q318" s="9"/>
      <c r="R318" s="11">
        <v>0</v>
      </c>
      <c r="S318" s="12">
        <v>3000</v>
      </c>
      <c r="T318" s="11">
        <f t="shared" si="8"/>
        <v>3000</v>
      </c>
      <c r="U318" s="13" t="s">
        <v>940</v>
      </c>
      <c r="V318" s="104" t="s">
        <v>3670</v>
      </c>
    </row>
    <row r="319" spans="1:23" ht="13" hidden="1" x14ac:dyDescent="0.15">
      <c r="A319" s="4">
        <f t="shared" si="9"/>
        <v>318</v>
      </c>
      <c r="B319" s="5"/>
      <c r="C319" s="94" t="s">
        <v>941</v>
      </c>
      <c r="D319" s="98">
        <v>43866</v>
      </c>
      <c r="E319" s="6" t="s">
        <v>514</v>
      </c>
      <c r="F319" s="7">
        <v>616</v>
      </c>
      <c r="G319" s="6" t="s">
        <v>22</v>
      </c>
      <c r="H319" s="8" t="s">
        <v>942</v>
      </c>
      <c r="I319" s="6" t="s">
        <v>24</v>
      </c>
      <c r="J319" s="8" t="s">
        <v>71</v>
      </c>
      <c r="K319" s="9"/>
      <c r="L319" s="9"/>
      <c r="M319" s="9"/>
      <c r="N319" s="24" t="s">
        <v>2899</v>
      </c>
      <c r="O319" s="24" t="s">
        <v>3450</v>
      </c>
      <c r="P319" s="9"/>
      <c r="Q319" s="9"/>
      <c r="R319" s="11">
        <v>0</v>
      </c>
      <c r="S319" s="12">
        <v>500</v>
      </c>
      <c r="T319" s="11">
        <f t="shared" si="8"/>
        <v>500</v>
      </c>
      <c r="U319" s="13" t="s">
        <v>943</v>
      </c>
      <c r="V319" s="104" t="s">
        <v>3653</v>
      </c>
    </row>
    <row r="320" spans="1:23" ht="13" hidden="1" x14ac:dyDescent="0.15">
      <c r="A320" s="4">
        <f t="shared" si="9"/>
        <v>319</v>
      </c>
      <c r="B320" s="5"/>
      <c r="C320" s="94" t="s">
        <v>944</v>
      </c>
      <c r="D320" s="98">
        <v>43866</v>
      </c>
      <c r="E320" s="6" t="s">
        <v>707</v>
      </c>
      <c r="F320" s="7">
        <v>1720</v>
      </c>
      <c r="G320" s="6" t="s">
        <v>22</v>
      </c>
      <c r="H320" s="8" t="s">
        <v>945</v>
      </c>
      <c r="I320" s="6" t="s">
        <v>43</v>
      </c>
      <c r="J320" s="8" t="s">
        <v>57</v>
      </c>
      <c r="K320" s="9"/>
      <c r="L320" s="9"/>
      <c r="M320" s="9"/>
      <c r="N320" s="24" t="s">
        <v>2900</v>
      </c>
      <c r="O320" s="24" t="s">
        <v>3438</v>
      </c>
      <c r="P320" s="9"/>
      <c r="Q320" s="9"/>
      <c r="R320" s="11">
        <v>0</v>
      </c>
      <c r="S320" s="12">
        <v>3000</v>
      </c>
      <c r="T320" s="11">
        <f t="shared" si="8"/>
        <v>3000</v>
      </c>
      <c r="U320" s="13" t="s">
        <v>946</v>
      </c>
      <c r="V320" s="104" t="s">
        <v>3671</v>
      </c>
    </row>
    <row r="321" spans="1:23" ht="13" hidden="1" x14ac:dyDescent="0.15">
      <c r="A321" s="4">
        <f t="shared" si="9"/>
        <v>320</v>
      </c>
      <c r="B321" s="5"/>
      <c r="C321" s="94" t="s">
        <v>947</v>
      </c>
      <c r="D321" s="98">
        <v>43866</v>
      </c>
      <c r="E321" s="6" t="s">
        <v>145</v>
      </c>
      <c r="F321" s="7">
        <v>9620</v>
      </c>
      <c r="G321" s="6" t="s">
        <v>22</v>
      </c>
      <c r="H321" s="8" t="s">
        <v>948</v>
      </c>
      <c r="I321" s="6" t="s">
        <v>24</v>
      </c>
      <c r="J321" s="8" t="s">
        <v>137</v>
      </c>
      <c r="K321" s="9"/>
      <c r="L321" s="9"/>
      <c r="M321" s="9"/>
      <c r="N321" s="24" t="s">
        <v>2901</v>
      </c>
      <c r="O321" s="24" t="s">
        <v>3417</v>
      </c>
      <c r="P321" s="9"/>
      <c r="Q321" s="9"/>
      <c r="R321" s="11">
        <v>0</v>
      </c>
      <c r="S321" s="12">
        <v>500</v>
      </c>
      <c r="T321" s="11">
        <f t="shared" si="8"/>
        <v>500</v>
      </c>
      <c r="U321" s="13" t="s">
        <v>949</v>
      </c>
      <c r="V321" s="104" t="s">
        <v>3672</v>
      </c>
    </row>
    <row r="322" spans="1:23" ht="13" x14ac:dyDescent="0.15">
      <c r="A322" s="4">
        <f t="shared" si="9"/>
        <v>321</v>
      </c>
      <c r="B322" s="5"/>
      <c r="C322" s="94" t="s">
        <v>950</v>
      </c>
      <c r="D322" s="98">
        <v>43873</v>
      </c>
      <c r="E322" s="6" t="s">
        <v>145</v>
      </c>
      <c r="F322" s="7">
        <v>3032</v>
      </c>
      <c r="G322" s="6" t="s">
        <v>22</v>
      </c>
      <c r="H322" s="8" t="s">
        <v>951</v>
      </c>
      <c r="I322" s="6" t="s">
        <v>56</v>
      </c>
      <c r="J322" s="8" t="s">
        <v>75</v>
      </c>
      <c r="K322" s="9"/>
      <c r="L322" s="9"/>
      <c r="M322" s="9"/>
      <c r="N322" s="24" t="s">
        <v>2902</v>
      </c>
      <c r="O322" s="24" t="s">
        <v>3405</v>
      </c>
      <c r="P322" s="9"/>
      <c r="Q322" s="9"/>
      <c r="R322" s="11">
        <v>50000</v>
      </c>
      <c r="S322" s="12">
        <v>50000</v>
      </c>
      <c r="T322" s="11">
        <f t="shared" si="8"/>
        <v>50000</v>
      </c>
      <c r="U322" s="13" t="s">
        <v>952</v>
      </c>
      <c r="V322" s="104" t="s">
        <v>3673</v>
      </c>
      <c r="W322" t="s">
        <v>3848</v>
      </c>
    </row>
    <row r="323" spans="1:23" ht="13" x14ac:dyDescent="0.15">
      <c r="A323" s="4">
        <f t="shared" si="9"/>
        <v>322</v>
      </c>
      <c r="B323" s="5"/>
      <c r="C323" s="94" t="s">
        <v>953</v>
      </c>
      <c r="D323" s="98">
        <v>43871</v>
      </c>
      <c r="E323" s="6" t="s">
        <v>145</v>
      </c>
      <c r="F323" s="7">
        <v>4220</v>
      </c>
      <c r="G323" s="6" t="s">
        <v>22</v>
      </c>
      <c r="H323" s="8" t="s">
        <v>954</v>
      </c>
      <c r="I323" s="6" t="s">
        <v>43</v>
      </c>
      <c r="J323" s="8" t="s">
        <v>61</v>
      </c>
      <c r="K323" s="9"/>
      <c r="L323" s="9"/>
      <c r="M323" s="9"/>
      <c r="N323" s="24" t="s">
        <v>2903</v>
      </c>
      <c r="O323" s="24" t="s">
        <v>3405</v>
      </c>
      <c r="P323" s="9"/>
      <c r="Q323" s="9"/>
      <c r="R323" s="11">
        <v>50000</v>
      </c>
      <c r="S323" s="12">
        <v>50000</v>
      </c>
      <c r="T323" s="11">
        <f t="shared" ref="T323:T386" si="10">S323</f>
        <v>50000</v>
      </c>
      <c r="U323" s="13" t="s">
        <v>955</v>
      </c>
      <c r="V323" s="104" t="s">
        <v>3600</v>
      </c>
      <c r="W323" t="s">
        <v>3848</v>
      </c>
    </row>
    <row r="324" spans="1:23" ht="13" x14ac:dyDescent="0.15">
      <c r="A324" s="4">
        <f t="shared" ref="A324:A387" si="11">A323+1</f>
        <v>323</v>
      </c>
      <c r="B324" s="5"/>
      <c r="C324" s="94" t="s">
        <v>956</v>
      </c>
      <c r="D324" s="98">
        <v>43875</v>
      </c>
      <c r="E324" s="6" t="s">
        <v>145</v>
      </c>
      <c r="F324" s="7">
        <v>2714</v>
      </c>
      <c r="G324" s="6" t="s">
        <v>22</v>
      </c>
      <c r="H324" s="8" t="s">
        <v>957</v>
      </c>
      <c r="I324" s="6" t="s">
        <v>24</v>
      </c>
      <c r="J324" s="8" t="s">
        <v>61</v>
      </c>
      <c r="K324" s="9"/>
      <c r="L324" s="9"/>
      <c r="M324" s="9"/>
      <c r="N324" s="24" t="s">
        <v>2815</v>
      </c>
      <c r="O324" s="24" t="s">
        <v>511</v>
      </c>
      <c r="P324" s="9"/>
      <c r="Q324" s="9"/>
      <c r="R324" s="11">
        <v>50000</v>
      </c>
      <c r="S324" s="12">
        <v>50000</v>
      </c>
      <c r="T324" s="11">
        <f t="shared" si="10"/>
        <v>50000</v>
      </c>
      <c r="U324" s="13" t="s">
        <v>958</v>
      </c>
      <c r="V324" s="104" t="s">
        <v>3674</v>
      </c>
      <c r="W324" t="s">
        <v>3848</v>
      </c>
    </row>
    <row r="325" spans="1:23" ht="13" x14ac:dyDescent="0.15">
      <c r="A325" s="4">
        <f t="shared" si="11"/>
        <v>324</v>
      </c>
      <c r="B325" s="5"/>
      <c r="C325" s="94" t="s">
        <v>959</v>
      </c>
      <c r="D325" s="98">
        <v>43874</v>
      </c>
      <c r="E325" s="6" t="s">
        <v>145</v>
      </c>
      <c r="F325" s="7">
        <v>13101</v>
      </c>
      <c r="G325" s="6" t="s">
        <v>22</v>
      </c>
      <c r="H325" s="8" t="s">
        <v>960</v>
      </c>
      <c r="I325" s="6" t="s">
        <v>43</v>
      </c>
      <c r="J325" s="8" t="s">
        <v>137</v>
      </c>
      <c r="K325" s="9"/>
      <c r="L325" s="9"/>
      <c r="M325" s="9"/>
      <c r="N325" s="24" t="s">
        <v>2904</v>
      </c>
      <c r="O325" s="24" t="s">
        <v>3380</v>
      </c>
      <c r="P325" s="9"/>
      <c r="Q325" s="9"/>
      <c r="R325" s="11">
        <v>50000</v>
      </c>
      <c r="S325" s="12">
        <v>50000</v>
      </c>
      <c r="T325" s="11">
        <f t="shared" si="10"/>
        <v>50000</v>
      </c>
      <c r="U325" s="13" t="s">
        <v>961</v>
      </c>
      <c r="V325" s="104" t="s">
        <v>3600</v>
      </c>
      <c r="W325" t="s">
        <v>3848</v>
      </c>
    </row>
    <row r="326" spans="1:23" ht="13" hidden="1" x14ac:dyDescent="0.15">
      <c r="A326" s="4">
        <f t="shared" si="11"/>
        <v>325</v>
      </c>
      <c r="B326" s="5"/>
      <c r="C326" s="94" t="s">
        <v>962</v>
      </c>
      <c r="D326" s="98">
        <v>43867</v>
      </c>
      <c r="E326" s="6" t="s">
        <v>145</v>
      </c>
      <c r="F326" s="7">
        <v>1608</v>
      </c>
      <c r="G326" s="6" t="s">
        <v>22</v>
      </c>
      <c r="H326" s="8" t="s">
        <v>963</v>
      </c>
      <c r="I326" s="6" t="s">
        <v>43</v>
      </c>
      <c r="J326" s="8" t="s">
        <v>32</v>
      </c>
      <c r="K326" s="9"/>
      <c r="L326" s="9"/>
      <c r="M326" s="9"/>
      <c r="N326" s="24" t="s">
        <v>2905</v>
      </c>
      <c r="O326" s="24" t="s">
        <v>964</v>
      </c>
      <c r="P326" s="9"/>
      <c r="Q326" s="9"/>
      <c r="R326" s="11">
        <v>0</v>
      </c>
      <c r="S326" s="12">
        <v>500</v>
      </c>
      <c r="T326" s="11">
        <f t="shared" si="10"/>
        <v>500</v>
      </c>
      <c r="U326" s="13" t="s">
        <v>965</v>
      </c>
      <c r="V326" s="104" t="s">
        <v>3675</v>
      </c>
    </row>
    <row r="327" spans="1:23" ht="13" hidden="1" x14ac:dyDescent="0.15">
      <c r="A327" s="4">
        <f t="shared" si="11"/>
        <v>326</v>
      </c>
      <c r="B327" s="5"/>
      <c r="C327" s="94" t="s">
        <v>966</v>
      </c>
      <c r="D327" s="98">
        <v>43867</v>
      </c>
      <c r="E327" s="6" t="s">
        <v>145</v>
      </c>
      <c r="F327" s="7">
        <v>1415</v>
      </c>
      <c r="G327" s="6" t="s">
        <v>22</v>
      </c>
      <c r="H327" s="8" t="s">
        <v>340</v>
      </c>
      <c r="I327" s="6" t="s">
        <v>24</v>
      </c>
      <c r="J327" s="8" t="s">
        <v>57</v>
      </c>
      <c r="K327" s="9"/>
      <c r="L327" s="9"/>
      <c r="M327" s="9"/>
      <c r="N327" s="24" t="s">
        <v>2906</v>
      </c>
      <c r="O327" s="24" t="s">
        <v>3342</v>
      </c>
      <c r="P327" s="9"/>
      <c r="Q327" s="9"/>
      <c r="R327" s="11">
        <v>0</v>
      </c>
      <c r="S327" s="12">
        <v>500</v>
      </c>
      <c r="T327" s="11">
        <f t="shared" si="10"/>
        <v>500</v>
      </c>
      <c r="U327" s="13" t="s">
        <v>967</v>
      </c>
      <c r="V327" s="104" t="s">
        <v>3676</v>
      </c>
    </row>
    <row r="328" spans="1:23" ht="13" x14ac:dyDescent="0.15">
      <c r="A328" s="4">
        <f t="shared" si="11"/>
        <v>327</v>
      </c>
      <c r="B328" s="5"/>
      <c r="C328" s="94" t="s">
        <v>968</v>
      </c>
      <c r="D328" s="98">
        <v>43879</v>
      </c>
      <c r="E328" s="6" t="s">
        <v>145</v>
      </c>
      <c r="F328" s="7">
        <v>3513</v>
      </c>
      <c r="G328" s="6" t="s">
        <v>22</v>
      </c>
      <c r="H328" s="8" t="s">
        <v>969</v>
      </c>
      <c r="I328" s="6" t="s">
        <v>56</v>
      </c>
      <c r="J328" s="8" t="s">
        <v>25</v>
      </c>
      <c r="K328" s="9"/>
      <c r="L328" s="9"/>
      <c r="M328" s="9"/>
      <c r="N328" s="24" t="s">
        <v>2907</v>
      </c>
      <c r="O328" s="24" t="s">
        <v>3369</v>
      </c>
      <c r="P328" s="9"/>
      <c r="Q328" s="9"/>
      <c r="R328" s="11">
        <v>50000</v>
      </c>
      <c r="S328" s="12">
        <v>50000</v>
      </c>
      <c r="T328" s="11">
        <f t="shared" si="10"/>
        <v>50000</v>
      </c>
      <c r="U328" s="13" t="s">
        <v>970</v>
      </c>
      <c r="V328" s="104" t="s">
        <v>3677</v>
      </c>
      <c r="W328" t="s">
        <v>3848</v>
      </c>
    </row>
    <row r="329" spans="1:23" ht="13" hidden="1" x14ac:dyDescent="0.15">
      <c r="A329" s="4">
        <f t="shared" si="11"/>
        <v>328</v>
      </c>
      <c r="B329" s="5"/>
      <c r="C329" s="94" t="s">
        <v>971</v>
      </c>
      <c r="D329" s="98">
        <v>43867</v>
      </c>
      <c r="E329" s="6" t="s">
        <v>285</v>
      </c>
      <c r="F329" s="7">
        <v>19</v>
      </c>
      <c r="G329" s="6" t="s">
        <v>22</v>
      </c>
      <c r="H329" s="8" t="s">
        <v>972</v>
      </c>
      <c r="I329" s="6" t="s">
        <v>24</v>
      </c>
      <c r="J329" s="8" t="s">
        <v>71</v>
      </c>
      <c r="K329" s="9"/>
      <c r="L329" s="9"/>
      <c r="M329" s="9"/>
      <c r="N329" s="24" t="s">
        <v>2908</v>
      </c>
      <c r="O329" s="24" t="s">
        <v>3451</v>
      </c>
      <c r="P329" s="9"/>
      <c r="Q329" s="9"/>
      <c r="R329" s="11">
        <v>0</v>
      </c>
      <c r="S329" s="12">
        <v>500</v>
      </c>
      <c r="T329" s="11">
        <f t="shared" si="10"/>
        <v>500</v>
      </c>
      <c r="U329" s="13" t="s">
        <v>973</v>
      </c>
      <c r="V329" s="104" t="s">
        <v>3622</v>
      </c>
    </row>
    <row r="330" spans="1:23" ht="13" hidden="1" x14ac:dyDescent="0.15">
      <c r="A330" s="4">
        <f t="shared" si="11"/>
        <v>329</v>
      </c>
      <c r="B330" s="5"/>
      <c r="C330" s="94" t="s">
        <v>974</v>
      </c>
      <c r="D330" s="98">
        <v>43867</v>
      </c>
      <c r="E330" s="6" t="s">
        <v>78</v>
      </c>
      <c r="F330" s="7">
        <v>13601</v>
      </c>
      <c r="G330" s="6" t="s">
        <v>22</v>
      </c>
      <c r="H330" s="8" t="s">
        <v>975</v>
      </c>
      <c r="I330" s="6" t="s">
        <v>31</v>
      </c>
      <c r="J330" s="9"/>
      <c r="K330" s="14">
        <v>7257</v>
      </c>
      <c r="L330" s="10">
        <v>19</v>
      </c>
      <c r="M330" s="15">
        <v>1</v>
      </c>
      <c r="N330" s="24" t="s">
        <v>2909</v>
      </c>
      <c r="O330" s="24" t="s">
        <v>2963</v>
      </c>
      <c r="P330" s="10">
        <v>1</v>
      </c>
      <c r="Q330" s="10">
        <v>1</v>
      </c>
      <c r="R330" s="11">
        <v>431370</v>
      </c>
      <c r="S330" s="12">
        <v>431370</v>
      </c>
      <c r="T330" s="11">
        <f t="shared" si="10"/>
        <v>431370</v>
      </c>
      <c r="U330" s="13" t="s">
        <v>976</v>
      </c>
      <c r="V330" s="105" t="s">
        <v>2690</v>
      </c>
    </row>
    <row r="331" spans="1:23" ht="13" hidden="1" x14ac:dyDescent="0.15">
      <c r="A331" s="4">
        <f t="shared" si="11"/>
        <v>330</v>
      </c>
      <c r="B331" s="5"/>
      <c r="C331" s="94" t="s">
        <v>977</v>
      </c>
      <c r="D331" s="98">
        <v>43867</v>
      </c>
      <c r="E331" s="6" t="s">
        <v>285</v>
      </c>
      <c r="F331" s="7">
        <v>12320</v>
      </c>
      <c r="G331" s="6" t="s">
        <v>22</v>
      </c>
      <c r="H331" s="8" t="s">
        <v>978</v>
      </c>
      <c r="I331" s="6" t="s">
        <v>24</v>
      </c>
      <c r="J331" s="8" t="s">
        <v>25</v>
      </c>
      <c r="K331" s="9"/>
      <c r="L331" s="9"/>
      <c r="M331" s="9"/>
      <c r="N331" s="24" t="s">
        <v>2910</v>
      </c>
      <c r="O331" s="24" t="s">
        <v>3452</v>
      </c>
      <c r="P331" s="9"/>
      <c r="Q331" s="9"/>
      <c r="R331" s="11">
        <v>0</v>
      </c>
      <c r="S331" s="12">
        <v>500</v>
      </c>
      <c r="T331" s="11">
        <f t="shared" si="10"/>
        <v>500</v>
      </c>
      <c r="U331" s="13" t="s">
        <v>979</v>
      </c>
      <c r="V331" s="104" t="s">
        <v>3622</v>
      </c>
    </row>
    <row r="332" spans="1:23" ht="13" hidden="1" x14ac:dyDescent="0.15">
      <c r="A332" s="4">
        <f t="shared" si="11"/>
        <v>331</v>
      </c>
      <c r="B332" s="5"/>
      <c r="C332" s="94" t="s">
        <v>980</v>
      </c>
      <c r="D332" s="98">
        <v>43867</v>
      </c>
      <c r="E332" s="6" t="s">
        <v>707</v>
      </c>
      <c r="F332" s="7">
        <v>3812</v>
      </c>
      <c r="G332" s="6" t="s">
        <v>22</v>
      </c>
      <c r="H332" s="8" t="s">
        <v>936</v>
      </c>
      <c r="I332" s="6" t="s">
        <v>178</v>
      </c>
      <c r="J332" s="8" t="s">
        <v>71</v>
      </c>
      <c r="K332" s="9"/>
      <c r="L332" s="9"/>
      <c r="M332" s="9"/>
      <c r="N332" s="24" t="s">
        <v>2897</v>
      </c>
      <c r="O332" s="24" t="s">
        <v>3430</v>
      </c>
      <c r="P332" s="9"/>
      <c r="Q332" s="9"/>
      <c r="R332" s="11">
        <v>0</v>
      </c>
      <c r="S332" s="12">
        <v>3000</v>
      </c>
      <c r="T332" s="11">
        <f t="shared" si="10"/>
        <v>3000</v>
      </c>
      <c r="U332" s="13" t="s">
        <v>937</v>
      </c>
      <c r="V332" s="104" t="s">
        <v>3634</v>
      </c>
    </row>
    <row r="333" spans="1:23" ht="13" hidden="1" x14ac:dyDescent="0.15">
      <c r="A333" s="4">
        <f t="shared" si="11"/>
        <v>332</v>
      </c>
      <c r="B333" s="5"/>
      <c r="C333" s="94" t="s">
        <v>981</v>
      </c>
      <c r="D333" s="98">
        <v>43867</v>
      </c>
      <c r="E333" s="6" t="s">
        <v>514</v>
      </c>
      <c r="F333" s="7">
        <v>6229</v>
      </c>
      <c r="G333" s="6" t="s">
        <v>22</v>
      </c>
      <c r="H333" s="8" t="s">
        <v>982</v>
      </c>
      <c r="I333" s="6" t="s">
        <v>983</v>
      </c>
      <c r="J333" s="8" t="s">
        <v>25</v>
      </c>
      <c r="K333" s="9"/>
      <c r="L333" s="9"/>
      <c r="M333" s="9"/>
      <c r="N333" s="24" t="s">
        <v>2911</v>
      </c>
      <c r="O333" s="24" t="s">
        <v>3453</v>
      </c>
      <c r="P333" s="9"/>
      <c r="Q333" s="9"/>
      <c r="R333" s="11">
        <v>0</v>
      </c>
      <c r="S333" s="12">
        <v>500</v>
      </c>
      <c r="T333" s="11">
        <f t="shared" si="10"/>
        <v>500</v>
      </c>
      <c r="U333" s="13" t="s">
        <v>984</v>
      </c>
      <c r="V333" s="104" t="s">
        <v>3621</v>
      </c>
    </row>
    <row r="334" spans="1:23" ht="13" x14ac:dyDescent="0.15">
      <c r="A334" s="4">
        <f t="shared" si="11"/>
        <v>333</v>
      </c>
      <c r="B334" s="5"/>
      <c r="C334" s="94" t="s">
        <v>985</v>
      </c>
      <c r="D334" s="98">
        <v>43880</v>
      </c>
      <c r="E334" s="6" t="s">
        <v>145</v>
      </c>
      <c r="F334" s="7">
        <v>11108</v>
      </c>
      <c r="G334" s="6" t="s">
        <v>22</v>
      </c>
      <c r="H334" s="8" t="s">
        <v>986</v>
      </c>
      <c r="I334" s="6" t="s">
        <v>178</v>
      </c>
      <c r="J334" s="8" t="s">
        <v>114</v>
      </c>
      <c r="K334" s="9"/>
      <c r="L334" s="9"/>
      <c r="M334" s="9"/>
      <c r="N334" s="24" t="s">
        <v>2912</v>
      </c>
      <c r="O334" s="24" t="s">
        <v>3369</v>
      </c>
      <c r="P334" s="9"/>
      <c r="Q334" s="9"/>
      <c r="R334" s="11">
        <v>50000</v>
      </c>
      <c r="S334" s="12">
        <v>50000</v>
      </c>
      <c r="T334" s="11">
        <f t="shared" si="10"/>
        <v>50000</v>
      </c>
      <c r="U334" s="13" t="s">
        <v>987</v>
      </c>
      <c r="V334" s="104" t="s">
        <v>3677</v>
      </c>
      <c r="W334" t="s">
        <v>3848</v>
      </c>
    </row>
    <row r="335" spans="1:23" ht="13" x14ac:dyDescent="0.15">
      <c r="A335" s="4">
        <f t="shared" si="11"/>
        <v>334</v>
      </c>
      <c r="B335" s="5"/>
      <c r="C335" s="94" t="s">
        <v>988</v>
      </c>
      <c r="D335" s="98">
        <v>43880</v>
      </c>
      <c r="E335" s="6" t="s">
        <v>145</v>
      </c>
      <c r="F335" s="7">
        <v>12409</v>
      </c>
      <c r="G335" s="6" t="s">
        <v>22</v>
      </c>
      <c r="H335" s="8" t="s">
        <v>989</v>
      </c>
      <c r="I335" s="6" t="s">
        <v>182</v>
      </c>
      <c r="J335" s="8" t="s">
        <v>114</v>
      </c>
      <c r="K335" s="9"/>
      <c r="L335" s="9"/>
      <c r="M335" s="9"/>
      <c r="N335" s="24" t="s">
        <v>2913</v>
      </c>
      <c r="O335" s="24" t="s">
        <v>3369</v>
      </c>
      <c r="P335" s="9"/>
      <c r="Q335" s="9"/>
      <c r="R335" s="11">
        <v>50000</v>
      </c>
      <c r="S335" s="12">
        <v>50000</v>
      </c>
      <c r="T335" s="11">
        <f t="shared" si="10"/>
        <v>50000</v>
      </c>
      <c r="U335" s="13" t="s">
        <v>990</v>
      </c>
      <c r="V335" s="104" t="s">
        <v>3600</v>
      </c>
      <c r="W335" t="s">
        <v>3848</v>
      </c>
    </row>
    <row r="336" spans="1:23" ht="13" hidden="1" x14ac:dyDescent="0.15">
      <c r="A336" s="4">
        <f t="shared" si="11"/>
        <v>335</v>
      </c>
      <c r="B336" s="5"/>
      <c r="C336" s="94" t="s">
        <v>991</v>
      </c>
      <c r="D336" s="98">
        <v>43867</v>
      </c>
      <c r="E336" s="6" t="s">
        <v>707</v>
      </c>
      <c r="F336" s="7">
        <v>2700</v>
      </c>
      <c r="G336" s="6" t="s">
        <v>22</v>
      </c>
      <c r="H336" s="8" t="s">
        <v>992</v>
      </c>
      <c r="I336" s="6" t="s">
        <v>56</v>
      </c>
      <c r="J336" s="8" t="s">
        <v>57</v>
      </c>
      <c r="K336" s="9"/>
      <c r="L336" s="9"/>
      <c r="M336" s="9"/>
      <c r="N336" s="24" t="s">
        <v>2914</v>
      </c>
      <c r="O336" s="24" t="s">
        <v>3454</v>
      </c>
      <c r="P336" s="9"/>
      <c r="Q336" s="9"/>
      <c r="R336" s="11">
        <v>0</v>
      </c>
      <c r="S336" s="12">
        <v>3000</v>
      </c>
      <c r="T336" s="11">
        <f t="shared" si="10"/>
        <v>3000</v>
      </c>
      <c r="U336" s="13" t="s">
        <v>993</v>
      </c>
      <c r="V336" s="104" t="s">
        <v>3655</v>
      </c>
    </row>
    <row r="337" spans="1:23" ht="13" x14ac:dyDescent="0.15">
      <c r="A337" s="4">
        <f t="shared" si="11"/>
        <v>336</v>
      </c>
      <c r="B337" s="5"/>
      <c r="C337" s="94" t="s">
        <v>994</v>
      </c>
      <c r="D337" s="98">
        <v>43872</v>
      </c>
      <c r="E337" s="6" t="s">
        <v>145</v>
      </c>
      <c r="F337" s="7">
        <v>701</v>
      </c>
      <c r="G337" s="6" t="s">
        <v>22</v>
      </c>
      <c r="H337" s="8" t="s">
        <v>995</v>
      </c>
      <c r="I337" s="6" t="s">
        <v>182</v>
      </c>
      <c r="J337" s="8" t="s">
        <v>71</v>
      </c>
      <c r="K337" s="9"/>
      <c r="L337" s="9"/>
      <c r="M337" s="9"/>
      <c r="N337" s="24" t="s">
        <v>2915</v>
      </c>
      <c r="O337" s="24" t="s">
        <v>511</v>
      </c>
      <c r="P337" s="9"/>
      <c r="Q337" s="9"/>
      <c r="R337" s="11">
        <v>50000</v>
      </c>
      <c r="S337" s="12">
        <v>50000</v>
      </c>
      <c r="T337" s="11">
        <f t="shared" si="10"/>
        <v>50000</v>
      </c>
      <c r="U337" s="13" t="s">
        <v>996</v>
      </c>
      <c r="V337" s="104" t="s">
        <v>3600</v>
      </c>
      <c r="W337" t="s">
        <v>3848</v>
      </c>
    </row>
    <row r="338" spans="1:23" ht="13" hidden="1" x14ac:dyDescent="0.15">
      <c r="A338" s="4">
        <f t="shared" si="11"/>
        <v>337</v>
      </c>
      <c r="B338" s="5"/>
      <c r="C338" s="94" t="s">
        <v>997</v>
      </c>
      <c r="D338" s="98">
        <v>43872</v>
      </c>
      <c r="E338" s="6" t="s">
        <v>145</v>
      </c>
      <c r="F338" s="7">
        <v>2508</v>
      </c>
      <c r="G338" s="6" t="s">
        <v>22</v>
      </c>
      <c r="H338" s="8" t="s">
        <v>998</v>
      </c>
      <c r="I338" s="6" t="s">
        <v>24</v>
      </c>
      <c r="J338" s="8" t="s">
        <v>61</v>
      </c>
      <c r="K338" s="9"/>
      <c r="L338" s="9"/>
      <c r="M338" s="9"/>
      <c r="N338" s="102" t="s">
        <v>2690</v>
      </c>
      <c r="O338" s="102" t="s">
        <v>2690</v>
      </c>
      <c r="P338" s="9"/>
      <c r="Q338" s="9"/>
      <c r="R338" s="11">
        <v>0</v>
      </c>
      <c r="S338" s="12">
        <v>500</v>
      </c>
      <c r="T338" s="11">
        <f t="shared" si="10"/>
        <v>500</v>
      </c>
      <c r="U338" s="13" t="s">
        <v>999</v>
      </c>
      <c r="V338" s="105" t="s">
        <v>2690</v>
      </c>
    </row>
    <row r="339" spans="1:23" ht="13" hidden="1" x14ac:dyDescent="0.15">
      <c r="A339" s="4">
        <f t="shared" si="11"/>
        <v>338</v>
      </c>
      <c r="B339" s="5"/>
      <c r="C339" s="94" t="s">
        <v>1000</v>
      </c>
      <c r="D339" s="98">
        <v>43867</v>
      </c>
      <c r="E339" s="6" t="s">
        <v>35</v>
      </c>
      <c r="F339" s="7">
        <v>3401</v>
      </c>
      <c r="G339" s="6" t="s">
        <v>22</v>
      </c>
      <c r="H339" s="8" t="s">
        <v>1001</v>
      </c>
      <c r="I339" s="6" t="s">
        <v>49</v>
      </c>
      <c r="J339" s="8" t="s">
        <v>71</v>
      </c>
      <c r="K339" s="9"/>
      <c r="L339" s="9"/>
      <c r="M339" s="9"/>
      <c r="N339" s="24" t="s">
        <v>2916</v>
      </c>
      <c r="O339" s="24" t="s">
        <v>1002</v>
      </c>
      <c r="P339" s="10">
        <v>1</v>
      </c>
      <c r="Q339" s="10">
        <v>1</v>
      </c>
      <c r="R339" s="11">
        <v>1000</v>
      </c>
      <c r="S339" s="12">
        <v>1000</v>
      </c>
      <c r="T339" s="11">
        <f t="shared" si="10"/>
        <v>1000</v>
      </c>
      <c r="U339" s="13" t="s">
        <v>1003</v>
      </c>
      <c r="V339" s="104" t="s">
        <v>3678</v>
      </c>
    </row>
    <row r="340" spans="1:23" ht="13" hidden="1" x14ac:dyDescent="0.15">
      <c r="A340" s="4">
        <f t="shared" si="11"/>
        <v>339</v>
      </c>
      <c r="B340" s="5"/>
      <c r="C340" s="94" t="s">
        <v>1004</v>
      </c>
      <c r="D340" s="98">
        <v>43867</v>
      </c>
      <c r="E340" s="6" t="s">
        <v>514</v>
      </c>
      <c r="F340" s="7">
        <v>6600</v>
      </c>
      <c r="G340" s="6" t="s">
        <v>22</v>
      </c>
      <c r="H340" s="8" t="s">
        <v>1005</v>
      </c>
      <c r="I340" s="6" t="s">
        <v>56</v>
      </c>
      <c r="J340" s="8" t="s">
        <v>71</v>
      </c>
      <c r="K340" s="9"/>
      <c r="L340" s="9"/>
      <c r="M340" s="9"/>
      <c r="N340" s="24" t="s">
        <v>2917</v>
      </c>
      <c r="O340" s="24" t="s">
        <v>3455</v>
      </c>
      <c r="P340" s="9"/>
      <c r="Q340" s="9"/>
      <c r="R340" s="11">
        <v>0</v>
      </c>
      <c r="S340" s="12">
        <v>500</v>
      </c>
      <c r="T340" s="11">
        <f t="shared" si="10"/>
        <v>500</v>
      </c>
      <c r="U340" s="13" t="s">
        <v>1006</v>
      </c>
      <c r="V340" s="104" t="s">
        <v>3621</v>
      </c>
    </row>
    <row r="341" spans="1:23" ht="13" hidden="1" x14ac:dyDescent="0.15">
      <c r="A341" s="4">
        <f t="shared" si="11"/>
        <v>340</v>
      </c>
      <c r="B341" s="5"/>
      <c r="C341" s="94" t="s">
        <v>1007</v>
      </c>
      <c r="D341" s="98">
        <v>43867</v>
      </c>
      <c r="E341" s="6" t="s">
        <v>145</v>
      </c>
      <c r="F341" s="7">
        <v>1320</v>
      </c>
      <c r="G341" s="6" t="s">
        <v>22</v>
      </c>
      <c r="H341" s="8" t="s">
        <v>811</v>
      </c>
      <c r="I341" s="6" t="s">
        <v>141</v>
      </c>
      <c r="J341" s="8" t="s">
        <v>57</v>
      </c>
      <c r="K341" s="9"/>
      <c r="L341" s="9"/>
      <c r="M341" s="9"/>
      <c r="N341" s="24" t="s">
        <v>2918</v>
      </c>
      <c r="O341" s="24" t="s">
        <v>3456</v>
      </c>
      <c r="P341" s="9"/>
      <c r="Q341" s="9"/>
      <c r="R341" s="11">
        <v>0</v>
      </c>
      <c r="S341" s="12">
        <v>500</v>
      </c>
      <c r="T341" s="11">
        <f t="shared" si="10"/>
        <v>500</v>
      </c>
      <c r="U341" s="13" t="s">
        <v>1008</v>
      </c>
      <c r="V341" s="104" t="s">
        <v>3679</v>
      </c>
    </row>
    <row r="342" spans="1:23" ht="13" hidden="1" x14ac:dyDescent="0.15">
      <c r="A342" s="4">
        <f t="shared" si="11"/>
        <v>341</v>
      </c>
      <c r="B342" s="5"/>
      <c r="C342" s="94" t="s">
        <v>1009</v>
      </c>
      <c r="D342" s="98">
        <v>43867</v>
      </c>
      <c r="E342" s="6" t="s">
        <v>145</v>
      </c>
      <c r="F342" s="7">
        <v>1110</v>
      </c>
      <c r="G342" s="6" t="s">
        <v>22</v>
      </c>
      <c r="H342" s="8" t="s">
        <v>1010</v>
      </c>
      <c r="I342" s="6" t="s">
        <v>56</v>
      </c>
      <c r="J342" s="8" t="s">
        <v>57</v>
      </c>
      <c r="K342" s="9"/>
      <c r="L342" s="9"/>
      <c r="M342" s="9"/>
      <c r="N342" s="24" t="s">
        <v>2919</v>
      </c>
      <c r="O342" s="24" t="s">
        <v>3456</v>
      </c>
      <c r="P342" s="9"/>
      <c r="Q342" s="9"/>
      <c r="R342" s="11">
        <v>0</v>
      </c>
      <c r="S342" s="12">
        <v>500</v>
      </c>
      <c r="T342" s="11">
        <f t="shared" si="10"/>
        <v>500</v>
      </c>
      <c r="U342" s="13" t="s">
        <v>1011</v>
      </c>
      <c r="V342" s="104" t="s">
        <v>3680</v>
      </c>
    </row>
    <row r="343" spans="1:23" ht="13" x14ac:dyDescent="0.15">
      <c r="A343" s="4">
        <f t="shared" si="11"/>
        <v>342</v>
      </c>
      <c r="B343" s="5"/>
      <c r="C343" s="94" t="s">
        <v>1012</v>
      </c>
      <c r="D343" s="98">
        <v>43871</v>
      </c>
      <c r="E343" s="6" t="s">
        <v>145</v>
      </c>
      <c r="F343" s="7">
        <v>11206</v>
      </c>
      <c r="G343" s="6" t="s">
        <v>22</v>
      </c>
      <c r="H343" s="8" t="s">
        <v>1013</v>
      </c>
      <c r="I343" s="6" t="s">
        <v>141</v>
      </c>
      <c r="J343" s="8" t="s">
        <v>25</v>
      </c>
      <c r="K343" s="9"/>
      <c r="L343" s="9"/>
      <c r="M343" s="9"/>
      <c r="N343" s="24" t="s">
        <v>2920</v>
      </c>
      <c r="O343" s="24" t="s">
        <v>3409</v>
      </c>
      <c r="P343" s="9"/>
      <c r="Q343" s="9"/>
      <c r="R343" s="11">
        <v>50000</v>
      </c>
      <c r="S343" s="12">
        <v>50000</v>
      </c>
      <c r="T343" s="11">
        <f t="shared" si="10"/>
        <v>50000</v>
      </c>
      <c r="U343" s="13" t="s">
        <v>1014</v>
      </c>
      <c r="V343" s="104" t="s">
        <v>3600</v>
      </c>
      <c r="W343" t="s">
        <v>3848</v>
      </c>
    </row>
    <row r="344" spans="1:23" ht="13" x14ac:dyDescent="0.15">
      <c r="A344" s="4">
        <f t="shared" si="11"/>
        <v>343</v>
      </c>
      <c r="B344" s="5"/>
      <c r="C344" s="94" t="s">
        <v>1015</v>
      </c>
      <c r="D344" s="98">
        <v>43874</v>
      </c>
      <c r="E344" s="6" t="s">
        <v>145</v>
      </c>
      <c r="F344" s="7">
        <v>3612</v>
      </c>
      <c r="G344" s="6" t="s">
        <v>22</v>
      </c>
      <c r="H344" s="8" t="s">
        <v>1016</v>
      </c>
      <c r="I344" s="6" t="s">
        <v>56</v>
      </c>
      <c r="J344" s="8" t="s">
        <v>25</v>
      </c>
      <c r="K344" s="9"/>
      <c r="L344" s="9"/>
      <c r="M344" s="9"/>
      <c r="N344" s="24" t="s">
        <v>2921</v>
      </c>
      <c r="O344" s="24" t="s">
        <v>3409</v>
      </c>
      <c r="P344" s="9"/>
      <c r="Q344" s="9"/>
      <c r="R344" s="11">
        <v>50000</v>
      </c>
      <c r="S344" s="12">
        <v>50000</v>
      </c>
      <c r="T344" s="11">
        <f t="shared" si="10"/>
        <v>50000</v>
      </c>
      <c r="U344" s="13" t="s">
        <v>1017</v>
      </c>
      <c r="V344" s="104" t="s">
        <v>3673</v>
      </c>
      <c r="W344" t="s">
        <v>3848</v>
      </c>
    </row>
    <row r="345" spans="1:23" ht="13" x14ac:dyDescent="0.15">
      <c r="A345" s="4">
        <f t="shared" si="11"/>
        <v>344</v>
      </c>
      <c r="B345" s="5"/>
      <c r="C345" s="94" t="s">
        <v>1018</v>
      </c>
      <c r="D345" s="98">
        <v>43873</v>
      </c>
      <c r="E345" s="6" t="s">
        <v>145</v>
      </c>
      <c r="F345" s="7">
        <v>9301</v>
      </c>
      <c r="G345" s="6" t="s">
        <v>22</v>
      </c>
      <c r="H345" s="8" t="s">
        <v>1019</v>
      </c>
      <c r="I345" s="6" t="s">
        <v>24</v>
      </c>
      <c r="J345" s="8" t="s">
        <v>61</v>
      </c>
      <c r="K345" s="9"/>
      <c r="L345" s="9"/>
      <c r="M345" s="9"/>
      <c r="N345" s="24" t="s">
        <v>2922</v>
      </c>
      <c r="O345" s="24" t="s">
        <v>3409</v>
      </c>
      <c r="P345" s="9"/>
      <c r="Q345" s="9"/>
      <c r="R345" s="11">
        <v>50000</v>
      </c>
      <c r="S345" s="12">
        <v>50000</v>
      </c>
      <c r="T345" s="11">
        <f t="shared" si="10"/>
        <v>50000</v>
      </c>
      <c r="U345" s="13" t="s">
        <v>1020</v>
      </c>
      <c r="V345" s="104" t="s">
        <v>3611</v>
      </c>
      <c r="W345" t="s">
        <v>3848</v>
      </c>
    </row>
    <row r="346" spans="1:23" ht="13" x14ac:dyDescent="0.15">
      <c r="A346" s="4">
        <f t="shared" si="11"/>
        <v>345</v>
      </c>
      <c r="B346" s="5"/>
      <c r="C346" s="94" t="s">
        <v>1021</v>
      </c>
      <c r="D346" s="98">
        <v>43871</v>
      </c>
      <c r="E346" s="6" t="s">
        <v>145</v>
      </c>
      <c r="F346" s="7">
        <v>11610</v>
      </c>
      <c r="G346" s="6" t="s">
        <v>22</v>
      </c>
      <c r="H346" s="8" t="s">
        <v>1022</v>
      </c>
      <c r="I346" s="6" t="s">
        <v>178</v>
      </c>
      <c r="J346" s="8" t="s">
        <v>38</v>
      </c>
      <c r="K346" s="9"/>
      <c r="L346" s="9"/>
      <c r="M346" s="9"/>
      <c r="N346" s="24" t="s">
        <v>2923</v>
      </c>
      <c r="O346" s="24" t="s">
        <v>3409</v>
      </c>
      <c r="P346" s="9"/>
      <c r="Q346" s="9"/>
      <c r="R346" s="11">
        <v>50000</v>
      </c>
      <c r="S346" s="12">
        <v>50000</v>
      </c>
      <c r="T346" s="11">
        <f t="shared" si="10"/>
        <v>50000</v>
      </c>
      <c r="U346" s="13" t="s">
        <v>1023</v>
      </c>
      <c r="V346" s="104" t="s">
        <v>3600</v>
      </c>
      <c r="W346" t="s">
        <v>3848</v>
      </c>
    </row>
    <row r="347" spans="1:23" ht="13" x14ac:dyDescent="0.15">
      <c r="A347" s="4">
        <f t="shared" si="11"/>
        <v>346</v>
      </c>
      <c r="B347" s="5"/>
      <c r="C347" s="94" t="s">
        <v>1024</v>
      </c>
      <c r="D347" s="98">
        <v>43871</v>
      </c>
      <c r="E347" s="6" t="s">
        <v>145</v>
      </c>
      <c r="F347" s="7">
        <v>11111</v>
      </c>
      <c r="G347" s="6" t="s">
        <v>22</v>
      </c>
      <c r="H347" s="8" t="s">
        <v>1025</v>
      </c>
      <c r="I347" s="6" t="s">
        <v>178</v>
      </c>
      <c r="J347" s="8" t="s">
        <v>114</v>
      </c>
      <c r="K347" s="9"/>
      <c r="L347" s="9"/>
      <c r="M347" s="9"/>
      <c r="N347" s="24" t="s">
        <v>1026</v>
      </c>
      <c r="O347" s="24" t="s">
        <v>3409</v>
      </c>
      <c r="P347" s="9"/>
      <c r="Q347" s="9"/>
      <c r="R347" s="11">
        <v>50000</v>
      </c>
      <c r="S347" s="12">
        <v>50000</v>
      </c>
      <c r="T347" s="11">
        <f t="shared" si="10"/>
        <v>50000</v>
      </c>
      <c r="U347" s="13" t="s">
        <v>1027</v>
      </c>
      <c r="V347" s="104" t="s">
        <v>3600</v>
      </c>
      <c r="W347" t="s">
        <v>3848</v>
      </c>
    </row>
    <row r="348" spans="1:23" ht="13" x14ac:dyDescent="0.15">
      <c r="A348" s="4">
        <f t="shared" si="11"/>
        <v>347</v>
      </c>
      <c r="B348" s="5"/>
      <c r="C348" s="94" t="s">
        <v>1028</v>
      </c>
      <c r="D348" s="98">
        <v>43871</v>
      </c>
      <c r="E348" s="6" t="s">
        <v>145</v>
      </c>
      <c r="F348" s="7">
        <v>9511</v>
      </c>
      <c r="G348" s="6" t="s">
        <v>22</v>
      </c>
      <c r="H348" s="8" t="s">
        <v>1029</v>
      </c>
      <c r="I348" s="6" t="s">
        <v>24</v>
      </c>
      <c r="J348" s="8" t="s">
        <v>114</v>
      </c>
      <c r="K348" s="9"/>
      <c r="L348" s="9"/>
      <c r="M348" s="9"/>
      <c r="N348" s="24" t="s">
        <v>2924</v>
      </c>
      <c r="O348" s="24" t="s">
        <v>3359</v>
      </c>
      <c r="P348" s="9"/>
      <c r="Q348" s="9"/>
      <c r="R348" s="11">
        <v>50000</v>
      </c>
      <c r="S348" s="12">
        <v>50000</v>
      </c>
      <c r="T348" s="11">
        <f t="shared" si="10"/>
        <v>50000</v>
      </c>
      <c r="U348" s="13" t="s">
        <v>1030</v>
      </c>
      <c r="V348" s="104" t="s">
        <v>3600</v>
      </c>
      <c r="W348" t="s">
        <v>3848</v>
      </c>
    </row>
    <row r="349" spans="1:23" ht="13" hidden="1" x14ac:dyDescent="0.15">
      <c r="A349" s="4">
        <f t="shared" si="11"/>
        <v>348</v>
      </c>
      <c r="B349" s="5"/>
      <c r="C349" s="94" t="s">
        <v>1031</v>
      </c>
      <c r="D349" s="98">
        <v>43867</v>
      </c>
      <c r="E349" s="6" t="s">
        <v>145</v>
      </c>
      <c r="F349" s="7">
        <v>701</v>
      </c>
      <c r="G349" s="6" t="s">
        <v>22</v>
      </c>
      <c r="H349" s="8" t="s">
        <v>70</v>
      </c>
      <c r="I349" s="6" t="s">
        <v>31</v>
      </c>
      <c r="J349" s="8" t="s">
        <v>32</v>
      </c>
      <c r="K349" s="9"/>
      <c r="L349" s="9"/>
      <c r="M349" s="9"/>
      <c r="N349" s="24" t="s">
        <v>2925</v>
      </c>
      <c r="O349" s="24" t="s">
        <v>3457</v>
      </c>
      <c r="P349" s="9"/>
      <c r="Q349" s="9"/>
      <c r="R349" s="11">
        <v>0</v>
      </c>
      <c r="S349" s="12">
        <v>500</v>
      </c>
      <c r="T349" s="11">
        <f t="shared" si="10"/>
        <v>500</v>
      </c>
      <c r="U349" s="13" t="s">
        <v>1032</v>
      </c>
      <c r="V349" s="104" t="s">
        <v>3681</v>
      </c>
    </row>
    <row r="350" spans="1:23" ht="13" hidden="1" x14ac:dyDescent="0.15">
      <c r="A350" s="4">
        <f t="shared" si="11"/>
        <v>349</v>
      </c>
      <c r="B350" s="5"/>
      <c r="C350" s="94" t="s">
        <v>1033</v>
      </c>
      <c r="D350" s="98">
        <v>43885</v>
      </c>
      <c r="E350" s="6" t="s">
        <v>290</v>
      </c>
      <c r="F350" s="7">
        <v>2665</v>
      </c>
      <c r="G350" s="6" t="s">
        <v>22</v>
      </c>
      <c r="H350" s="8" t="s">
        <v>1034</v>
      </c>
      <c r="I350" s="6" t="s">
        <v>24</v>
      </c>
      <c r="J350" s="8" t="s">
        <v>61</v>
      </c>
      <c r="K350" s="9"/>
      <c r="L350" s="9"/>
      <c r="M350" s="9"/>
      <c r="N350" s="24" t="s">
        <v>1035</v>
      </c>
      <c r="O350" s="24" t="s">
        <v>3391</v>
      </c>
      <c r="P350" s="9"/>
      <c r="Q350" s="9"/>
      <c r="R350" s="11">
        <v>0</v>
      </c>
      <c r="S350" s="12">
        <v>2000</v>
      </c>
      <c r="T350" s="11">
        <f t="shared" si="10"/>
        <v>2000</v>
      </c>
      <c r="U350" s="13" t="s">
        <v>1036</v>
      </c>
      <c r="V350" s="104" t="s">
        <v>3682</v>
      </c>
    </row>
    <row r="351" spans="1:23" ht="13" hidden="1" x14ac:dyDescent="0.15">
      <c r="A351" s="4">
        <f t="shared" si="11"/>
        <v>350</v>
      </c>
      <c r="B351" s="5"/>
      <c r="C351" s="94" t="s">
        <v>1037</v>
      </c>
      <c r="D351" s="98">
        <v>43885</v>
      </c>
      <c r="E351" s="6" t="s">
        <v>290</v>
      </c>
      <c r="F351" s="7">
        <v>1142</v>
      </c>
      <c r="G351" s="6" t="s">
        <v>301</v>
      </c>
      <c r="H351" s="8" t="s">
        <v>1038</v>
      </c>
      <c r="I351" s="6" t="s">
        <v>56</v>
      </c>
      <c r="J351" s="8" t="s">
        <v>57</v>
      </c>
      <c r="K351" s="9"/>
      <c r="L351" s="9"/>
      <c r="M351" s="9"/>
      <c r="N351" s="24" t="s">
        <v>2926</v>
      </c>
      <c r="O351" s="24" t="s">
        <v>3391</v>
      </c>
      <c r="P351" s="9"/>
      <c r="Q351" s="9"/>
      <c r="R351" s="11">
        <v>0</v>
      </c>
      <c r="S351" s="12">
        <v>2000</v>
      </c>
      <c r="T351" s="11">
        <f t="shared" si="10"/>
        <v>2000</v>
      </c>
      <c r="U351" s="13" t="s">
        <v>1039</v>
      </c>
      <c r="V351" s="104" t="s">
        <v>3683</v>
      </c>
    </row>
    <row r="352" spans="1:23" ht="13" x14ac:dyDescent="0.15">
      <c r="A352" s="4">
        <f t="shared" si="11"/>
        <v>351</v>
      </c>
      <c r="B352" s="5"/>
      <c r="C352" s="94" t="s">
        <v>1040</v>
      </c>
      <c r="D352" s="98">
        <v>43879</v>
      </c>
      <c r="E352" s="6" t="s">
        <v>145</v>
      </c>
      <c r="F352" s="7">
        <v>14203</v>
      </c>
      <c r="G352" s="6" t="s">
        <v>22</v>
      </c>
      <c r="H352" s="8" t="s">
        <v>1041</v>
      </c>
      <c r="I352" s="6" t="s">
        <v>297</v>
      </c>
      <c r="J352" s="8" t="s">
        <v>137</v>
      </c>
      <c r="K352" s="9"/>
      <c r="L352" s="9"/>
      <c r="M352" s="9"/>
      <c r="N352" s="24" t="s">
        <v>2927</v>
      </c>
      <c r="O352" s="24" t="s">
        <v>3380</v>
      </c>
      <c r="P352" s="9"/>
      <c r="Q352" s="9"/>
      <c r="R352" s="11">
        <v>50000</v>
      </c>
      <c r="S352" s="12">
        <v>50000</v>
      </c>
      <c r="T352" s="11">
        <f t="shared" si="10"/>
        <v>50000</v>
      </c>
      <c r="U352" s="13" t="s">
        <v>1042</v>
      </c>
      <c r="V352" s="104" t="s">
        <v>3573</v>
      </c>
      <c r="W352" t="s">
        <v>3848</v>
      </c>
    </row>
    <row r="353" spans="1:23" ht="13" x14ac:dyDescent="0.15">
      <c r="A353" s="4">
        <f t="shared" si="11"/>
        <v>352</v>
      </c>
      <c r="B353" s="5"/>
      <c r="C353" s="94" t="s">
        <v>1043</v>
      </c>
      <c r="D353" s="98">
        <v>43880</v>
      </c>
      <c r="E353" s="6" t="s">
        <v>145</v>
      </c>
      <c r="F353" s="7">
        <v>3801</v>
      </c>
      <c r="G353" s="6" t="s">
        <v>22</v>
      </c>
      <c r="H353" s="8" t="s">
        <v>260</v>
      </c>
      <c r="I353" s="6" t="s">
        <v>24</v>
      </c>
      <c r="J353" s="8" t="s">
        <v>25</v>
      </c>
      <c r="K353" s="9"/>
      <c r="L353" s="9"/>
      <c r="M353" s="9"/>
      <c r="N353" s="24" t="s">
        <v>2733</v>
      </c>
      <c r="O353" s="24" t="s">
        <v>3369</v>
      </c>
      <c r="P353" s="9"/>
      <c r="Q353" s="9"/>
      <c r="R353" s="11">
        <v>50000</v>
      </c>
      <c r="S353" s="12">
        <v>50000</v>
      </c>
      <c r="T353" s="11">
        <f t="shared" si="10"/>
        <v>50000</v>
      </c>
      <c r="U353" s="13" t="s">
        <v>1044</v>
      </c>
      <c r="V353" s="104" t="s">
        <v>3573</v>
      </c>
      <c r="W353" t="s">
        <v>3848</v>
      </c>
    </row>
    <row r="354" spans="1:23" ht="13" hidden="1" x14ac:dyDescent="0.15">
      <c r="A354" s="4">
        <f t="shared" si="11"/>
        <v>353</v>
      </c>
      <c r="B354" s="5"/>
      <c r="C354" s="94" t="s">
        <v>1045</v>
      </c>
      <c r="D354" s="98">
        <v>43867</v>
      </c>
      <c r="E354" s="6" t="s">
        <v>41</v>
      </c>
      <c r="F354" s="7">
        <v>11322</v>
      </c>
      <c r="G354" s="6" t="s">
        <v>22</v>
      </c>
      <c r="H354" s="8" t="s">
        <v>1046</v>
      </c>
      <c r="I354" s="6" t="s">
        <v>43</v>
      </c>
      <c r="J354" s="8" t="s">
        <v>114</v>
      </c>
      <c r="K354" s="9"/>
      <c r="L354" s="9"/>
      <c r="M354" s="9"/>
      <c r="N354" s="24" t="s">
        <v>2928</v>
      </c>
      <c r="O354" s="24" t="s">
        <v>853</v>
      </c>
      <c r="P354" s="9"/>
      <c r="Q354" s="9"/>
      <c r="R354" s="11">
        <v>0</v>
      </c>
      <c r="S354" s="12">
        <v>3000</v>
      </c>
      <c r="T354" s="11">
        <f t="shared" si="10"/>
        <v>3000</v>
      </c>
      <c r="U354" s="13" t="s">
        <v>1047</v>
      </c>
      <c r="V354" s="104" t="s">
        <v>3684</v>
      </c>
    </row>
    <row r="355" spans="1:23" ht="13" hidden="1" x14ac:dyDescent="0.15">
      <c r="A355" s="4">
        <f t="shared" si="11"/>
        <v>354</v>
      </c>
      <c r="B355" s="5"/>
      <c r="C355" s="94" t="s">
        <v>1048</v>
      </c>
      <c r="D355" s="98">
        <v>43881</v>
      </c>
      <c r="E355" s="6" t="s">
        <v>78</v>
      </c>
      <c r="F355" s="7">
        <v>9205</v>
      </c>
      <c r="G355" s="6" t="s">
        <v>22</v>
      </c>
      <c r="H355" s="8" t="s">
        <v>1049</v>
      </c>
      <c r="I355" s="6" t="s">
        <v>182</v>
      </c>
      <c r="J355" s="8" t="s">
        <v>456</v>
      </c>
      <c r="K355" s="14">
        <v>7304</v>
      </c>
      <c r="L355" s="10">
        <v>5</v>
      </c>
      <c r="M355" s="15">
        <v>1</v>
      </c>
      <c r="N355" s="24" t="s">
        <v>2777</v>
      </c>
      <c r="O355" s="24" t="s">
        <v>3403</v>
      </c>
      <c r="P355" s="10">
        <v>1</v>
      </c>
      <c r="Q355" s="10">
        <v>1</v>
      </c>
      <c r="R355" s="11">
        <v>283818</v>
      </c>
      <c r="S355" s="12">
        <v>283818</v>
      </c>
      <c r="T355" s="11">
        <f t="shared" si="10"/>
        <v>283818</v>
      </c>
      <c r="U355" s="13" t="s">
        <v>1050</v>
      </c>
      <c r="V355" s="105" t="s">
        <v>2690</v>
      </c>
    </row>
    <row r="356" spans="1:23" ht="13" hidden="1" x14ac:dyDescent="0.15">
      <c r="A356" s="4">
        <f t="shared" si="11"/>
        <v>355</v>
      </c>
      <c r="B356" s="5"/>
      <c r="C356" s="94" t="s">
        <v>1051</v>
      </c>
      <c r="D356" s="98">
        <v>43881</v>
      </c>
      <c r="E356" s="6" t="s">
        <v>78</v>
      </c>
      <c r="F356" s="7">
        <v>9128</v>
      </c>
      <c r="G356" s="6" t="s">
        <v>22</v>
      </c>
      <c r="H356" s="8" t="s">
        <v>1052</v>
      </c>
      <c r="I356" s="6" t="s">
        <v>24</v>
      </c>
      <c r="J356" s="8" t="s">
        <v>456</v>
      </c>
      <c r="K356" s="14">
        <v>7304</v>
      </c>
      <c r="L356" s="10">
        <v>68</v>
      </c>
      <c r="M356" s="15">
        <v>1</v>
      </c>
      <c r="N356" s="24" t="s">
        <v>2777</v>
      </c>
      <c r="O356" s="24" t="s">
        <v>3403</v>
      </c>
      <c r="P356" s="10">
        <v>1</v>
      </c>
      <c r="Q356" s="10">
        <v>1</v>
      </c>
      <c r="R356" s="11">
        <v>233469</v>
      </c>
      <c r="S356" s="12">
        <v>233469</v>
      </c>
      <c r="T356" s="11">
        <f t="shared" si="10"/>
        <v>233469</v>
      </c>
      <c r="U356" s="13" t="s">
        <v>1053</v>
      </c>
      <c r="V356" s="105" t="s">
        <v>2690</v>
      </c>
    </row>
    <row r="357" spans="1:23" ht="13" hidden="1" x14ac:dyDescent="0.15">
      <c r="A357" s="4">
        <f t="shared" si="11"/>
        <v>356</v>
      </c>
      <c r="B357" s="5"/>
      <c r="C357" s="94" t="s">
        <v>1054</v>
      </c>
      <c r="D357" s="98">
        <v>43881</v>
      </c>
      <c r="E357" s="6" t="s">
        <v>78</v>
      </c>
      <c r="F357" s="7">
        <v>13630</v>
      </c>
      <c r="G357" s="6" t="s">
        <v>22</v>
      </c>
      <c r="H357" s="8" t="s">
        <v>1055</v>
      </c>
      <c r="I357" s="6" t="s">
        <v>31</v>
      </c>
      <c r="J357" s="8" t="s">
        <v>38</v>
      </c>
      <c r="K357" s="14">
        <v>7257</v>
      </c>
      <c r="L357" s="10">
        <v>27</v>
      </c>
      <c r="M357" s="15">
        <v>2</v>
      </c>
      <c r="N357" s="24" t="s">
        <v>2929</v>
      </c>
      <c r="O357" s="24" t="s">
        <v>3387</v>
      </c>
      <c r="P357" s="10">
        <v>1</v>
      </c>
      <c r="Q357" s="10">
        <v>1</v>
      </c>
      <c r="R357" s="11">
        <v>413185</v>
      </c>
      <c r="S357" s="12">
        <v>413185</v>
      </c>
      <c r="T357" s="11">
        <f t="shared" si="10"/>
        <v>413185</v>
      </c>
      <c r="U357" s="13" t="s">
        <v>1056</v>
      </c>
      <c r="V357" s="105" t="s">
        <v>2690</v>
      </c>
    </row>
    <row r="358" spans="1:23" ht="13" hidden="1" x14ac:dyDescent="0.15">
      <c r="A358" s="4">
        <f t="shared" si="11"/>
        <v>357</v>
      </c>
      <c r="B358" s="5"/>
      <c r="C358" s="94" t="s">
        <v>1057</v>
      </c>
      <c r="D358" s="98">
        <v>43874</v>
      </c>
      <c r="E358" s="6" t="s">
        <v>78</v>
      </c>
      <c r="F358" s="7">
        <v>15528</v>
      </c>
      <c r="G358" s="6" t="s">
        <v>22</v>
      </c>
      <c r="H358" s="8" t="s">
        <v>1058</v>
      </c>
      <c r="I358" s="6" t="s">
        <v>24</v>
      </c>
      <c r="J358" s="8" t="s">
        <v>137</v>
      </c>
      <c r="K358" s="14">
        <v>7317</v>
      </c>
      <c r="L358" s="10">
        <v>48</v>
      </c>
      <c r="M358" s="15">
        <v>2</v>
      </c>
      <c r="N358" s="24" t="s">
        <v>2930</v>
      </c>
      <c r="O358" s="24" t="s">
        <v>3458</v>
      </c>
      <c r="P358" s="10">
        <v>1</v>
      </c>
      <c r="Q358" s="10">
        <v>1</v>
      </c>
      <c r="R358" s="11">
        <v>268731</v>
      </c>
      <c r="S358" s="12">
        <v>268731</v>
      </c>
      <c r="T358" s="11">
        <f t="shared" si="10"/>
        <v>268731</v>
      </c>
      <c r="U358" s="13" t="s">
        <v>1059</v>
      </c>
      <c r="V358" s="104" t="s">
        <v>3685</v>
      </c>
    </row>
    <row r="359" spans="1:23" ht="13" hidden="1" x14ac:dyDescent="0.15">
      <c r="A359" s="4">
        <f t="shared" si="11"/>
        <v>358</v>
      </c>
      <c r="B359" s="5"/>
      <c r="C359" s="94" t="s">
        <v>1060</v>
      </c>
      <c r="D359" s="98">
        <v>43874</v>
      </c>
      <c r="E359" s="6" t="s">
        <v>78</v>
      </c>
      <c r="F359" s="7">
        <v>15609</v>
      </c>
      <c r="G359" s="6" t="s">
        <v>22</v>
      </c>
      <c r="H359" s="8" t="s">
        <v>1058</v>
      </c>
      <c r="I359" s="6" t="s">
        <v>24</v>
      </c>
      <c r="J359" s="8" t="s">
        <v>137</v>
      </c>
      <c r="K359" s="14">
        <v>7317</v>
      </c>
      <c r="L359" s="10">
        <v>35</v>
      </c>
      <c r="M359" s="15">
        <v>2</v>
      </c>
      <c r="N359" s="24" t="s">
        <v>2930</v>
      </c>
      <c r="O359" s="24" t="s">
        <v>3458</v>
      </c>
      <c r="P359" s="10">
        <v>1</v>
      </c>
      <c r="Q359" s="10">
        <v>1</v>
      </c>
      <c r="R359" s="11">
        <v>268731</v>
      </c>
      <c r="S359" s="12">
        <v>268731</v>
      </c>
      <c r="T359" s="11">
        <f t="shared" si="10"/>
        <v>268731</v>
      </c>
      <c r="U359" s="13" t="s">
        <v>1061</v>
      </c>
      <c r="V359" s="105" t="s">
        <v>2690</v>
      </c>
    </row>
    <row r="360" spans="1:23" ht="13" hidden="1" x14ac:dyDescent="0.15">
      <c r="A360" s="4">
        <f t="shared" si="11"/>
        <v>359</v>
      </c>
      <c r="B360" s="5"/>
      <c r="C360" s="94" t="s">
        <v>1062</v>
      </c>
      <c r="D360" s="98">
        <v>43874</v>
      </c>
      <c r="E360" s="6" t="s">
        <v>78</v>
      </c>
      <c r="F360" s="7">
        <v>15414</v>
      </c>
      <c r="G360" s="6" t="s">
        <v>22</v>
      </c>
      <c r="H360" s="8" t="s">
        <v>1063</v>
      </c>
      <c r="I360" s="6" t="s">
        <v>56</v>
      </c>
      <c r="J360" s="8" t="s">
        <v>137</v>
      </c>
      <c r="K360" s="14">
        <v>7317</v>
      </c>
      <c r="L360" s="10">
        <v>57</v>
      </c>
      <c r="M360" s="15">
        <v>2</v>
      </c>
      <c r="N360" s="24" t="s">
        <v>2930</v>
      </c>
      <c r="O360" s="24" t="s">
        <v>3458</v>
      </c>
      <c r="P360" s="10">
        <v>1</v>
      </c>
      <c r="Q360" s="10">
        <v>1</v>
      </c>
      <c r="R360" s="11">
        <v>344629</v>
      </c>
      <c r="S360" s="12">
        <v>344629</v>
      </c>
      <c r="T360" s="11">
        <f t="shared" si="10"/>
        <v>344629</v>
      </c>
      <c r="U360" s="13" t="s">
        <v>1064</v>
      </c>
      <c r="V360" s="105" t="s">
        <v>2690</v>
      </c>
    </row>
    <row r="361" spans="1:23" ht="13" hidden="1" x14ac:dyDescent="0.15">
      <c r="A361" s="4">
        <f t="shared" si="11"/>
        <v>360</v>
      </c>
      <c r="B361" s="5"/>
      <c r="C361" s="94" t="s">
        <v>1065</v>
      </c>
      <c r="D361" s="98">
        <v>43874</v>
      </c>
      <c r="E361" s="6" t="s">
        <v>78</v>
      </c>
      <c r="F361" s="7">
        <v>15407</v>
      </c>
      <c r="G361" s="6" t="s">
        <v>22</v>
      </c>
      <c r="H361" s="8" t="s">
        <v>1063</v>
      </c>
      <c r="I361" s="6" t="s">
        <v>56</v>
      </c>
      <c r="J361" s="8" t="s">
        <v>137</v>
      </c>
      <c r="K361" s="14">
        <v>7317</v>
      </c>
      <c r="L361" s="10">
        <v>53</v>
      </c>
      <c r="M361" s="15">
        <v>2</v>
      </c>
      <c r="N361" s="24" t="s">
        <v>2930</v>
      </c>
      <c r="O361" s="24" t="s">
        <v>3458</v>
      </c>
      <c r="P361" s="10">
        <v>1</v>
      </c>
      <c r="Q361" s="10">
        <v>1</v>
      </c>
      <c r="R361" s="11">
        <v>247938</v>
      </c>
      <c r="S361" s="12">
        <v>247938</v>
      </c>
      <c r="T361" s="11">
        <f t="shared" si="10"/>
        <v>247938</v>
      </c>
      <c r="U361" s="13" t="s">
        <v>1066</v>
      </c>
      <c r="V361" s="105" t="s">
        <v>2690</v>
      </c>
    </row>
    <row r="362" spans="1:23" ht="13" hidden="1" x14ac:dyDescent="0.15">
      <c r="A362" s="4">
        <f t="shared" si="11"/>
        <v>361</v>
      </c>
      <c r="B362" s="5"/>
      <c r="C362" s="94" t="s">
        <v>1067</v>
      </c>
      <c r="D362" s="98">
        <v>43874</v>
      </c>
      <c r="E362" s="6" t="s">
        <v>78</v>
      </c>
      <c r="F362" s="7">
        <v>15603</v>
      </c>
      <c r="G362" s="6" t="s">
        <v>22</v>
      </c>
      <c r="H362" s="8" t="s">
        <v>1058</v>
      </c>
      <c r="I362" s="6" t="s">
        <v>24</v>
      </c>
      <c r="J362" s="8" t="s">
        <v>137</v>
      </c>
      <c r="K362" s="14">
        <v>7317</v>
      </c>
      <c r="L362" s="10">
        <v>36</v>
      </c>
      <c r="M362" s="15">
        <v>2</v>
      </c>
      <c r="N362" s="24" t="s">
        <v>2930</v>
      </c>
      <c r="O362" s="24" t="s">
        <v>3458</v>
      </c>
      <c r="P362" s="10">
        <v>1</v>
      </c>
      <c r="Q362" s="10">
        <v>1</v>
      </c>
      <c r="R362" s="11">
        <v>247938</v>
      </c>
      <c r="S362" s="12">
        <v>247938</v>
      </c>
      <c r="T362" s="11">
        <f t="shared" si="10"/>
        <v>247938</v>
      </c>
      <c r="U362" s="13" t="s">
        <v>1068</v>
      </c>
      <c r="V362" s="105" t="s">
        <v>2690</v>
      </c>
    </row>
    <row r="363" spans="1:23" ht="13" hidden="1" x14ac:dyDescent="0.15">
      <c r="A363" s="4">
        <f t="shared" si="11"/>
        <v>362</v>
      </c>
      <c r="B363" s="5"/>
      <c r="C363" s="94" t="s">
        <v>1069</v>
      </c>
      <c r="D363" s="98">
        <v>43867</v>
      </c>
      <c r="E363" s="6" t="s">
        <v>1070</v>
      </c>
      <c r="F363" s="7">
        <v>1501</v>
      </c>
      <c r="G363" s="6" t="s">
        <v>22</v>
      </c>
      <c r="H363" s="8" t="s">
        <v>1071</v>
      </c>
      <c r="I363" s="6" t="s">
        <v>24</v>
      </c>
      <c r="J363" s="8" t="s">
        <v>32</v>
      </c>
      <c r="K363" s="9"/>
      <c r="L363" s="9"/>
      <c r="M363" s="9"/>
      <c r="N363" s="24" t="s">
        <v>2931</v>
      </c>
      <c r="O363" s="24" t="s">
        <v>3342</v>
      </c>
      <c r="P363" s="9"/>
      <c r="Q363" s="9"/>
      <c r="R363" s="11">
        <v>0</v>
      </c>
      <c r="S363" s="12">
        <v>3000</v>
      </c>
      <c r="T363" s="11">
        <f t="shared" si="10"/>
        <v>3000</v>
      </c>
      <c r="U363" s="13" t="s">
        <v>1072</v>
      </c>
      <c r="V363" s="104" t="s">
        <v>3686</v>
      </c>
    </row>
    <row r="364" spans="1:23" ht="13" hidden="1" x14ac:dyDescent="0.15">
      <c r="A364" s="4">
        <f t="shared" si="11"/>
        <v>363</v>
      </c>
      <c r="B364" s="5"/>
      <c r="C364" s="94" t="s">
        <v>1073</v>
      </c>
      <c r="D364" s="98">
        <v>43868</v>
      </c>
      <c r="E364" s="6" t="s">
        <v>707</v>
      </c>
      <c r="F364" s="7">
        <v>3921</v>
      </c>
      <c r="G364" s="6" t="s">
        <v>22</v>
      </c>
      <c r="H364" s="8" t="s">
        <v>1074</v>
      </c>
      <c r="I364" s="6" t="s">
        <v>49</v>
      </c>
      <c r="J364" s="8" t="s">
        <v>71</v>
      </c>
      <c r="K364" s="9"/>
      <c r="L364" s="9"/>
      <c r="M364" s="9"/>
      <c r="N364" s="24" t="s">
        <v>2932</v>
      </c>
      <c r="O364" s="24" t="s">
        <v>3430</v>
      </c>
      <c r="P364" s="9"/>
      <c r="Q364" s="9"/>
      <c r="R364" s="11">
        <v>0</v>
      </c>
      <c r="S364" s="12">
        <v>3000</v>
      </c>
      <c r="T364" s="11">
        <f t="shared" si="10"/>
        <v>3000</v>
      </c>
      <c r="U364" s="13" t="s">
        <v>1075</v>
      </c>
      <c r="V364" s="104" t="s">
        <v>3687</v>
      </c>
    </row>
    <row r="365" spans="1:23" ht="13" hidden="1" x14ac:dyDescent="0.15">
      <c r="A365" s="4">
        <f t="shared" si="11"/>
        <v>364</v>
      </c>
      <c r="B365" s="5"/>
      <c r="C365" s="94" t="s">
        <v>1076</v>
      </c>
      <c r="D365" s="98">
        <v>43868</v>
      </c>
      <c r="E365" s="6" t="s">
        <v>514</v>
      </c>
      <c r="F365" s="7">
        <v>12611</v>
      </c>
      <c r="G365" s="6" t="s">
        <v>22</v>
      </c>
      <c r="H365" s="8" t="s">
        <v>1077</v>
      </c>
      <c r="I365" s="6" t="s">
        <v>31</v>
      </c>
      <c r="J365" s="8" t="s">
        <v>114</v>
      </c>
      <c r="K365" s="9"/>
      <c r="L365" s="9"/>
      <c r="M365" s="9"/>
      <c r="N365" s="24" t="s">
        <v>2933</v>
      </c>
      <c r="O365" s="24" t="s">
        <v>3416</v>
      </c>
      <c r="P365" s="9"/>
      <c r="Q365" s="9"/>
      <c r="R365" s="11">
        <v>0</v>
      </c>
      <c r="S365" s="12">
        <v>500</v>
      </c>
      <c r="T365" s="11">
        <f t="shared" si="10"/>
        <v>500</v>
      </c>
      <c r="U365" s="13" t="s">
        <v>1078</v>
      </c>
      <c r="V365" s="104" t="s">
        <v>3621</v>
      </c>
    </row>
    <row r="366" spans="1:23" ht="13" hidden="1" x14ac:dyDescent="0.15">
      <c r="A366" s="4">
        <f t="shared" si="11"/>
        <v>365</v>
      </c>
      <c r="B366" s="5"/>
      <c r="C366" s="94" t="s">
        <v>1079</v>
      </c>
      <c r="D366" s="98">
        <v>43889</v>
      </c>
      <c r="E366" s="6" t="s">
        <v>145</v>
      </c>
      <c r="F366" s="7">
        <v>4113</v>
      </c>
      <c r="G366" s="6" t="s">
        <v>22</v>
      </c>
      <c r="H366" s="8" t="s">
        <v>1080</v>
      </c>
      <c r="I366" s="6" t="s">
        <v>43</v>
      </c>
      <c r="J366" s="8" t="s">
        <v>25</v>
      </c>
      <c r="K366" s="9"/>
      <c r="L366" s="9"/>
      <c r="M366" s="9"/>
      <c r="N366" s="24" t="s">
        <v>2934</v>
      </c>
      <c r="O366" s="24" t="s">
        <v>3393</v>
      </c>
      <c r="P366" s="9"/>
      <c r="Q366" s="9"/>
      <c r="R366" s="11">
        <v>10000</v>
      </c>
      <c r="S366" s="12">
        <v>10000</v>
      </c>
      <c r="T366" s="11">
        <f t="shared" si="10"/>
        <v>10000</v>
      </c>
      <c r="U366" s="13" t="s">
        <v>1081</v>
      </c>
      <c r="V366" s="104" t="s">
        <v>3688</v>
      </c>
    </row>
    <row r="367" spans="1:23" ht="13" x14ac:dyDescent="0.15">
      <c r="A367" s="4">
        <f t="shared" si="11"/>
        <v>366</v>
      </c>
      <c r="B367" s="5"/>
      <c r="C367" s="94" t="s">
        <v>1082</v>
      </c>
      <c r="D367" s="98">
        <v>43873</v>
      </c>
      <c r="E367" s="6" t="s">
        <v>145</v>
      </c>
      <c r="F367" s="7">
        <v>710</v>
      </c>
      <c r="G367" s="6" t="s">
        <v>22</v>
      </c>
      <c r="H367" s="8" t="s">
        <v>1083</v>
      </c>
      <c r="I367" s="6" t="s">
        <v>43</v>
      </c>
      <c r="J367" s="8" t="s">
        <v>57</v>
      </c>
      <c r="K367" s="9"/>
      <c r="L367" s="9"/>
      <c r="M367" s="9"/>
      <c r="N367" s="24" t="s">
        <v>1084</v>
      </c>
      <c r="O367" s="24" t="s">
        <v>3409</v>
      </c>
      <c r="P367" s="9"/>
      <c r="Q367" s="9"/>
      <c r="R367" s="11">
        <v>50000</v>
      </c>
      <c r="S367" s="12">
        <v>50000</v>
      </c>
      <c r="T367" s="11">
        <f t="shared" si="10"/>
        <v>50000</v>
      </c>
      <c r="U367" s="13" t="s">
        <v>1085</v>
      </c>
      <c r="V367" s="104" t="s">
        <v>3611</v>
      </c>
      <c r="W367" t="s">
        <v>3848</v>
      </c>
    </row>
    <row r="368" spans="1:23" ht="13" x14ac:dyDescent="0.15">
      <c r="A368" s="4">
        <f t="shared" si="11"/>
        <v>367</v>
      </c>
      <c r="B368" s="5"/>
      <c r="C368" s="94" t="s">
        <v>1086</v>
      </c>
      <c r="D368" s="98">
        <v>43888</v>
      </c>
      <c r="E368" s="6" t="s">
        <v>145</v>
      </c>
      <c r="F368" s="7">
        <v>415</v>
      </c>
      <c r="G368" s="6" t="s">
        <v>22</v>
      </c>
      <c r="H368" s="8" t="s">
        <v>1087</v>
      </c>
      <c r="I368" s="6" t="s">
        <v>49</v>
      </c>
      <c r="J368" s="8" t="s">
        <v>32</v>
      </c>
      <c r="K368" s="9"/>
      <c r="L368" s="9"/>
      <c r="M368" s="9"/>
      <c r="N368" s="24" t="s">
        <v>2935</v>
      </c>
      <c r="O368" s="24" t="s">
        <v>3409</v>
      </c>
      <c r="P368" s="9"/>
      <c r="Q368" s="9"/>
      <c r="R368" s="11">
        <v>50000</v>
      </c>
      <c r="S368" s="12">
        <v>50000</v>
      </c>
      <c r="T368" s="11">
        <f t="shared" si="10"/>
        <v>50000</v>
      </c>
      <c r="U368" s="13" t="s">
        <v>1088</v>
      </c>
      <c r="V368" s="104" t="s">
        <v>3611</v>
      </c>
      <c r="W368" t="s">
        <v>3848</v>
      </c>
    </row>
    <row r="369" spans="1:23" ht="13" x14ac:dyDescent="0.15">
      <c r="A369" s="4">
        <f t="shared" si="11"/>
        <v>368</v>
      </c>
      <c r="B369" s="5"/>
      <c r="C369" s="94" t="s">
        <v>1089</v>
      </c>
      <c r="D369" s="98">
        <v>43873</v>
      </c>
      <c r="E369" s="6" t="s">
        <v>145</v>
      </c>
      <c r="F369" s="7">
        <v>11105</v>
      </c>
      <c r="G369" s="6" t="s">
        <v>22</v>
      </c>
      <c r="H369" s="8" t="s">
        <v>986</v>
      </c>
      <c r="I369" s="6" t="s">
        <v>178</v>
      </c>
      <c r="J369" s="8" t="s">
        <v>114</v>
      </c>
      <c r="K369" s="9"/>
      <c r="L369" s="9"/>
      <c r="M369" s="9"/>
      <c r="N369" s="24" t="s">
        <v>2936</v>
      </c>
      <c r="O369" s="24" t="s">
        <v>3409</v>
      </c>
      <c r="P369" s="9"/>
      <c r="Q369" s="9"/>
      <c r="R369" s="11">
        <v>50000</v>
      </c>
      <c r="S369" s="12">
        <v>50000</v>
      </c>
      <c r="T369" s="11">
        <f t="shared" si="10"/>
        <v>50000</v>
      </c>
      <c r="U369" s="13" t="s">
        <v>1090</v>
      </c>
      <c r="V369" s="104" t="s">
        <v>3600</v>
      </c>
      <c r="W369" t="s">
        <v>3848</v>
      </c>
    </row>
    <row r="370" spans="1:23" ht="13" hidden="1" x14ac:dyDescent="0.15">
      <c r="A370" s="4">
        <f t="shared" si="11"/>
        <v>369</v>
      </c>
      <c r="B370" s="5"/>
      <c r="C370" s="94" t="s">
        <v>1091</v>
      </c>
      <c r="D370" s="98">
        <v>43868</v>
      </c>
      <c r="E370" s="6" t="s">
        <v>285</v>
      </c>
      <c r="F370" s="7">
        <v>6205</v>
      </c>
      <c r="G370" s="6" t="s">
        <v>22</v>
      </c>
      <c r="H370" s="8" t="s">
        <v>1092</v>
      </c>
      <c r="I370" s="6" t="s">
        <v>24</v>
      </c>
      <c r="J370" s="8" t="s">
        <v>104</v>
      </c>
      <c r="K370" s="9"/>
      <c r="L370" s="9"/>
      <c r="M370" s="9"/>
      <c r="N370" s="24" t="s">
        <v>2937</v>
      </c>
      <c r="O370" s="24" t="s">
        <v>3459</v>
      </c>
      <c r="P370" s="9"/>
      <c r="Q370" s="9"/>
      <c r="R370" s="11">
        <v>0</v>
      </c>
      <c r="S370" s="12">
        <v>500</v>
      </c>
      <c r="T370" s="11">
        <f t="shared" si="10"/>
        <v>500</v>
      </c>
      <c r="U370" s="13" t="s">
        <v>1093</v>
      </c>
      <c r="V370" s="104" t="s">
        <v>3622</v>
      </c>
    </row>
    <row r="371" spans="1:23" ht="13" hidden="1" x14ac:dyDescent="0.15">
      <c r="A371" s="4">
        <f t="shared" si="11"/>
        <v>370</v>
      </c>
      <c r="B371" s="5"/>
      <c r="C371" s="94" t="s">
        <v>1094</v>
      </c>
      <c r="D371" s="98">
        <v>43868</v>
      </c>
      <c r="E371" s="6" t="s">
        <v>285</v>
      </c>
      <c r="F371" s="7">
        <v>1311</v>
      </c>
      <c r="G371" s="6" t="s">
        <v>22</v>
      </c>
      <c r="H371" s="8" t="s">
        <v>1095</v>
      </c>
      <c r="I371" s="6" t="s">
        <v>31</v>
      </c>
      <c r="J371" s="8" t="s">
        <v>38</v>
      </c>
      <c r="K371" s="9"/>
      <c r="L371" s="9"/>
      <c r="M371" s="9"/>
      <c r="N371" s="24" t="s">
        <v>2938</v>
      </c>
      <c r="O371" s="24" t="s">
        <v>3459</v>
      </c>
      <c r="P371" s="9"/>
      <c r="Q371" s="9"/>
      <c r="R371" s="11">
        <v>0</v>
      </c>
      <c r="S371" s="12">
        <v>500</v>
      </c>
      <c r="T371" s="11">
        <f t="shared" si="10"/>
        <v>500</v>
      </c>
      <c r="U371" s="13" t="s">
        <v>1096</v>
      </c>
      <c r="V371" s="104" t="s">
        <v>3622</v>
      </c>
    </row>
    <row r="372" spans="1:23" ht="13" x14ac:dyDescent="0.15">
      <c r="A372" s="4">
        <f t="shared" si="11"/>
        <v>371</v>
      </c>
      <c r="B372" s="5"/>
      <c r="C372" s="94" t="s">
        <v>1097</v>
      </c>
      <c r="D372" s="98">
        <v>43885</v>
      </c>
      <c r="E372" s="6" t="s">
        <v>145</v>
      </c>
      <c r="F372" s="7">
        <v>613</v>
      </c>
      <c r="G372" s="6" t="s">
        <v>22</v>
      </c>
      <c r="H372" s="8" t="s">
        <v>1098</v>
      </c>
      <c r="I372" s="6" t="s">
        <v>24</v>
      </c>
      <c r="J372" s="8" t="s">
        <v>71</v>
      </c>
      <c r="K372" s="9"/>
      <c r="L372" s="9"/>
      <c r="M372" s="9"/>
      <c r="N372" s="24" t="s">
        <v>2939</v>
      </c>
      <c r="O372" s="24" t="s">
        <v>3405</v>
      </c>
      <c r="P372" s="9"/>
      <c r="Q372" s="9"/>
      <c r="R372" s="11">
        <v>50000</v>
      </c>
      <c r="S372" s="12">
        <v>50000</v>
      </c>
      <c r="T372" s="11">
        <f t="shared" si="10"/>
        <v>50000</v>
      </c>
      <c r="U372" s="13" t="s">
        <v>1099</v>
      </c>
      <c r="V372" s="104" t="s">
        <v>3611</v>
      </c>
      <c r="W372" t="s">
        <v>3848</v>
      </c>
    </row>
    <row r="373" spans="1:23" ht="13" x14ac:dyDescent="0.15">
      <c r="A373" s="4">
        <f t="shared" si="11"/>
        <v>372</v>
      </c>
      <c r="B373" s="5"/>
      <c r="C373" s="94" t="s">
        <v>1100</v>
      </c>
      <c r="D373" s="98">
        <v>43873</v>
      </c>
      <c r="E373" s="6" t="s">
        <v>145</v>
      </c>
      <c r="F373" s="7">
        <v>6003</v>
      </c>
      <c r="G373" s="6" t="s">
        <v>22</v>
      </c>
      <c r="H373" s="8" t="s">
        <v>1101</v>
      </c>
      <c r="I373" s="6" t="s">
        <v>56</v>
      </c>
      <c r="J373" s="8" t="s">
        <v>38</v>
      </c>
      <c r="K373" s="9"/>
      <c r="L373" s="9"/>
      <c r="M373" s="9"/>
      <c r="N373" s="24" t="s">
        <v>2940</v>
      </c>
      <c r="O373" s="24" t="s">
        <v>3405</v>
      </c>
      <c r="P373" s="9"/>
      <c r="Q373" s="9"/>
      <c r="R373" s="11">
        <v>50000</v>
      </c>
      <c r="S373" s="12">
        <v>50000</v>
      </c>
      <c r="T373" s="11">
        <f t="shared" si="10"/>
        <v>50000</v>
      </c>
      <c r="U373" s="13" t="s">
        <v>1102</v>
      </c>
      <c r="V373" s="104" t="s">
        <v>3600</v>
      </c>
      <c r="W373" t="s">
        <v>3848</v>
      </c>
    </row>
    <row r="374" spans="1:23" ht="13" hidden="1" x14ac:dyDescent="0.15">
      <c r="A374" s="4">
        <f t="shared" si="11"/>
        <v>373</v>
      </c>
      <c r="B374" s="5"/>
      <c r="C374" s="94" t="s">
        <v>1103</v>
      </c>
      <c r="D374" s="98">
        <v>43868</v>
      </c>
      <c r="E374" s="6" t="s">
        <v>707</v>
      </c>
      <c r="F374" s="7">
        <v>6005</v>
      </c>
      <c r="G374" s="6" t="s">
        <v>22</v>
      </c>
      <c r="H374" s="8" t="s">
        <v>1104</v>
      </c>
      <c r="I374" s="6" t="s">
        <v>56</v>
      </c>
      <c r="J374" s="8" t="s">
        <v>61</v>
      </c>
      <c r="K374" s="9"/>
      <c r="L374" s="9"/>
      <c r="M374" s="9"/>
      <c r="N374" s="24" t="s">
        <v>2941</v>
      </c>
      <c r="O374" s="24" t="s">
        <v>3342</v>
      </c>
      <c r="P374" s="9"/>
      <c r="Q374" s="9"/>
      <c r="R374" s="11">
        <v>0</v>
      </c>
      <c r="S374" s="12">
        <v>3000</v>
      </c>
      <c r="T374" s="11">
        <f t="shared" si="10"/>
        <v>3000</v>
      </c>
      <c r="U374" s="13" t="s">
        <v>1105</v>
      </c>
      <c r="V374" s="104" t="s">
        <v>3689</v>
      </c>
    </row>
    <row r="375" spans="1:23" ht="13" hidden="1" x14ac:dyDescent="0.15">
      <c r="A375" s="4">
        <f t="shared" si="11"/>
        <v>374</v>
      </c>
      <c r="B375" s="5"/>
      <c r="C375" s="94" t="s">
        <v>1106</v>
      </c>
      <c r="D375" s="98">
        <v>43868</v>
      </c>
      <c r="E375" s="6" t="s">
        <v>285</v>
      </c>
      <c r="F375" s="7">
        <v>7104</v>
      </c>
      <c r="G375" s="6" t="s">
        <v>22</v>
      </c>
      <c r="H375" s="8" t="s">
        <v>1107</v>
      </c>
      <c r="I375" s="6" t="s">
        <v>178</v>
      </c>
      <c r="J375" s="8" t="s">
        <v>71</v>
      </c>
      <c r="K375" s="9"/>
      <c r="L375" s="9"/>
      <c r="M375" s="9"/>
      <c r="N375" s="24" t="s">
        <v>2942</v>
      </c>
      <c r="O375" s="24" t="s">
        <v>3460</v>
      </c>
      <c r="P375" s="9"/>
      <c r="Q375" s="9"/>
      <c r="R375" s="11">
        <v>0</v>
      </c>
      <c r="S375" s="12">
        <v>500</v>
      </c>
      <c r="T375" s="11">
        <f t="shared" si="10"/>
        <v>500</v>
      </c>
      <c r="U375" s="13" t="s">
        <v>1108</v>
      </c>
      <c r="V375" s="104" t="s">
        <v>3622</v>
      </c>
    </row>
    <row r="376" spans="1:23" ht="13" hidden="1" x14ac:dyDescent="0.15">
      <c r="A376" s="4">
        <f t="shared" si="11"/>
        <v>375</v>
      </c>
      <c r="B376" s="5"/>
      <c r="C376" s="94" t="s">
        <v>1109</v>
      </c>
      <c r="D376" s="98">
        <v>43868</v>
      </c>
      <c r="E376" s="6" t="s">
        <v>707</v>
      </c>
      <c r="F376" s="7">
        <v>17</v>
      </c>
      <c r="G376" s="6" t="s">
        <v>22</v>
      </c>
      <c r="H376" s="8" t="s">
        <v>1110</v>
      </c>
      <c r="I376" s="6" t="s">
        <v>56</v>
      </c>
      <c r="J376" s="8" t="s">
        <v>32</v>
      </c>
      <c r="K376" s="9"/>
      <c r="L376" s="9"/>
      <c r="M376" s="9"/>
      <c r="N376" s="24" t="s">
        <v>2943</v>
      </c>
      <c r="O376" s="24" t="s">
        <v>3461</v>
      </c>
      <c r="P376" s="9"/>
      <c r="Q376" s="9"/>
      <c r="R376" s="11">
        <v>0</v>
      </c>
      <c r="S376" s="12">
        <v>3000</v>
      </c>
      <c r="T376" s="11">
        <f t="shared" si="10"/>
        <v>3000</v>
      </c>
      <c r="U376" s="13" t="s">
        <v>1111</v>
      </c>
      <c r="V376" s="104" t="s">
        <v>3690</v>
      </c>
    </row>
    <row r="377" spans="1:23" ht="13" x14ac:dyDescent="0.15">
      <c r="A377" s="4">
        <f t="shared" si="11"/>
        <v>376</v>
      </c>
      <c r="B377" s="5"/>
      <c r="C377" s="94" t="s">
        <v>1112</v>
      </c>
      <c r="D377" s="98">
        <v>43873</v>
      </c>
      <c r="E377" s="6" t="s">
        <v>145</v>
      </c>
      <c r="F377" s="7">
        <v>1207</v>
      </c>
      <c r="G377" s="6" t="s">
        <v>22</v>
      </c>
      <c r="H377" s="8" t="s">
        <v>1113</v>
      </c>
      <c r="I377" s="6" t="s">
        <v>43</v>
      </c>
      <c r="J377" s="8" t="s">
        <v>133</v>
      </c>
      <c r="K377" s="9"/>
      <c r="L377" s="9"/>
      <c r="M377" s="9"/>
      <c r="N377" s="24" t="s">
        <v>2944</v>
      </c>
      <c r="O377" s="24" t="s">
        <v>3405</v>
      </c>
      <c r="P377" s="9"/>
      <c r="Q377" s="9"/>
      <c r="R377" s="11">
        <v>50000</v>
      </c>
      <c r="S377" s="12">
        <v>50000</v>
      </c>
      <c r="T377" s="11">
        <f t="shared" si="10"/>
        <v>50000</v>
      </c>
      <c r="U377" s="13" t="s">
        <v>1114</v>
      </c>
      <c r="V377" s="104" t="s">
        <v>3691</v>
      </c>
      <c r="W377" t="s">
        <v>3848</v>
      </c>
    </row>
    <row r="378" spans="1:23" ht="13" hidden="1" x14ac:dyDescent="0.15">
      <c r="A378" s="4">
        <f t="shared" si="11"/>
        <v>377</v>
      </c>
      <c r="B378" s="5"/>
      <c r="C378" s="94" t="s">
        <v>1115</v>
      </c>
      <c r="D378" s="98">
        <v>43868</v>
      </c>
      <c r="E378" s="6" t="s">
        <v>41</v>
      </c>
      <c r="F378" s="7">
        <v>4617</v>
      </c>
      <c r="G378" s="6" t="s">
        <v>22</v>
      </c>
      <c r="H378" s="8" t="s">
        <v>878</v>
      </c>
      <c r="I378" s="6" t="s">
        <v>31</v>
      </c>
      <c r="J378" s="8" t="s">
        <v>38</v>
      </c>
      <c r="K378" s="9"/>
      <c r="L378" s="9"/>
      <c r="M378" s="9"/>
      <c r="N378" s="24" t="s">
        <v>2945</v>
      </c>
      <c r="O378" s="24" t="s">
        <v>3342</v>
      </c>
      <c r="P378" s="9"/>
      <c r="Q378" s="9"/>
      <c r="R378" s="11">
        <v>0</v>
      </c>
      <c r="S378" s="12">
        <v>3000</v>
      </c>
      <c r="T378" s="11">
        <f t="shared" si="10"/>
        <v>3000</v>
      </c>
      <c r="U378" s="13" t="s">
        <v>1116</v>
      </c>
      <c r="V378" s="104" t="s">
        <v>3664</v>
      </c>
    </row>
    <row r="379" spans="1:23" ht="13" hidden="1" x14ac:dyDescent="0.15">
      <c r="A379" s="4">
        <f t="shared" si="11"/>
        <v>378</v>
      </c>
      <c r="B379" s="5"/>
      <c r="C379" s="94" t="s">
        <v>1117</v>
      </c>
      <c r="D379" s="98">
        <v>43871</v>
      </c>
      <c r="E379" s="6" t="s">
        <v>78</v>
      </c>
      <c r="F379" s="7">
        <v>1018</v>
      </c>
      <c r="G379" s="6" t="s">
        <v>22</v>
      </c>
      <c r="H379" s="8" t="s">
        <v>1118</v>
      </c>
      <c r="I379" s="6" t="s">
        <v>43</v>
      </c>
      <c r="J379" s="8" t="s">
        <v>32</v>
      </c>
      <c r="K379" s="14">
        <v>7029</v>
      </c>
      <c r="L379" s="10">
        <v>63</v>
      </c>
      <c r="M379" s="15">
        <v>2</v>
      </c>
      <c r="N379" s="24" t="s">
        <v>2821</v>
      </c>
      <c r="O379" s="24" t="s">
        <v>3339</v>
      </c>
      <c r="P379" s="10">
        <v>1</v>
      </c>
      <c r="Q379" s="10">
        <v>1</v>
      </c>
      <c r="R379" s="11">
        <v>148727</v>
      </c>
      <c r="S379" s="12">
        <v>148727</v>
      </c>
      <c r="T379" s="11">
        <f t="shared" si="10"/>
        <v>148727</v>
      </c>
      <c r="U379" s="13" t="s">
        <v>1119</v>
      </c>
      <c r="V379" s="105" t="s">
        <v>2690</v>
      </c>
    </row>
    <row r="380" spans="1:23" ht="13" x14ac:dyDescent="0.15">
      <c r="A380" s="4">
        <f t="shared" si="11"/>
        <v>379</v>
      </c>
      <c r="B380" s="5"/>
      <c r="C380" s="94" t="s">
        <v>1120</v>
      </c>
      <c r="D380" s="98">
        <v>43874</v>
      </c>
      <c r="E380" s="6" t="s">
        <v>145</v>
      </c>
      <c r="F380" s="7">
        <v>1112</v>
      </c>
      <c r="G380" s="6" t="s">
        <v>22</v>
      </c>
      <c r="H380" s="8" t="s">
        <v>1121</v>
      </c>
      <c r="I380" s="6" t="s">
        <v>24</v>
      </c>
      <c r="J380" s="8" t="s">
        <v>57</v>
      </c>
      <c r="K380" s="9"/>
      <c r="L380" s="9"/>
      <c r="M380" s="9"/>
      <c r="N380" s="24" t="s">
        <v>1122</v>
      </c>
      <c r="O380" s="24" t="s">
        <v>3407</v>
      </c>
      <c r="P380" s="9"/>
      <c r="Q380" s="9"/>
      <c r="R380" s="11">
        <v>50000</v>
      </c>
      <c r="S380" s="12">
        <v>50000</v>
      </c>
      <c r="T380" s="11">
        <f t="shared" si="10"/>
        <v>50000</v>
      </c>
      <c r="U380" s="13" t="s">
        <v>1123</v>
      </c>
      <c r="V380" s="104" t="s">
        <v>3611</v>
      </c>
      <c r="W380" t="s">
        <v>3848</v>
      </c>
    </row>
    <row r="381" spans="1:23" ht="13" hidden="1" x14ac:dyDescent="0.15">
      <c r="A381" s="4">
        <f t="shared" si="11"/>
        <v>380</v>
      </c>
      <c r="B381" s="5"/>
      <c r="C381" s="94" t="s">
        <v>1124</v>
      </c>
      <c r="D381" s="98">
        <v>43871</v>
      </c>
      <c r="E381" s="6" t="s">
        <v>78</v>
      </c>
      <c r="F381" s="7">
        <v>6113</v>
      </c>
      <c r="G381" s="6" t="s">
        <v>22</v>
      </c>
      <c r="H381" s="8" t="s">
        <v>632</v>
      </c>
      <c r="I381" s="6" t="s">
        <v>178</v>
      </c>
      <c r="J381" s="8" t="s">
        <v>32</v>
      </c>
      <c r="K381" s="14">
        <v>7029</v>
      </c>
      <c r="L381" s="10">
        <v>16</v>
      </c>
      <c r="M381" s="15">
        <v>2</v>
      </c>
      <c r="N381" s="24" t="s">
        <v>2821</v>
      </c>
      <c r="O381" s="24" t="s">
        <v>3339</v>
      </c>
      <c r="P381" s="10">
        <v>1</v>
      </c>
      <c r="Q381" s="10">
        <v>1</v>
      </c>
      <c r="R381" s="11">
        <v>184773</v>
      </c>
      <c r="S381" s="12">
        <v>184773</v>
      </c>
      <c r="T381" s="11">
        <f t="shared" si="10"/>
        <v>184773</v>
      </c>
      <c r="U381" s="13" t="s">
        <v>1125</v>
      </c>
      <c r="V381" s="105" t="s">
        <v>2690</v>
      </c>
    </row>
    <row r="382" spans="1:23" ht="13" x14ac:dyDescent="0.15">
      <c r="A382" s="4">
        <f t="shared" si="11"/>
        <v>381</v>
      </c>
      <c r="B382" s="5"/>
      <c r="C382" s="94" t="s">
        <v>1126</v>
      </c>
      <c r="D382" s="98">
        <v>43874</v>
      </c>
      <c r="E382" s="6" t="s">
        <v>145</v>
      </c>
      <c r="F382" s="7">
        <v>3525</v>
      </c>
      <c r="G382" s="6" t="s">
        <v>301</v>
      </c>
      <c r="H382" s="8" t="s">
        <v>1127</v>
      </c>
      <c r="I382" s="6" t="s">
        <v>24</v>
      </c>
      <c r="J382" s="8" t="s">
        <v>71</v>
      </c>
      <c r="K382" s="9"/>
      <c r="L382" s="9"/>
      <c r="M382" s="9"/>
      <c r="N382" s="24" t="s">
        <v>2946</v>
      </c>
      <c r="O382" s="24" t="s">
        <v>3407</v>
      </c>
      <c r="P382" s="9"/>
      <c r="Q382" s="9"/>
      <c r="R382" s="11">
        <v>50000</v>
      </c>
      <c r="S382" s="12">
        <v>50000</v>
      </c>
      <c r="T382" s="11">
        <f t="shared" si="10"/>
        <v>50000</v>
      </c>
      <c r="U382" s="13" t="s">
        <v>1128</v>
      </c>
      <c r="V382" s="104" t="s">
        <v>3611</v>
      </c>
      <c r="W382" t="s">
        <v>3848</v>
      </c>
    </row>
    <row r="383" spans="1:23" ht="13" x14ac:dyDescent="0.15">
      <c r="A383" s="4">
        <f t="shared" si="11"/>
        <v>382</v>
      </c>
      <c r="B383" s="5"/>
      <c r="C383" s="94" t="s">
        <v>1129</v>
      </c>
      <c r="D383" s="98">
        <v>43874</v>
      </c>
      <c r="E383" s="6" t="s">
        <v>145</v>
      </c>
      <c r="F383" s="7">
        <v>2812</v>
      </c>
      <c r="G383" s="6" t="s">
        <v>22</v>
      </c>
      <c r="H383" s="8" t="s">
        <v>1130</v>
      </c>
      <c r="I383" s="6" t="s">
        <v>56</v>
      </c>
      <c r="J383" s="8" t="s">
        <v>25</v>
      </c>
      <c r="K383" s="9"/>
      <c r="L383" s="9"/>
      <c r="M383" s="9"/>
      <c r="N383" s="24" t="s">
        <v>2947</v>
      </c>
      <c r="O383" s="24" t="s">
        <v>3407</v>
      </c>
      <c r="P383" s="9"/>
      <c r="Q383" s="9"/>
      <c r="R383" s="11">
        <v>50000</v>
      </c>
      <c r="S383" s="12">
        <v>50000</v>
      </c>
      <c r="T383" s="11">
        <f t="shared" si="10"/>
        <v>50000</v>
      </c>
      <c r="U383" s="13" t="s">
        <v>1131</v>
      </c>
      <c r="V383" s="104" t="s">
        <v>3674</v>
      </c>
      <c r="W383" t="s">
        <v>3848</v>
      </c>
    </row>
    <row r="384" spans="1:23" ht="13" hidden="1" x14ac:dyDescent="0.15">
      <c r="A384" s="4">
        <f t="shared" si="11"/>
        <v>383</v>
      </c>
      <c r="B384" s="5"/>
      <c r="C384" s="94" t="s">
        <v>1132</v>
      </c>
      <c r="D384" s="98">
        <v>43871</v>
      </c>
      <c r="E384" s="6" t="s">
        <v>78</v>
      </c>
      <c r="F384" s="7">
        <v>6208</v>
      </c>
      <c r="G384" s="6" t="s">
        <v>22</v>
      </c>
      <c r="H384" s="8" t="s">
        <v>657</v>
      </c>
      <c r="I384" s="6" t="s">
        <v>24</v>
      </c>
      <c r="J384" s="8" t="s">
        <v>32</v>
      </c>
      <c r="K384" s="14">
        <v>7029</v>
      </c>
      <c r="L384" s="10">
        <v>46</v>
      </c>
      <c r="M384" s="15">
        <v>2</v>
      </c>
      <c r="N384" s="24" t="s">
        <v>2821</v>
      </c>
      <c r="O384" s="24" t="s">
        <v>3339</v>
      </c>
      <c r="P384" s="10">
        <v>1</v>
      </c>
      <c r="Q384" s="10">
        <v>1</v>
      </c>
      <c r="R384" s="11">
        <v>184773</v>
      </c>
      <c r="S384" s="12">
        <v>184773</v>
      </c>
      <c r="T384" s="11">
        <f t="shared" si="10"/>
        <v>184773</v>
      </c>
      <c r="U384" s="13" t="s">
        <v>1133</v>
      </c>
      <c r="V384" s="105" t="s">
        <v>2690</v>
      </c>
    </row>
    <row r="385" spans="1:26" ht="13" hidden="1" x14ac:dyDescent="0.15">
      <c r="A385" s="4">
        <f t="shared" si="11"/>
        <v>384</v>
      </c>
      <c r="B385" s="5"/>
      <c r="C385" s="94" t="s">
        <v>1134</v>
      </c>
      <c r="D385" s="98">
        <v>43868</v>
      </c>
      <c r="E385" s="6" t="s">
        <v>707</v>
      </c>
      <c r="F385" s="7">
        <v>1901</v>
      </c>
      <c r="G385" s="6" t="s">
        <v>22</v>
      </c>
      <c r="H385" s="8" t="s">
        <v>1135</v>
      </c>
      <c r="I385" s="6" t="s">
        <v>56</v>
      </c>
      <c r="J385" s="8" t="s">
        <v>57</v>
      </c>
      <c r="K385" s="9"/>
      <c r="L385" s="9"/>
      <c r="M385" s="9"/>
      <c r="N385" s="24" t="s">
        <v>2948</v>
      </c>
      <c r="O385" s="24" t="s">
        <v>511</v>
      </c>
      <c r="P385" s="9"/>
      <c r="Q385" s="9"/>
      <c r="R385" s="11">
        <v>0</v>
      </c>
      <c r="S385" s="12">
        <v>3000</v>
      </c>
      <c r="T385" s="11">
        <f t="shared" si="10"/>
        <v>3000</v>
      </c>
      <c r="U385" s="13" t="s">
        <v>1136</v>
      </c>
      <c r="V385" s="104" t="s">
        <v>3692</v>
      </c>
    </row>
    <row r="386" spans="1:26" ht="13" x14ac:dyDescent="0.15">
      <c r="A386" s="4">
        <f t="shared" si="11"/>
        <v>385</v>
      </c>
      <c r="B386" s="5"/>
      <c r="C386" s="94" t="s">
        <v>1137</v>
      </c>
      <c r="D386" s="98">
        <v>43874</v>
      </c>
      <c r="E386" s="6" t="s">
        <v>145</v>
      </c>
      <c r="F386" s="7">
        <v>2101</v>
      </c>
      <c r="G386" s="6" t="s">
        <v>22</v>
      </c>
      <c r="H386" s="8" t="s">
        <v>1138</v>
      </c>
      <c r="I386" s="6" t="s">
        <v>56</v>
      </c>
      <c r="J386" s="8" t="s">
        <v>57</v>
      </c>
      <c r="K386" s="9"/>
      <c r="L386" s="9"/>
      <c r="M386" s="9"/>
      <c r="N386" s="24" t="s">
        <v>2949</v>
      </c>
      <c r="O386" s="24" t="s">
        <v>3462</v>
      </c>
      <c r="P386" s="9"/>
      <c r="Q386" s="9"/>
      <c r="R386" s="11">
        <v>50000</v>
      </c>
      <c r="S386" s="12">
        <v>50000</v>
      </c>
      <c r="T386" s="11">
        <f t="shared" si="10"/>
        <v>50000</v>
      </c>
      <c r="U386" s="13" t="s">
        <v>1139</v>
      </c>
      <c r="V386" s="104" t="s">
        <v>3611</v>
      </c>
      <c r="W386" t="s">
        <v>3848</v>
      </c>
    </row>
    <row r="387" spans="1:26" ht="13" x14ac:dyDescent="0.15">
      <c r="A387" s="4">
        <f t="shared" si="11"/>
        <v>386</v>
      </c>
      <c r="B387" s="5"/>
      <c r="C387" s="94" t="s">
        <v>1140</v>
      </c>
      <c r="D387" s="98">
        <v>43881</v>
      </c>
      <c r="E387" s="6" t="s">
        <v>145</v>
      </c>
      <c r="F387" s="7">
        <v>3901</v>
      </c>
      <c r="G387" s="6" t="s">
        <v>22</v>
      </c>
      <c r="H387" s="8" t="s">
        <v>132</v>
      </c>
      <c r="I387" s="6" t="s">
        <v>56</v>
      </c>
      <c r="J387" s="8" t="s">
        <v>25</v>
      </c>
      <c r="K387" s="9"/>
      <c r="L387" s="9"/>
      <c r="M387" s="9"/>
      <c r="N387" s="24" t="s">
        <v>2950</v>
      </c>
      <c r="O387" s="24" t="s">
        <v>3405</v>
      </c>
      <c r="P387" s="9"/>
      <c r="Q387" s="9"/>
      <c r="R387" s="11">
        <v>50000</v>
      </c>
      <c r="S387" s="12">
        <v>50000</v>
      </c>
      <c r="T387" s="11">
        <f t="shared" ref="T387:T450" si="12">S387</f>
        <v>50000</v>
      </c>
      <c r="U387" s="13" t="s">
        <v>1141</v>
      </c>
      <c r="V387" s="104" t="s">
        <v>3611</v>
      </c>
      <c r="W387" t="s">
        <v>3848</v>
      </c>
    </row>
    <row r="388" spans="1:26" ht="13" x14ac:dyDescent="0.15">
      <c r="A388" s="4">
        <f t="shared" ref="A388:A451" si="13">A387+1</f>
        <v>387</v>
      </c>
      <c r="B388" s="5"/>
      <c r="C388" s="94" t="s">
        <v>1142</v>
      </c>
      <c r="D388" s="98">
        <v>43874</v>
      </c>
      <c r="E388" s="6" t="s">
        <v>145</v>
      </c>
      <c r="F388" s="7">
        <v>5712</v>
      </c>
      <c r="G388" s="6" t="s">
        <v>22</v>
      </c>
      <c r="H388" s="8" t="s">
        <v>1143</v>
      </c>
      <c r="I388" s="6" t="s">
        <v>56</v>
      </c>
      <c r="J388" s="8" t="s">
        <v>137</v>
      </c>
      <c r="K388" s="9"/>
      <c r="L388" s="9"/>
      <c r="M388" s="9"/>
      <c r="N388" s="24" t="s">
        <v>2951</v>
      </c>
      <c r="O388" s="24" t="s">
        <v>3443</v>
      </c>
      <c r="P388" s="9"/>
      <c r="Q388" s="9"/>
      <c r="R388" s="11">
        <v>50000</v>
      </c>
      <c r="S388" s="12">
        <v>50000</v>
      </c>
      <c r="T388" s="11">
        <f t="shared" si="12"/>
        <v>50000</v>
      </c>
      <c r="U388" s="13" t="s">
        <v>1144</v>
      </c>
      <c r="V388" s="104" t="s">
        <v>3600</v>
      </c>
      <c r="W388" t="s">
        <v>3848</v>
      </c>
    </row>
    <row r="389" spans="1:26" ht="13" hidden="1" x14ac:dyDescent="0.15">
      <c r="A389" s="4">
        <f t="shared" si="13"/>
        <v>388</v>
      </c>
      <c r="B389" s="5"/>
      <c r="C389" s="94" t="s">
        <v>1145</v>
      </c>
      <c r="D389" s="98">
        <v>43868</v>
      </c>
      <c r="E389" s="6" t="s">
        <v>514</v>
      </c>
      <c r="F389" s="7">
        <v>4525</v>
      </c>
      <c r="G389" s="6" t="s">
        <v>22</v>
      </c>
      <c r="H389" s="8" t="s">
        <v>245</v>
      </c>
      <c r="I389" s="6" t="s">
        <v>31</v>
      </c>
      <c r="J389" s="8" t="s">
        <v>61</v>
      </c>
      <c r="K389" s="9"/>
      <c r="L389" s="9"/>
      <c r="M389" s="9"/>
      <c r="N389" s="24" t="s">
        <v>2952</v>
      </c>
      <c r="O389" s="24" t="s">
        <v>3463</v>
      </c>
      <c r="P389" s="9"/>
      <c r="Q389" s="9"/>
      <c r="R389" s="11">
        <v>0</v>
      </c>
      <c r="S389" s="12">
        <v>500</v>
      </c>
      <c r="T389" s="11">
        <f t="shared" si="12"/>
        <v>500</v>
      </c>
      <c r="U389" s="13" t="s">
        <v>1146</v>
      </c>
      <c r="V389" s="104" t="s">
        <v>3621</v>
      </c>
    </row>
    <row r="390" spans="1:26" ht="13" hidden="1" x14ac:dyDescent="0.15">
      <c r="A390" s="4">
        <f t="shared" si="13"/>
        <v>389</v>
      </c>
      <c r="B390" s="5"/>
      <c r="C390" s="94" t="s">
        <v>1147</v>
      </c>
      <c r="D390" s="98">
        <v>43868</v>
      </c>
      <c r="E390" s="6" t="s">
        <v>41</v>
      </c>
      <c r="F390" s="7">
        <v>8800</v>
      </c>
      <c r="G390" s="6" t="s">
        <v>22</v>
      </c>
      <c r="H390" s="8" t="s">
        <v>1148</v>
      </c>
      <c r="I390" s="6" t="s">
        <v>24</v>
      </c>
      <c r="J390" s="8" t="s">
        <v>114</v>
      </c>
      <c r="K390" s="9"/>
      <c r="L390" s="9"/>
      <c r="M390" s="9"/>
      <c r="N390" s="24" t="s">
        <v>2953</v>
      </c>
      <c r="O390" s="24" t="s">
        <v>3342</v>
      </c>
      <c r="P390" s="9"/>
      <c r="Q390" s="9"/>
      <c r="R390" s="11">
        <v>0</v>
      </c>
      <c r="S390" s="12">
        <v>3000</v>
      </c>
      <c r="T390" s="11">
        <f t="shared" si="12"/>
        <v>3000</v>
      </c>
      <c r="U390" s="13" t="s">
        <v>1149</v>
      </c>
      <c r="V390" s="104" t="s">
        <v>3664</v>
      </c>
    </row>
    <row r="391" spans="1:26" ht="13" x14ac:dyDescent="0.15">
      <c r="A391" s="4">
        <f t="shared" si="13"/>
        <v>390</v>
      </c>
      <c r="B391" s="5"/>
      <c r="C391" s="94" t="s">
        <v>1150</v>
      </c>
      <c r="D391" s="98">
        <v>43880</v>
      </c>
      <c r="E391" s="6" t="s">
        <v>145</v>
      </c>
      <c r="F391" s="7">
        <v>1020</v>
      </c>
      <c r="G391" s="6" t="s">
        <v>22</v>
      </c>
      <c r="H391" s="8" t="s">
        <v>1151</v>
      </c>
      <c r="I391" s="6" t="s">
        <v>24</v>
      </c>
      <c r="J391" s="8" t="s">
        <v>32</v>
      </c>
      <c r="K391" s="9"/>
      <c r="L391" s="9"/>
      <c r="M391" s="9"/>
      <c r="N391" s="24" t="s">
        <v>2954</v>
      </c>
      <c r="O391" s="24" t="s">
        <v>3382</v>
      </c>
      <c r="P391" s="9"/>
      <c r="Q391" s="9"/>
      <c r="R391" s="11">
        <v>50000</v>
      </c>
      <c r="S391" s="12">
        <v>50000</v>
      </c>
      <c r="T391" s="11">
        <f t="shared" si="12"/>
        <v>50000</v>
      </c>
      <c r="U391" s="13" t="s">
        <v>1152</v>
      </c>
      <c r="V391" s="104" t="s">
        <v>3693</v>
      </c>
      <c r="W391" t="s">
        <v>3848</v>
      </c>
    </row>
    <row r="392" spans="1:26" ht="13" hidden="1" x14ac:dyDescent="0.15">
      <c r="A392" s="4">
        <f t="shared" si="13"/>
        <v>391</v>
      </c>
      <c r="B392" s="5"/>
      <c r="C392" s="94" t="s">
        <v>1153</v>
      </c>
      <c r="D392" s="98">
        <v>43868</v>
      </c>
      <c r="E392" s="6" t="s">
        <v>145</v>
      </c>
      <c r="F392" s="7">
        <v>1708</v>
      </c>
      <c r="G392" s="6" t="s">
        <v>22</v>
      </c>
      <c r="H392" s="8" t="s">
        <v>1154</v>
      </c>
      <c r="I392" s="6" t="s">
        <v>24</v>
      </c>
      <c r="J392" s="8" t="s">
        <v>71</v>
      </c>
      <c r="K392" s="9"/>
      <c r="L392" s="9"/>
      <c r="M392" s="9"/>
      <c r="N392" s="24" t="s">
        <v>2955</v>
      </c>
      <c r="O392" s="24" t="s">
        <v>3464</v>
      </c>
      <c r="P392" s="9"/>
      <c r="Q392" s="9"/>
      <c r="R392" s="11">
        <v>0</v>
      </c>
      <c r="S392" s="12">
        <v>500</v>
      </c>
      <c r="T392" s="11">
        <f t="shared" si="12"/>
        <v>500</v>
      </c>
      <c r="U392" s="13" t="s">
        <v>1155</v>
      </c>
      <c r="V392" s="104" t="s">
        <v>3694</v>
      </c>
    </row>
    <row r="393" spans="1:26" ht="13" hidden="1" x14ac:dyDescent="0.15">
      <c r="A393" s="4">
        <f t="shared" si="13"/>
        <v>392</v>
      </c>
      <c r="B393" s="5"/>
      <c r="C393" s="94" t="s">
        <v>1156</v>
      </c>
      <c r="D393" s="98">
        <v>43868</v>
      </c>
      <c r="E393" s="6" t="s">
        <v>707</v>
      </c>
      <c r="F393" s="7">
        <v>4916</v>
      </c>
      <c r="G393" s="6" t="s">
        <v>22</v>
      </c>
      <c r="H393" s="8" t="s">
        <v>253</v>
      </c>
      <c r="I393" s="6" t="s">
        <v>24</v>
      </c>
      <c r="J393" s="8" t="s">
        <v>25</v>
      </c>
      <c r="K393" s="9"/>
      <c r="L393" s="9"/>
      <c r="M393" s="9"/>
      <c r="N393" s="24" t="s">
        <v>2956</v>
      </c>
      <c r="O393" s="24" t="s">
        <v>3465</v>
      </c>
      <c r="P393" s="9"/>
      <c r="Q393" s="9"/>
      <c r="R393" s="11">
        <v>0</v>
      </c>
      <c r="S393" s="12">
        <v>3000</v>
      </c>
      <c r="T393" s="11">
        <f t="shared" si="12"/>
        <v>3000</v>
      </c>
      <c r="U393" s="13" t="s">
        <v>1157</v>
      </c>
      <c r="V393" s="104" t="s">
        <v>3695</v>
      </c>
    </row>
    <row r="394" spans="1:26" ht="13" hidden="1" x14ac:dyDescent="0.15">
      <c r="A394" s="4">
        <f t="shared" si="13"/>
        <v>393</v>
      </c>
      <c r="B394" s="5"/>
      <c r="C394" s="94" t="s">
        <v>1158</v>
      </c>
      <c r="D394" s="98">
        <v>43868</v>
      </c>
      <c r="E394" s="6" t="s">
        <v>145</v>
      </c>
      <c r="F394" s="7">
        <v>3616</v>
      </c>
      <c r="G394" s="6" t="s">
        <v>22</v>
      </c>
      <c r="H394" s="8" t="s">
        <v>407</v>
      </c>
      <c r="I394" s="6" t="s">
        <v>56</v>
      </c>
      <c r="J394" s="8" t="s">
        <v>75</v>
      </c>
      <c r="K394" s="9"/>
      <c r="L394" s="9"/>
      <c r="M394" s="9"/>
      <c r="N394" s="24" t="s">
        <v>2957</v>
      </c>
      <c r="O394" s="24" t="s">
        <v>3466</v>
      </c>
      <c r="P394" s="9"/>
      <c r="Q394" s="9"/>
      <c r="R394" s="11">
        <v>0</v>
      </c>
      <c r="S394" s="12">
        <v>500</v>
      </c>
      <c r="T394" s="11">
        <f t="shared" si="12"/>
        <v>500</v>
      </c>
      <c r="U394" s="13" t="s">
        <v>1159</v>
      </c>
      <c r="V394" s="104" t="s">
        <v>3696</v>
      </c>
    </row>
    <row r="395" spans="1:26" ht="13" hidden="1" x14ac:dyDescent="0.15">
      <c r="A395" s="4">
        <f t="shared" si="13"/>
        <v>394</v>
      </c>
      <c r="B395" s="5"/>
      <c r="C395" s="94" t="s">
        <v>1160</v>
      </c>
      <c r="D395" s="98">
        <v>43886</v>
      </c>
      <c r="E395" s="6" t="s">
        <v>1161</v>
      </c>
      <c r="F395" s="7">
        <v>11221</v>
      </c>
      <c r="G395" s="6" t="s">
        <v>22</v>
      </c>
      <c r="H395" s="8" t="s">
        <v>1162</v>
      </c>
      <c r="I395" s="6" t="s">
        <v>24</v>
      </c>
      <c r="J395" s="8" t="s">
        <v>38</v>
      </c>
      <c r="K395" s="9"/>
      <c r="L395" s="9"/>
      <c r="M395" s="9"/>
      <c r="N395" s="24" t="s">
        <v>2958</v>
      </c>
      <c r="O395" s="24" t="s">
        <v>3342</v>
      </c>
      <c r="P395" s="9"/>
      <c r="Q395" s="9"/>
      <c r="R395" s="11">
        <v>12400</v>
      </c>
      <c r="S395" s="12">
        <v>12400</v>
      </c>
      <c r="T395" s="11">
        <f t="shared" si="12"/>
        <v>12400</v>
      </c>
      <c r="U395" s="13" t="s">
        <v>1163</v>
      </c>
      <c r="V395" s="104" t="s">
        <v>3697</v>
      </c>
    </row>
    <row r="396" spans="1:26" ht="13" hidden="1" x14ac:dyDescent="0.15">
      <c r="A396" s="4">
        <f t="shared" si="13"/>
        <v>395</v>
      </c>
      <c r="B396" s="5"/>
      <c r="C396" s="94" t="s">
        <v>1164</v>
      </c>
      <c r="D396" s="98">
        <v>43871</v>
      </c>
      <c r="E396" s="6" t="s">
        <v>707</v>
      </c>
      <c r="F396" s="7">
        <v>9504</v>
      </c>
      <c r="G396" s="6" t="s">
        <v>22</v>
      </c>
      <c r="H396" s="8" t="s">
        <v>1165</v>
      </c>
      <c r="I396" s="6" t="s">
        <v>182</v>
      </c>
      <c r="J396" s="8" t="s">
        <v>38</v>
      </c>
      <c r="K396" s="9"/>
      <c r="L396" s="9"/>
      <c r="M396" s="9"/>
      <c r="N396" s="24" t="s">
        <v>2959</v>
      </c>
      <c r="O396" s="24" t="s">
        <v>3454</v>
      </c>
      <c r="P396" s="9"/>
      <c r="Q396" s="9"/>
      <c r="R396" s="11">
        <v>0</v>
      </c>
      <c r="S396" s="12">
        <v>3000</v>
      </c>
      <c r="T396" s="11">
        <f t="shared" si="12"/>
        <v>3000</v>
      </c>
      <c r="U396" s="13" t="s">
        <v>1166</v>
      </c>
      <c r="V396" s="104" t="s">
        <v>3698</v>
      </c>
    </row>
    <row r="397" spans="1:26" ht="13" hidden="1" x14ac:dyDescent="0.15">
      <c r="A397" s="4">
        <f t="shared" si="13"/>
        <v>396</v>
      </c>
      <c r="B397" s="5"/>
      <c r="C397" s="94" t="s">
        <v>1167</v>
      </c>
      <c r="D397" s="98">
        <v>43871</v>
      </c>
      <c r="E397" s="6" t="s">
        <v>707</v>
      </c>
      <c r="F397" s="7">
        <v>2912</v>
      </c>
      <c r="G397" s="6" t="s">
        <v>22</v>
      </c>
      <c r="H397" s="8" t="s">
        <v>1168</v>
      </c>
      <c r="I397" s="6" t="s">
        <v>43</v>
      </c>
      <c r="J397" s="8" t="s">
        <v>25</v>
      </c>
      <c r="K397" s="9"/>
      <c r="L397" s="9"/>
      <c r="M397" s="9"/>
      <c r="N397" s="24" t="s">
        <v>2960</v>
      </c>
      <c r="O397" s="24" t="s">
        <v>3454</v>
      </c>
      <c r="P397" s="9"/>
      <c r="Q397" s="9"/>
      <c r="R397" s="11">
        <v>0</v>
      </c>
      <c r="S397" s="12">
        <v>3000</v>
      </c>
      <c r="T397" s="11">
        <f t="shared" si="12"/>
        <v>3000</v>
      </c>
      <c r="U397" s="13" t="s">
        <v>1169</v>
      </c>
      <c r="V397" s="104" t="s">
        <v>3698</v>
      </c>
    </row>
    <row r="398" spans="1:26" ht="13" hidden="1" x14ac:dyDescent="0.15">
      <c r="A398" s="4">
        <f t="shared" si="13"/>
        <v>397</v>
      </c>
      <c r="B398" s="5"/>
      <c r="C398" s="94" t="s">
        <v>1170</v>
      </c>
      <c r="D398" s="98">
        <v>43871</v>
      </c>
      <c r="E398" s="6" t="s">
        <v>514</v>
      </c>
      <c r="F398" s="7">
        <v>10923</v>
      </c>
      <c r="G398" s="6" t="s">
        <v>22</v>
      </c>
      <c r="H398" s="8" t="s">
        <v>1171</v>
      </c>
      <c r="I398" s="6" t="s">
        <v>24</v>
      </c>
      <c r="J398" s="8" t="s">
        <v>38</v>
      </c>
      <c r="K398" s="9"/>
      <c r="L398" s="9"/>
      <c r="M398" s="9"/>
      <c r="N398" s="24" t="s">
        <v>2961</v>
      </c>
      <c r="O398" s="24" t="s">
        <v>3416</v>
      </c>
      <c r="P398" s="9"/>
      <c r="Q398" s="9"/>
      <c r="R398" s="11">
        <v>0</v>
      </c>
      <c r="S398" s="12">
        <v>500</v>
      </c>
      <c r="T398" s="11">
        <f t="shared" si="12"/>
        <v>500</v>
      </c>
      <c r="U398" s="13" t="s">
        <v>1172</v>
      </c>
      <c r="V398" s="104" t="s">
        <v>3699</v>
      </c>
      <c r="Y398" t="s">
        <v>3850</v>
      </c>
      <c r="Z398" t="s">
        <v>3850</v>
      </c>
    </row>
    <row r="399" spans="1:26" ht="13" hidden="1" x14ac:dyDescent="0.15">
      <c r="A399" s="4">
        <f t="shared" si="13"/>
        <v>398</v>
      </c>
      <c r="B399" s="5"/>
      <c r="C399" s="94" t="s">
        <v>1173</v>
      </c>
      <c r="D399" s="98">
        <v>43871</v>
      </c>
      <c r="E399" s="6" t="s">
        <v>707</v>
      </c>
      <c r="F399" s="7">
        <v>3937</v>
      </c>
      <c r="G399" s="6" t="s">
        <v>22</v>
      </c>
      <c r="H399" s="8" t="s">
        <v>1174</v>
      </c>
      <c r="I399" s="6" t="s">
        <v>24</v>
      </c>
      <c r="J399" s="8" t="s">
        <v>57</v>
      </c>
      <c r="K399" s="9"/>
      <c r="L399" s="9"/>
      <c r="M399" s="9"/>
      <c r="N399" s="24" t="s">
        <v>2962</v>
      </c>
      <c r="O399" s="24" t="s">
        <v>3467</v>
      </c>
      <c r="P399" s="9"/>
      <c r="Q399" s="9"/>
      <c r="R399" s="11">
        <v>0</v>
      </c>
      <c r="S399" s="12">
        <v>3000</v>
      </c>
      <c r="T399" s="11">
        <f t="shared" si="12"/>
        <v>3000</v>
      </c>
      <c r="U399" s="13" t="s">
        <v>1175</v>
      </c>
      <c r="V399" s="104" t="s">
        <v>3700</v>
      </c>
    </row>
    <row r="400" spans="1:26" ht="13" hidden="1" x14ac:dyDescent="0.15">
      <c r="A400" s="4">
        <f t="shared" si="13"/>
        <v>399</v>
      </c>
      <c r="B400" s="5"/>
      <c r="C400" s="94" t="s">
        <v>1176</v>
      </c>
      <c r="D400" s="98">
        <v>43871</v>
      </c>
      <c r="E400" s="6" t="s">
        <v>78</v>
      </c>
      <c r="F400" s="7">
        <v>13611</v>
      </c>
      <c r="G400" s="6" t="s">
        <v>22</v>
      </c>
      <c r="H400" s="8" t="s">
        <v>1055</v>
      </c>
      <c r="I400" s="6" t="s">
        <v>31</v>
      </c>
      <c r="J400" s="8" t="s">
        <v>38</v>
      </c>
      <c r="K400" s="14">
        <v>7257</v>
      </c>
      <c r="L400" s="10">
        <v>24</v>
      </c>
      <c r="M400" s="15">
        <v>2</v>
      </c>
      <c r="N400" s="24" t="s">
        <v>2963</v>
      </c>
      <c r="O400" s="24" t="s">
        <v>2963</v>
      </c>
      <c r="P400" s="10">
        <v>1</v>
      </c>
      <c r="Q400" s="10">
        <v>1</v>
      </c>
      <c r="R400" s="11">
        <v>397438</v>
      </c>
      <c r="S400" s="12">
        <v>397438</v>
      </c>
      <c r="T400" s="11">
        <f t="shared" si="12"/>
        <v>397438</v>
      </c>
      <c r="U400" s="13" t="s">
        <v>1177</v>
      </c>
      <c r="V400" s="105" t="s">
        <v>2690</v>
      </c>
    </row>
    <row r="401" spans="1:23" ht="13" x14ac:dyDescent="0.15">
      <c r="A401" s="4">
        <f t="shared" si="13"/>
        <v>400</v>
      </c>
      <c r="B401" s="5"/>
      <c r="C401" s="94" t="s">
        <v>1178</v>
      </c>
      <c r="D401" s="98">
        <v>43874</v>
      </c>
      <c r="E401" s="6" t="s">
        <v>145</v>
      </c>
      <c r="F401" s="7">
        <v>8501</v>
      </c>
      <c r="G401" s="6" t="s">
        <v>22</v>
      </c>
      <c r="H401" s="8" t="s">
        <v>1179</v>
      </c>
      <c r="I401" s="6" t="s">
        <v>24</v>
      </c>
      <c r="J401" s="8" t="s">
        <v>114</v>
      </c>
      <c r="K401" s="9"/>
      <c r="L401" s="9"/>
      <c r="M401" s="9"/>
      <c r="N401" s="24" t="s">
        <v>2964</v>
      </c>
      <c r="O401" s="24" t="s">
        <v>3380</v>
      </c>
      <c r="P401" s="9"/>
      <c r="Q401" s="9"/>
      <c r="R401" s="11">
        <v>50000</v>
      </c>
      <c r="S401" s="12">
        <v>50000</v>
      </c>
      <c r="T401" s="11">
        <f t="shared" si="12"/>
        <v>50000</v>
      </c>
      <c r="U401" s="13" t="s">
        <v>1180</v>
      </c>
      <c r="V401" s="104" t="s">
        <v>3600</v>
      </c>
      <c r="W401" t="s">
        <v>3848</v>
      </c>
    </row>
    <row r="402" spans="1:23" ht="13" x14ac:dyDescent="0.15">
      <c r="A402" s="4">
        <f t="shared" si="13"/>
        <v>401</v>
      </c>
      <c r="B402" s="5"/>
      <c r="C402" s="94" t="s">
        <v>1181</v>
      </c>
      <c r="D402" s="98">
        <v>43873</v>
      </c>
      <c r="E402" s="6" t="s">
        <v>145</v>
      </c>
      <c r="F402" s="7">
        <v>3604</v>
      </c>
      <c r="G402" s="6" t="s">
        <v>22</v>
      </c>
      <c r="H402" s="8" t="s">
        <v>1182</v>
      </c>
      <c r="I402" s="6" t="s">
        <v>56</v>
      </c>
      <c r="J402" s="8" t="s">
        <v>61</v>
      </c>
      <c r="K402" s="9"/>
      <c r="L402" s="9"/>
      <c r="M402" s="9"/>
      <c r="N402" s="24" t="s">
        <v>2965</v>
      </c>
      <c r="O402" s="24" t="s">
        <v>3359</v>
      </c>
      <c r="P402" s="9"/>
      <c r="Q402" s="9"/>
      <c r="R402" s="11">
        <v>50000</v>
      </c>
      <c r="S402" s="12">
        <v>50000</v>
      </c>
      <c r="T402" s="11">
        <f t="shared" si="12"/>
        <v>50000</v>
      </c>
      <c r="U402" s="13" t="s">
        <v>1183</v>
      </c>
      <c r="V402" s="104" t="s">
        <v>3611</v>
      </c>
      <c r="W402" t="s">
        <v>3848</v>
      </c>
    </row>
    <row r="403" spans="1:23" ht="13" x14ac:dyDescent="0.15">
      <c r="A403" s="4">
        <f t="shared" si="13"/>
        <v>402</v>
      </c>
      <c r="B403" s="5"/>
      <c r="C403" s="94" t="s">
        <v>1184</v>
      </c>
      <c r="D403" s="98">
        <v>43875</v>
      </c>
      <c r="E403" s="6" t="s">
        <v>145</v>
      </c>
      <c r="F403" s="7">
        <v>9415</v>
      </c>
      <c r="G403" s="6" t="s">
        <v>22</v>
      </c>
      <c r="H403" s="8" t="s">
        <v>1185</v>
      </c>
      <c r="I403" s="6" t="s">
        <v>43</v>
      </c>
      <c r="J403" s="8" t="s">
        <v>38</v>
      </c>
      <c r="K403" s="9"/>
      <c r="L403" s="9"/>
      <c r="M403" s="9"/>
      <c r="N403" s="24" t="s">
        <v>1186</v>
      </c>
      <c r="O403" s="24" t="s">
        <v>3405</v>
      </c>
      <c r="P403" s="9"/>
      <c r="Q403" s="9"/>
      <c r="R403" s="11">
        <v>50000</v>
      </c>
      <c r="S403" s="12">
        <v>50000</v>
      </c>
      <c r="T403" s="11">
        <f t="shared" si="12"/>
        <v>50000</v>
      </c>
      <c r="U403" s="13" t="s">
        <v>1187</v>
      </c>
      <c r="V403" s="104" t="s">
        <v>3600</v>
      </c>
      <c r="W403" t="s">
        <v>3848</v>
      </c>
    </row>
    <row r="404" spans="1:23" ht="13" x14ac:dyDescent="0.15">
      <c r="A404" s="4">
        <f t="shared" si="13"/>
        <v>403</v>
      </c>
      <c r="B404" s="5"/>
      <c r="C404" s="94" t="s">
        <v>1188</v>
      </c>
      <c r="D404" s="98">
        <v>43873</v>
      </c>
      <c r="E404" s="6" t="s">
        <v>145</v>
      </c>
      <c r="F404" s="7">
        <v>10234</v>
      </c>
      <c r="G404" s="6" t="s">
        <v>22</v>
      </c>
      <c r="H404" s="8" t="s">
        <v>1189</v>
      </c>
      <c r="I404" s="6" t="s">
        <v>43</v>
      </c>
      <c r="J404" s="8" t="s">
        <v>38</v>
      </c>
      <c r="K404" s="9"/>
      <c r="L404" s="9"/>
      <c r="M404" s="9"/>
      <c r="N404" s="24" t="s">
        <v>2966</v>
      </c>
      <c r="O404" s="24" t="s">
        <v>3405</v>
      </c>
      <c r="P404" s="9"/>
      <c r="Q404" s="9"/>
      <c r="R404" s="11">
        <v>50000</v>
      </c>
      <c r="S404" s="12">
        <v>50000</v>
      </c>
      <c r="T404" s="11">
        <f t="shared" si="12"/>
        <v>50000</v>
      </c>
      <c r="U404" s="13" t="s">
        <v>1190</v>
      </c>
      <c r="V404" s="104" t="s">
        <v>3701</v>
      </c>
      <c r="W404" t="s">
        <v>3848</v>
      </c>
    </row>
    <row r="405" spans="1:23" ht="13" x14ac:dyDescent="0.15">
      <c r="A405" s="4">
        <f t="shared" si="13"/>
        <v>404</v>
      </c>
      <c r="B405" s="5"/>
      <c r="C405" s="94" t="s">
        <v>1191</v>
      </c>
      <c r="D405" s="98">
        <v>43873</v>
      </c>
      <c r="E405" s="6" t="s">
        <v>145</v>
      </c>
      <c r="F405" s="7">
        <v>201</v>
      </c>
      <c r="G405" s="6" t="s">
        <v>22</v>
      </c>
      <c r="H405" s="8" t="s">
        <v>1192</v>
      </c>
      <c r="I405" s="6" t="s">
        <v>43</v>
      </c>
      <c r="J405" s="8" t="s">
        <v>57</v>
      </c>
      <c r="K405" s="9"/>
      <c r="L405" s="9"/>
      <c r="M405" s="9"/>
      <c r="N405" s="24" t="s">
        <v>2967</v>
      </c>
      <c r="O405" s="24" t="s">
        <v>3405</v>
      </c>
      <c r="P405" s="9"/>
      <c r="Q405" s="9"/>
      <c r="R405" s="11">
        <v>50000</v>
      </c>
      <c r="S405" s="12">
        <v>50000</v>
      </c>
      <c r="T405" s="11">
        <f t="shared" si="12"/>
        <v>50000</v>
      </c>
      <c r="U405" s="13" t="s">
        <v>1193</v>
      </c>
      <c r="V405" s="104" t="s">
        <v>3673</v>
      </c>
      <c r="W405" t="s">
        <v>3848</v>
      </c>
    </row>
    <row r="406" spans="1:23" ht="13" hidden="1" x14ac:dyDescent="0.15">
      <c r="A406" s="4">
        <f t="shared" si="13"/>
        <v>405</v>
      </c>
      <c r="B406" s="5"/>
      <c r="C406" s="94" t="s">
        <v>1194</v>
      </c>
      <c r="D406" s="98">
        <v>43871</v>
      </c>
      <c r="E406" s="6" t="s">
        <v>285</v>
      </c>
      <c r="F406" s="7">
        <v>8001</v>
      </c>
      <c r="G406" s="6" t="s">
        <v>22</v>
      </c>
      <c r="H406" s="8" t="s">
        <v>1195</v>
      </c>
      <c r="I406" s="6" t="s">
        <v>182</v>
      </c>
      <c r="J406" s="8" t="s">
        <v>38</v>
      </c>
      <c r="K406" s="9"/>
      <c r="L406" s="9"/>
      <c r="M406" s="9"/>
      <c r="N406" s="24" t="s">
        <v>2968</v>
      </c>
      <c r="O406" s="24" t="s">
        <v>3468</v>
      </c>
      <c r="P406" s="9"/>
      <c r="Q406" s="9"/>
      <c r="R406" s="11">
        <v>0</v>
      </c>
      <c r="S406" s="12">
        <v>500</v>
      </c>
      <c r="T406" s="11">
        <f t="shared" si="12"/>
        <v>500</v>
      </c>
      <c r="U406" s="13" t="s">
        <v>1196</v>
      </c>
      <c r="V406" s="104" t="s">
        <v>3622</v>
      </c>
    </row>
    <row r="407" spans="1:23" ht="13" hidden="1" x14ac:dyDescent="0.15">
      <c r="A407" s="4">
        <f t="shared" si="13"/>
        <v>406</v>
      </c>
      <c r="B407" s="5"/>
      <c r="C407" s="94" t="s">
        <v>1197</v>
      </c>
      <c r="D407" s="98">
        <v>43871</v>
      </c>
      <c r="E407" s="6" t="s">
        <v>285</v>
      </c>
      <c r="F407" s="7">
        <v>11015</v>
      </c>
      <c r="G407" s="6" t="s">
        <v>22</v>
      </c>
      <c r="H407" s="8" t="s">
        <v>1198</v>
      </c>
      <c r="I407" s="6" t="s">
        <v>24</v>
      </c>
      <c r="J407" s="8" t="s">
        <v>114</v>
      </c>
      <c r="K407" s="9"/>
      <c r="L407" s="9"/>
      <c r="M407" s="9"/>
      <c r="N407" s="24" t="s">
        <v>2969</v>
      </c>
      <c r="O407" s="24" t="s">
        <v>3468</v>
      </c>
      <c r="P407" s="9"/>
      <c r="Q407" s="9"/>
      <c r="R407" s="11">
        <v>0</v>
      </c>
      <c r="S407" s="12">
        <v>500</v>
      </c>
      <c r="T407" s="11">
        <f t="shared" si="12"/>
        <v>500</v>
      </c>
      <c r="U407" s="13" t="s">
        <v>1199</v>
      </c>
      <c r="V407" s="104" t="s">
        <v>3622</v>
      </c>
    </row>
    <row r="408" spans="1:23" ht="13" hidden="1" x14ac:dyDescent="0.15">
      <c r="A408" s="4">
        <f t="shared" si="13"/>
        <v>407</v>
      </c>
      <c r="B408" s="5"/>
      <c r="C408" s="94" t="s">
        <v>1200</v>
      </c>
      <c r="D408" s="98">
        <v>43871</v>
      </c>
      <c r="E408" s="6" t="s">
        <v>514</v>
      </c>
      <c r="F408" s="7">
        <v>12111</v>
      </c>
      <c r="G408" s="6" t="s">
        <v>22</v>
      </c>
      <c r="H408" s="8" t="s">
        <v>1201</v>
      </c>
      <c r="I408" s="6" t="s">
        <v>43</v>
      </c>
      <c r="J408" s="8" t="s">
        <v>114</v>
      </c>
      <c r="K408" s="9"/>
      <c r="L408" s="9"/>
      <c r="M408" s="9"/>
      <c r="N408" s="24" t="s">
        <v>2970</v>
      </c>
      <c r="O408" s="24" t="s">
        <v>3468</v>
      </c>
      <c r="P408" s="9"/>
      <c r="Q408" s="9"/>
      <c r="R408" s="11">
        <v>0</v>
      </c>
      <c r="S408" s="12">
        <v>500</v>
      </c>
      <c r="T408" s="11">
        <f t="shared" si="12"/>
        <v>500</v>
      </c>
      <c r="U408" s="13" t="s">
        <v>1202</v>
      </c>
      <c r="V408" s="104" t="s">
        <v>3621</v>
      </c>
    </row>
    <row r="409" spans="1:23" ht="13" hidden="1" x14ac:dyDescent="0.15">
      <c r="A409" s="4">
        <f t="shared" si="13"/>
        <v>408</v>
      </c>
      <c r="B409" s="5"/>
      <c r="C409" s="94" t="s">
        <v>1203</v>
      </c>
      <c r="D409" s="98">
        <v>43871</v>
      </c>
      <c r="E409" s="6" t="s">
        <v>819</v>
      </c>
      <c r="F409" s="7">
        <v>137</v>
      </c>
      <c r="G409" s="6" t="s">
        <v>22</v>
      </c>
      <c r="H409" s="8" t="s">
        <v>1110</v>
      </c>
      <c r="I409" s="6" t="s">
        <v>56</v>
      </c>
      <c r="J409" s="8" t="s">
        <v>32</v>
      </c>
      <c r="K409" s="9"/>
      <c r="L409" s="9"/>
      <c r="M409" s="9"/>
      <c r="N409" s="24" t="s">
        <v>2971</v>
      </c>
      <c r="O409" s="24" t="s">
        <v>3342</v>
      </c>
      <c r="P409" s="10">
        <v>1</v>
      </c>
      <c r="Q409" s="10">
        <v>1</v>
      </c>
      <c r="R409" s="11">
        <v>10000</v>
      </c>
      <c r="S409" s="12">
        <v>10000</v>
      </c>
      <c r="T409" s="11">
        <f t="shared" si="12"/>
        <v>10000</v>
      </c>
      <c r="U409" s="13" t="s">
        <v>1204</v>
      </c>
      <c r="V409" s="104" t="s">
        <v>3702</v>
      </c>
    </row>
    <row r="410" spans="1:23" ht="13" hidden="1" x14ac:dyDescent="0.15">
      <c r="A410" s="4">
        <f t="shared" si="13"/>
        <v>409</v>
      </c>
      <c r="B410" s="5"/>
      <c r="C410" s="94" t="s">
        <v>1205</v>
      </c>
      <c r="D410" s="98">
        <v>43871</v>
      </c>
      <c r="E410" s="6" t="s">
        <v>145</v>
      </c>
      <c r="F410" s="7">
        <v>3020</v>
      </c>
      <c r="G410" s="6" t="s">
        <v>22</v>
      </c>
      <c r="H410" s="8" t="s">
        <v>1206</v>
      </c>
      <c r="I410" s="6" t="s">
        <v>182</v>
      </c>
      <c r="J410" s="8" t="s">
        <v>25</v>
      </c>
      <c r="K410" s="9"/>
      <c r="L410" s="9"/>
      <c r="M410" s="9"/>
      <c r="N410" s="24" t="s">
        <v>2972</v>
      </c>
      <c r="O410" s="24" t="s">
        <v>3469</v>
      </c>
      <c r="P410" s="9"/>
      <c r="Q410" s="9"/>
      <c r="R410" s="11">
        <v>0</v>
      </c>
      <c r="S410" s="12">
        <v>500</v>
      </c>
      <c r="T410" s="11">
        <f t="shared" si="12"/>
        <v>500</v>
      </c>
      <c r="U410" s="13" t="s">
        <v>1207</v>
      </c>
      <c r="V410" s="104" t="s">
        <v>3622</v>
      </c>
    </row>
    <row r="411" spans="1:23" ht="13" hidden="1" x14ac:dyDescent="0.15">
      <c r="A411" s="4">
        <f t="shared" si="13"/>
        <v>410</v>
      </c>
      <c r="B411" s="5"/>
      <c r="C411" s="94" t="s">
        <v>1208</v>
      </c>
      <c r="D411" s="98">
        <v>43871</v>
      </c>
      <c r="E411" s="6" t="s">
        <v>514</v>
      </c>
      <c r="F411" s="7">
        <v>118</v>
      </c>
      <c r="G411" s="6" t="s">
        <v>22</v>
      </c>
      <c r="H411" s="8" t="s">
        <v>1209</v>
      </c>
      <c r="I411" s="6" t="s">
        <v>182</v>
      </c>
      <c r="J411" s="8" t="s">
        <v>137</v>
      </c>
      <c r="K411" s="9"/>
      <c r="L411" s="9"/>
      <c r="M411" s="9"/>
      <c r="N411" s="24" t="s">
        <v>2973</v>
      </c>
      <c r="O411" s="24" t="s">
        <v>3418</v>
      </c>
      <c r="P411" s="9"/>
      <c r="Q411" s="9"/>
      <c r="R411" s="11">
        <v>0</v>
      </c>
      <c r="S411" s="12">
        <v>500</v>
      </c>
      <c r="T411" s="11">
        <f t="shared" si="12"/>
        <v>500</v>
      </c>
      <c r="U411" s="13" t="s">
        <v>1210</v>
      </c>
      <c r="V411" s="104" t="s">
        <v>3621</v>
      </c>
    </row>
    <row r="412" spans="1:23" ht="13" hidden="1" x14ac:dyDescent="0.15">
      <c r="A412" s="4">
        <f t="shared" si="13"/>
        <v>411</v>
      </c>
      <c r="B412" s="5"/>
      <c r="C412" s="94" t="s">
        <v>1211</v>
      </c>
      <c r="D412" s="98">
        <v>43871</v>
      </c>
      <c r="E412" s="6" t="s">
        <v>514</v>
      </c>
      <c r="F412" s="7">
        <v>404</v>
      </c>
      <c r="G412" s="6" t="s">
        <v>22</v>
      </c>
      <c r="H412" s="8" t="s">
        <v>1212</v>
      </c>
      <c r="I412" s="6" t="s">
        <v>24</v>
      </c>
      <c r="J412" s="8" t="s">
        <v>114</v>
      </c>
      <c r="K412" s="9"/>
      <c r="L412" s="9"/>
      <c r="M412" s="9"/>
      <c r="N412" s="24" t="s">
        <v>1213</v>
      </c>
      <c r="O412" s="24" t="s">
        <v>3418</v>
      </c>
      <c r="P412" s="9"/>
      <c r="Q412" s="9"/>
      <c r="R412" s="11">
        <v>0</v>
      </c>
      <c r="S412" s="12">
        <v>500</v>
      </c>
      <c r="T412" s="11">
        <f t="shared" si="12"/>
        <v>500</v>
      </c>
      <c r="U412" s="13" t="s">
        <v>1214</v>
      </c>
      <c r="V412" s="104" t="s">
        <v>3621</v>
      </c>
    </row>
    <row r="413" spans="1:23" ht="13" hidden="1" x14ac:dyDescent="0.15">
      <c r="A413" s="4">
        <f t="shared" si="13"/>
        <v>412</v>
      </c>
      <c r="B413" s="5"/>
      <c r="C413" s="94" t="s">
        <v>1215</v>
      </c>
      <c r="D413" s="98">
        <v>43871</v>
      </c>
      <c r="E413" s="6" t="s">
        <v>514</v>
      </c>
      <c r="F413" s="7">
        <v>3715</v>
      </c>
      <c r="G413" s="6" t="s">
        <v>22</v>
      </c>
      <c r="H413" s="8" t="s">
        <v>407</v>
      </c>
      <c r="I413" s="6" t="s">
        <v>56</v>
      </c>
      <c r="J413" s="8" t="s">
        <v>75</v>
      </c>
      <c r="K413" s="9"/>
      <c r="L413" s="9"/>
      <c r="M413" s="9"/>
      <c r="N413" s="24" t="s">
        <v>2974</v>
      </c>
      <c r="O413" s="24" t="s">
        <v>3418</v>
      </c>
      <c r="P413" s="9"/>
      <c r="Q413" s="9"/>
      <c r="R413" s="11">
        <v>0</v>
      </c>
      <c r="S413" s="12">
        <v>500</v>
      </c>
      <c r="T413" s="11">
        <f t="shared" si="12"/>
        <v>500</v>
      </c>
      <c r="U413" s="13" t="s">
        <v>1216</v>
      </c>
      <c r="V413" s="104" t="s">
        <v>3621</v>
      </c>
    </row>
    <row r="414" spans="1:23" ht="13" hidden="1" x14ac:dyDescent="0.15">
      <c r="A414" s="4">
        <f t="shared" si="13"/>
        <v>413</v>
      </c>
      <c r="B414" s="5"/>
      <c r="C414" s="94" t="s">
        <v>1217</v>
      </c>
      <c r="D414" s="98">
        <v>43871</v>
      </c>
      <c r="E414" s="6" t="s">
        <v>514</v>
      </c>
      <c r="F414" s="7">
        <v>5517</v>
      </c>
      <c r="G414" s="6" t="s">
        <v>22</v>
      </c>
      <c r="H414" s="8" t="s">
        <v>575</v>
      </c>
      <c r="I414" s="6" t="s">
        <v>31</v>
      </c>
      <c r="J414" s="8" t="s">
        <v>32</v>
      </c>
      <c r="K414" s="9"/>
      <c r="L414" s="9"/>
      <c r="M414" s="9"/>
      <c r="N414" s="24" t="s">
        <v>2975</v>
      </c>
      <c r="O414" s="24" t="s">
        <v>3418</v>
      </c>
      <c r="P414" s="9"/>
      <c r="Q414" s="9"/>
      <c r="R414" s="11">
        <v>0</v>
      </c>
      <c r="S414" s="12">
        <v>500</v>
      </c>
      <c r="T414" s="11">
        <f t="shared" si="12"/>
        <v>500</v>
      </c>
      <c r="U414" s="13" t="s">
        <v>1218</v>
      </c>
      <c r="V414" s="104" t="s">
        <v>3621</v>
      </c>
    </row>
    <row r="415" spans="1:23" ht="13" hidden="1" x14ac:dyDescent="0.15">
      <c r="A415" s="4">
        <f t="shared" si="13"/>
        <v>414</v>
      </c>
      <c r="B415" s="5"/>
      <c r="C415" s="94" t="s">
        <v>1219</v>
      </c>
      <c r="D415" s="98">
        <v>43871</v>
      </c>
      <c r="E415" s="6" t="s">
        <v>145</v>
      </c>
      <c r="F415" s="7">
        <v>2912</v>
      </c>
      <c r="G415" s="6" t="s">
        <v>22</v>
      </c>
      <c r="H415" s="8" t="s">
        <v>1220</v>
      </c>
      <c r="I415" s="6" t="s">
        <v>56</v>
      </c>
      <c r="J415" s="8" t="s">
        <v>71</v>
      </c>
      <c r="K415" s="9"/>
      <c r="L415" s="9"/>
      <c r="M415" s="9"/>
      <c r="N415" s="24" t="s">
        <v>2976</v>
      </c>
      <c r="O415" s="24" t="s">
        <v>3367</v>
      </c>
      <c r="P415" s="9"/>
      <c r="Q415" s="9"/>
      <c r="R415" s="11">
        <v>0</v>
      </c>
      <c r="S415" s="12">
        <v>500</v>
      </c>
      <c r="T415" s="11">
        <f t="shared" si="12"/>
        <v>500</v>
      </c>
      <c r="U415" s="13" t="s">
        <v>1221</v>
      </c>
      <c r="V415" s="104" t="s">
        <v>3675</v>
      </c>
    </row>
    <row r="416" spans="1:23" ht="13" x14ac:dyDescent="0.15">
      <c r="A416" s="4">
        <f t="shared" si="13"/>
        <v>415</v>
      </c>
      <c r="B416" s="5"/>
      <c r="C416" s="94" t="s">
        <v>1222</v>
      </c>
      <c r="D416" s="98">
        <v>43875</v>
      </c>
      <c r="E416" s="6" t="s">
        <v>145</v>
      </c>
      <c r="F416" s="7">
        <v>900</v>
      </c>
      <c r="G416" s="6" t="s">
        <v>22</v>
      </c>
      <c r="H416" s="8" t="s">
        <v>1223</v>
      </c>
      <c r="I416" s="6" t="s">
        <v>182</v>
      </c>
      <c r="J416" s="8" t="s">
        <v>71</v>
      </c>
      <c r="K416" s="9"/>
      <c r="L416" s="9"/>
      <c r="M416" s="9"/>
      <c r="N416" s="24" t="s">
        <v>2977</v>
      </c>
      <c r="O416" s="24" t="s">
        <v>511</v>
      </c>
      <c r="P416" s="9"/>
      <c r="Q416" s="9"/>
      <c r="R416" s="11">
        <v>50000</v>
      </c>
      <c r="S416" s="12">
        <v>50000</v>
      </c>
      <c r="T416" s="11">
        <f t="shared" si="12"/>
        <v>50000</v>
      </c>
      <c r="U416" s="13" t="s">
        <v>1224</v>
      </c>
      <c r="V416" s="104" t="s">
        <v>3600</v>
      </c>
      <c r="W416" t="s">
        <v>3848</v>
      </c>
    </row>
    <row r="417" spans="1:26" ht="13" hidden="1" x14ac:dyDescent="0.15">
      <c r="A417" s="4">
        <f t="shared" si="13"/>
        <v>416</v>
      </c>
      <c r="B417" s="5"/>
      <c r="C417" s="94" t="s">
        <v>1225</v>
      </c>
      <c r="D417" s="98">
        <v>43871</v>
      </c>
      <c r="E417" s="6" t="s">
        <v>145</v>
      </c>
      <c r="F417" s="7">
        <v>716</v>
      </c>
      <c r="G417" s="6" t="s">
        <v>22</v>
      </c>
      <c r="H417" s="8" t="s">
        <v>1226</v>
      </c>
      <c r="I417" s="6" t="s">
        <v>56</v>
      </c>
      <c r="J417" s="8" t="s">
        <v>57</v>
      </c>
      <c r="K417" s="9"/>
      <c r="L417" s="9"/>
      <c r="M417" s="9"/>
      <c r="N417" s="24" t="s">
        <v>2978</v>
      </c>
      <c r="O417" s="24" t="s">
        <v>3367</v>
      </c>
      <c r="P417" s="9"/>
      <c r="Q417" s="9"/>
      <c r="R417" s="11">
        <v>0</v>
      </c>
      <c r="S417" s="12">
        <v>500</v>
      </c>
      <c r="T417" s="11">
        <f t="shared" si="12"/>
        <v>500</v>
      </c>
      <c r="U417" s="13" t="s">
        <v>1227</v>
      </c>
      <c r="V417" s="104" t="s">
        <v>3675</v>
      </c>
    </row>
    <row r="418" spans="1:26" ht="13" hidden="1" x14ac:dyDescent="0.15">
      <c r="A418" s="4">
        <f t="shared" si="13"/>
        <v>417</v>
      </c>
      <c r="B418" s="5"/>
      <c r="C418" s="94" t="s">
        <v>1228</v>
      </c>
      <c r="D418" s="98">
        <v>43871</v>
      </c>
      <c r="E418" s="6" t="s">
        <v>707</v>
      </c>
      <c r="F418" s="7">
        <v>2700</v>
      </c>
      <c r="G418" s="6" t="s">
        <v>22</v>
      </c>
      <c r="H418" s="8" t="s">
        <v>1229</v>
      </c>
      <c r="I418" s="6" t="s">
        <v>56</v>
      </c>
      <c r="J418" s="8" t="s">
        <v>57</v>
      </c>
      <c r="K418" s="9"/>
      <c r="L418" s="9"/>
      <c r="M418" s="9"/>
      <c r="N418" s="24" t="s">
        <v>2979</v>
      </c>
      <c r="O418" s="24" t="s">
        <v>3470</v>
      </c>
      <c r="P418" s="9"/>
      <c r="Q418" s="9"/>
      <c r="R418" s="11">
        <v>0</v>
      </c>
      <c r="S418" s="12">
        <v>3000</v>
      </c>
      <c r="T418" s="11">
        <f t="shared" si="12"/>
        <v>3000</v>
      </c>
      <c r="U418" s="13" t="s">
        <v>1230</v>
      </c>
      <c r="V418" s="104" t="s">
        <v>3703</v>
      </c>
    </row>
    <row r="419" spans="1:26" ht="13" x14ac:dyDescent="0.15">
      <c r="A419" s="4">
        <f t="shared" si="13"/>
        <v>418</v>
      </c>
      <c r="B419" s="5"/>
      <c r="C419" s="94" t="s">
        <v>1231</v>
      </c>
      <c r="D419" s="98">
        <v>43879</v>
      </c>
      <c r="E419" s="6" t="s">
        <v>145</v>
      </c>
      <c r="F419" s="7">
        <v>5809</v>
      </c>
      <c r="G419" s="6" t="s">
        <v>22</v>
      </c>
      <c r="H419" s="8" t="s">
        <v>1232</v>
      </c>
      <c r="I419" s="6" t="s">
        <v>56</v>
      </c>
      <c r="J419" s="8" t="s">
        <v>61</v>
      </c>
      <c r="K419" s="9"/>
      <c r="L419" s="9"/>
      <c r="M419" s="9"/>
      <c r="N419" s="24" t="s">
        <v>2980</v>
      </c>
      <c r="O419" s="24" t="s">
        <v>3405</v>
      </c>
      <c r="P419" s="9"/>
      <c r="Q419" s="9"/>
      <c r="R419" s="11">
        <v>50000</v>
      </c>
      <c r="S419" s="12">
        <v>50000</v>
      </c>
      <c r="T419" s="11">
        <f t="shared" si="12"/>
        <v>50000</v>
      </c>
      <c r="U419" s="13" t="s">
        <v>1233</v>
      </c>
      <c r="V419" s="104" t="s">
        <v>3573</v>
      </c>
      <c r="W419" t="s">
        <v>3848</v>
      </c>
    </row>
    <row r="420" spans="1:26" ht="13" hidden="1" x14ac:dyDescent="0.15">
      <c r="A420" s="4">
        <f t="shared" si="13"/>
        <v>419</v>
      </c>
      <c r="B420" s="5"/>
      <c r="C420" s="94" t="s">
        <v>1234</v>
      </c>
      <c r="D420" s="98">
        <v>43871</v>
      </c>
      <c r="E420" s="6" t="s">
        <v>145</v>
      </c>
      <c r="F420" s="7">
        <v>941</v>
      </c>
      <c r="G420" s="6" t="s">
        <v>22</v>
      </c>
      <c r="H420" s="8" t="s">
        <v>871</v>
      </c>
      <c r="I420" s="6" t="s">
        <v>56</v>
      </c>
      <c r="J420" s="8" t="s">
        <v>133</v>
      </c>
      <c r="K420" s="9"/>
      <c r="L420" s="9"/>
      <c r="M420" s="9"/>
      <c r="N420" s="24" t="s">
        <v>2981</v>
      </c>
      <c r="O420" s="24" t="s">
        <v>3471</v>
      </c>
      <c r="P420" s="9"/>
      <c r="Q420" s="9"/>
      <c r="R420" s="11">
        <v>0</v>
      </c>
      <c r="S420" s="12">
        <v>500</v>
      </c>
      <c r="T420" s="11">
        <f t="shared" si="12"/>
        <v>500</v>
      </c>
      <c r="U420" s="13" t="s">
        <v>1235</v>
      </c>
      <c r="V420" s="104" t="s">
        <v>3704</v>
      </c>
    </row>
    <row r="421" spans="1:26" ht="13" hidden="1" x14ac:dyDescent="0.15">
      <c r="A421" s="4">
        <f t="shared" si="13"/>
        <v>420</v>
      </c>
      <c r="B421" s="5"/>
      <c r="C421" s="94" t="s">
        <v>1236</v>
      </c>
      <c r="D421" s="98">
        <v>43871</v>
      </c>
      <c r="E421" s="6" t="s">
        <v>285</v>
      </c>
      <c r="F421" s="7">
        <v>7800</v>
      </c>
      <c r="G421" s="6" t="s">
        <v>22</v>
      </c>
      <c r="H421" s="8" t="s">
        <v>110</v>
      </c>
      <c r="I421" s="6" t="s">
        <v>24</v>
      </c>
      <c r="J421" s="8" t="s">
        <v>71</v>
      </c>
      <c r="K421" s="9"/>
      <c r="L421" s="9"/>
      <c r="M421" s="9"/>
      <c r="N421" s="24" t="s">
        <v>2982</v>
      </c>
      <c r="O421" s="24" t="s">
        <v>3472</v>
      </c>
      <c r="P421" s="9"/>
      <c r="Q421" s="9"/>
      <c r="R421" s="11">
        <v>0</v>
      </c>
      <c r="S421" s="12">
        <v>500</v>
      </c>
      <c r="T421" s="11">
        <f t="shared" si="12"/>
        <v>500</v>
      </c>
      <c r="U421" s="13" t="s">
        <v>1237</v>
      </c>
      <c r="V421" s="104" t="s">
        <v>3705</v>
      </c>
    </row>
    <row r="422" spans="1:26" ht="13" x14ac:dyDescent="0.15">
      <c r="A422" s="4">
        <f t="shared" si="13"/>
        <v>421</v>
      </c>
      <c r="B422" s="5"/>
      <c r="C422" s="94" t="s">
        <v>1238</v>
      </c>
      <c r="D422" s="98">
        <v>43879</v>
      </c>
      <c r="E422" s="6" t="s">
        <v>145</v>
      </c>
      <c r="F422" s="7">
        <v>5313</v>
      </c>
      <c r="G422" s="6" t="s">
        <v>22</v>
      </c>
      <c r="H422" s="8" t="s">
        <v>1239</v>
      </c>
      <c r="I422" s="6" t="s">
        <v>178</v>
      </c>
      <c r="J422" s="8" t="s">
        <v>104</v>
      </c>
      <c r="K422" s="9"/>
      <c r="L422" s="9"/>
      <c r="M422" s="9"/>
      <c r="N422" s="24" t="s">
        <v>2983</v>
      </c>
      <c r="O422" s="24" t="s">
        <v>3369</v>
      </c>
      <c r="P422" s="9"/>
      <c r="Q422" s="9"/>
      <c r="R422" s="11">
        <v>50000</v>
      </c>
      <c r="S422" s="12">
        <v>50000</v>
      </c>
      <c r="T422" s="11">
        <f t="shared" si="12"/>
        <v>50000</v>
      </c>
      <c r="U422" s="13" t="s">
        <v>1240</v>
      </c>
      <c r="V422" s="104" t="s">
        <v>3573</v>
      </c>
      <c r="W422" t="s">
        <v>3848</v>
      </c>
    </row>
    <row r="423" spans="1:26" ht="13" hidden="1" x14ac:dyDescent="0.15">
      <c r="A423" s="4">
        <f t="shared" si="13"/>
        <v>422</v>
      </c>
      <c r="B423" s="5"/>
      <c r="C423" s="94" t="s">
        <v>1241</v>
      </c>
      <c r="D423" s="98">
        <v>43871</v>
      </c>
      <c r="E423" s="6" t="s">
        <v>514</v>
      </c>
      <c r="F423" s="7">
        <v>1918</v>
      </c>
      <c r="G423" s="6" t="s">
        <v>22</v>
      </c>
      <c r="H423" s="8" t="s">
        <v>1242</v>
      </c>
      <c r="I423" s="6" t="s">
        <v>56</v>
      </c>
      <c r="J423" s="8" t="s">
        <v>75</v>
      </c>
      <c r="K423" s="9"/>
      <c r="L423" s="9"/>
      <c r="M423" s="9"/>
      <c r="N423" s="24" t="s">
        <v>2984</v>
      </c>
      <c r="O423" s="24" t="s">
        <v>3473</v>
      </c>
      <c r="P423" s="9"/>
      <c r="Q423" s="9"/>
      <c r="R423" s="11">
        <v>0</v>
      </c>
      <c r="S423" s="12">
        <v>500</v>
      </c>
      <c r="T423" s="11">
        <f t="shared" si="12"/>
        <v>500</v>
      </c>
      <c r="U423" s="13" t="s">
        <v>1243</v>
      </c>
      <c r="V423" s="104" t="s">
        <v>3699</v>
      </c>
      <c r="Y423" t="s">
        <v>3850</v>
      </c>
      <c r="Z423" t="s">
        <v>3850</v>
      </c>
    </row>
    <row r="424" spans="1:26" ht="13" hidden="1" x14ac:dyDescent="0.15">
      <c r="A424" s="4">
        <f t="shared" si="13"/>
        <v>423</v>
      </c>
      <c r="B424" s="5"/>
      <c r="C424" s="94" t="s">
        <v>1244</v>
      </c>
      <c r="D424" s="98">
        <v>43871</v>
      </c>
      <c r="E424" s="6" t="s">
        <v>285</v>
      </c>
      <c r="F424" s="7">
        <v>6801</v>
      </c>
      <c r="G424" s="6" t="s">
        <v>22</v>
      </c>
      <c r="H424" s="8" t="s">
        <v>1245</v>
      </c>
      <c r="I424" s="6" t="s">
        <v>24</v>
      </c>
      <c r="J424" s="8" t="s">
        <v>71</v>
      </c>
      <c r="K424" s="9"/>
      <c r="L424" s="9"/>
      <c r="M424" s="9"/>
      <c r="N424" s="24" t="s">
        <v>2985</v>
      </c>
      <c r="O424" s="24" t="s">
        <v>3472</v>
      </c>
      <c r="P424" s="9"/>
      <c r="Q424" s="9"/>
      <c r="R424" s="11">
        <v>0</v>
      </c>
      <c r="S424" s="12">
        <v>500</v>
      </c>
      <c r="T424" s="11">
        <f t="shared" si="12"/>
        <v>500</v>
      </c>
      <c r="U424" s="13" t="s">
        <v>1246</v>
      </c>
      <c r="V424" s="104" t="s">
        <v>3705</v>
      </c>
    </row>
    <row r="425" spans="1:26" ht="13" hidden="1" x14ac:dyDescent="0.15">
      <c r="A425" s="4">
        <f t="shared" si="13"/>
        <v>424</v>
      </c>
      <c r="B425" s="5"/>
      <c r="C425" s="94" t="s">
        <v>1247</v>
      </c>
      <c r="D425" s="98">
        <v>43871</v>
      </c>
      <c r="E425" s="6" t="s">
        <v>285</v>
      </c>
      <c r="F425" s="7">
        <v>9404</v>
      </c>
      <c r="G425" s="6" t="s">
        <v>22</v>
      </c>
      <c r="H425" s="8" t="s">
        <v>1248</v>
      </c>
      <c r="I425" s="6" t="s">
        <v>178</v>
      </c>
      <c r="J425" s="8" t="s">
        <v>38</v>
      </c>
      <c r="K425" s="9"/>
      <c r="L425" s="9"/>
      <c r="M425" s="9"/>
      <c r="N425" s="24" t="s">
        <v>2986</v>
      </c>
      <c r="O425" s="24" t="s">
        <v>3472</v>
      </c>
      <c r="P425" s="9"/>
      <c r="Q425" s="9"/>
      <c r="R425" s="11">
        <v>0</v>
      </c>
      <c r="S425" s="12">
        <v>500</v>
      </c>
      <c r="T425" s="11">
        <f t="shared" si="12"/>
        <v>500</v>
      </c>
      <c r="U425" s="13" t="s">
        <v>1249</v>
      </c>
      <c r="V425" s="104" t="s">
        <v>3705</v>
      </c>
    </row>
    <row r="426" spans="1:26" ht="13" hidden="1" x14ac:dyDescent="0.15">
      <c r="A426" s="4">
        <f t="shared" si="13"/>
        <v>425</v>
      </c>
      <c r="B426" s="5"/>
      <c r="C426" s="94" t="s">
        <v>1250</v>
      </c>
      <c r="D426" s="98">
        <v>43871</v>
      </c>
      <c r="E426" s="6" t="s">
        <v>514</v>
      </c>
      <c r="F426" s="7">
        <v>6014</v>
      </c>
      <c r="G426" s="6" t="s">
        <v>22</v>
      </c>
      <c r="H426" s="8" t="s">
        <v>1251</v>
      </c>
      <c r="I426" s="6" t="s">
        <v>24</v>
      </c>
      <c r="J426" s="8" t="s">
        <v>114</v>
      </c>
      <c r="K426" s="9"/>
      <c r="L426" s="9"/>
      <c r="M426" s="9"/>
      <c r="N426" s="24" t="s">
        <v>2987</v>
      </c>
      <c r="O426" s="24" t="s">
        <v>3342</v>
      </c>
      <c r="P426" s="9"/>
      <c r="Q426" s="9"/>
      <c r="R426" s="11">
        <v>0</v>
      </c>
      <c r="S426" s="12">
        <v>500</v>
      </c>
      <c r="T426" s="11">
        <f t="shared" si="12"/>
        <v>500</v>
      </c>
      <c r="U426" s="13" t="s">
        <v>1252</v>
      </c>
      <c r="V426" s="104" t="s">
        <v>3699</v>
      </c>
      <c r="Y426" t="s">
        <v>3850</v>
      </c>
      <c r="Z426" t="s">
        <v>3850</v>
      </c>
    </row>
    <row r="427" spans="1:26" ht="13" hidden="1" x14ac:dyDescent="0.15">
      <c r="A427" s="4">
        <f t="shared" si="13"/>
        <v>426</v>
      </c>
      <c r="B427" s="5"/>
      <c r="C427" s="94" t="s">
        <v>1253</v>
      </c>
      <c r="D427" s="98">
        <v>43872</v>
      </c>
      <c r="E427" s="6" t="s">
        <v>810</v>
      </c>
      <c r="F427" s="7">
        <v>9000</v>
      </c>
      <c r="G427" s="6" t="s">
        <v>22</v>
      </c>
      <c r="H427" s="8" t="s">
        <v>149</v>
      </c>
      <c r="I427" s="6" t="s">
        <v>43</v>
      </c>
      <c r="J427" s="8" t="s">
        <v>38</v>
      </c>
      <c r="K427" s="9"/>
      <c r="L427" s="9"/>
      <c r="M427" s="9"/>
      <c r="N427" s="24" t="s">
        <v>2988</v>
      </c>
      <c r="O427" s="24" t="s">
        <v>3474</v>
      </c>
      <c r="P427" s="9"/>
      <c r="Q427" s="9"/>
      <c r="R427" s="11">
        <v>0</v>
      </c>
      <c r="S427" s="12">
        <v>3000</v>
      </c>
      <c r="T427" s="11">
        <f t="shared" si="12"/>
        <v>3000</v>
      </c>
      <c r="U427" s="13" t="s">
        <v>1254</v>
      </c>
      <c r="V427" s="104" t="s">
        <v>3706</v>
      </c>
    </row>
    <row r="428" spans="1:26" ht="13" x14ac:dyDescent="0.15">
      <c r="A428" s="4">
        <f t="shared" si="13"/>
        <v>427</v>
      </c>
      <c r="B428" s="5"/>
      <c r="C428" s="94" t="s">
        <v>1255</v>
      </c>
      <c r="D428" s="98">
        <v>43872</v>
      </c>
      <c r="E428" s="6" t="s">
        <v>145</v>
      </c>
      <c r="F428" s="7">
        <v>107</v>
      </c>
      <c r="G428" s="6" t="s">
        <v>22</v>
      </c>
      <c r="H428" s="8" t="s">
        <v>1256</v>
      </c>
      <c r="I428" s="6" t="s">
        <v>24</v>
      </c>
      <c r="J428" s="8" t="s">
        <v>137</v>
      </c>
      <c r="K428" s="9"/>
      <c r="L428" s="9"/>
      <c r="M428" s="9"/>
      <c r="N428" s="24" t="s">
        <v>2830</v>
      </c>
      <c r="O428" s="24" t="s">
        <v>511</v>
      </c>
      <c r="P428" s="9"/>
      <c r="Q428" s="9"/>
      <c r="R428" s="11">
        <v>50000</v>
      </c>
      <c r="S428" s="12">
        <v>50000</v>
      </c>
      <c r="T428" s="11">
        <f t="shared" si="12"/>
        <v>50000</v>
      </c>
      <c r="U428" s="13" t="s">
        <v>1257</v>
      </c>
      <c r="V428" s="104" t="s">
        <v>3707</v>
      </c>
      <c r="W428" t="s">
        <v>3848</v>
      </c>
    </row>
    <row r="429" spans="1:26" ht="13" x14ac:dyDescent="0.15">
      <c r="A429" s="4">
        <f t="shared" si="13"/>
        <v>428</v>
      </c>
      <c r="B429" s="5"/>
      <c r="C429" s="94" t="s">
        <v>1258</v>
      </c>
      <c r="D429" s="98">
        <v>43874</v>
      </c>
      <c r="E429" s="6" t="s">
        <v>145</v>
      </c>
      <c r="F429" s="7">
        <v>103</v>
      </c>
      <c r="G429" s="6" t="s">
        <v>22</v>
      </c>
      <c r="H429" s="8" t="s">
        <v>1259</v>
      </c>
      <c r="I429" s="6" t="s">
        <v>43</v>
      </c>
      <c r="J429" s="8" t="s">
        <v>32</v>
      </c>
      <c r="K429" s="9"/>
      <c r="L429" s="9"/>
      <c r="M429" s="9"/>
      <c r="N429" s="24" t="s">
        <v>2989</v>
      </c>
      <c r="O429" s="24" t="s">
        <v>3409</v>
      </c>
      <c r="P429" s="9"/>
      <c r="Q429" s="9"/>
      <c r="R429" s="11">
        <v>50000</v>
      </c>
      <c r="S429" s="12">
        <v>50000</v>
      </c>
      <c r="T429" s="11">
        <f t="shared" si="12"/>
        <v>50000</v>
      </c>
      <c r="U429" s="13" t="s">
        <v>1260</v>
      </c>
      <c r="V429" s="104" t="s">
        <v>3611</v>
      </c>
      <c r="W429" t="s">
        <v>3848</v>
      </c>
    </row>
    <row r="430" spans="1:26" ht="13" x14ac:dyDescent="0.15">
      <c r="A430" s="4">
        <f t="shared" si="13"/>
        <v>429</v>
      </c>
      <c r="B430" s="5"/>
      <c r="C430" s="94" t="s">
        <v>1261</v>
      </c>
      <c r="D430" s="98">
        <v>43879</v>
      </c>
      <c r="E430" s="6" t="s">
        <v>145</v>
      </c>
      <c r="F430" s="7">
        <v>309</v>
      </c>
      <c r="G430" s="6" t="s">
        <v>22</v>
      </c>
      <c r="H430" s="8" t="s">
        <v>1262</v>
      </c>
      <c r="I430" s="6" t="s">
        <v>43</v>
      </c>
      <c r="J430" s="8" t="s">
        <v>32</v>
      </c>
      <c r="K430" s="9"/>
      <c r="L430" s="9"/>
      <c r="M430" s="9"/>
      <c r="N430" s="24" t="s">
        <v>1263</v>
      </c>
      <c r="O430" s="24" t="s">
        <v>3409</v>
      </c>
      <c r="P430" s="9"/>
      <c r="Q430" s="9"/>
      <c r="R430" s="11">
        <v>50000</v>
      </c>
      <c r="S430" s="12">
        <v>50000</v>
      </c>
      <c r="T430" s="11">
        <f t="shared" si="12"/>
        <v>50000</v>
      </c>
      <c r="U430" s="13" t="s">
        <v>1264</v>
      </c>
      <c r="V430" s="104" t="s">
        <v>3600</v>
      </c>
      <c r="W430" t="s">
        <v>3848</v>
      </c>
    </row>
    <row r="431" spans="1:26" ht="13" x14ac:dyDescent="0.15">
      <c r="A431" s="4">
        <f t="shared" si="13"/>
        <v>430</v>
      </c>
      <c r="B431" s="5"/>
      <c r="C431" s="94" t="s">
        <v>1265</v>
      </c>
      <c r="D431" s="98">
        <v>43874</v>
      </c>
      <c r="E431" s="6" t="s">
        <v>145</v>
      </c>
      <c r="F431" s="7">
        <v>1408</v>
      </c>
      <c r="G431" s="6" t="s">
        <v>22</v>
      </c>
      <c r="H431" s="8" t="s">
        <v>1266</v>
      </c>
      <c r="I431" s="6" t="s">
        <v>31</v>
      </c>
      <c r="J431" s="8" t="s">
        <v>71</v>
      </c>
      <c r="K431" s="9"/>
      <c r="L431" s="9"/>
      <c r="M431" s="9"/>
      <c r="N431" s="24" t="s">
        <v>2990</v>
      </c>
      <c r="O431" s="24" t="s">
        <v>3409</v>
      </c>
      <c r="P431" s="9"/>
      <c r="Q431" s="9"/>
      <c r="R431" s="11">
        <v>50000</v>
      </c>
      <c r="S431" s="12">
        <v>50000</v>
      </c>
      <c r="T431" s="11">
        <f t="shared" si="12"/>
        <v>50000</v>
      </c>
      <c r="U431" s="13" t="s">
        <v>1267</v>
      </c>
      <c r="V431" s="104" t="s">
        <v>3611</v>
      </c>
      <c r="W431" t="s">
        <v>3848</v>
      </c>
    </row>
    <row r="432" spans="1:26" ht="13" x14ac:dyDescent="0.15">
      <c r="A432" s="4">
        <f t="shared" si="13"/>
        <v>431</v>
      </c>
      <c r="B432" s="5"/>
      <c r="C432" s="94" t="s">
        <v>1268</v>
      </c>
      <c r="D432" s="98">
        <v>43874</v>
      </c>
      <c r="E432" s="6" t="s">
        <v>145</v>
      </c>
      <c r="F432" s="7">
        <v>1320</v>
      </c>
      <c r="G432" s="6" t="s">
        <v>22</v>
      </c>
      <c r="H432" s="8" t="s">
        <v>208</v>
      </c>
      <c r="I432" s="6" t="s">
        <v>43</v>
      </c>
      <c r="J432" s="8" t="s">
        <v>57</v>
      </c>
      <c r="K432" s="9"/>
      <c r="L432" s="9"/>
      <c r="M432" s="9"/>
      <c r="N432" s="24" t="s">
        <v>2991</v>
      </c>
      <c r="O432" s="24" t="s">
        <v>3409</v>
      </c>
      <c r="P432" s="9"/>
      <c r="Q432" s="9"/>
      <c r="R432" s="11">
        <v>50000</v>
      </c>
      <c r="S432" s="12">
        <v>50000</v>
      </c>
      <c r="T432" s="11">
        <f t="shared" si="12"/>
        <v>50000</v>
      </c>
      <c r="U432" s="13" t="s">
        <v>1269</v>
      </c>
      <c r="V432" s="104" t="s">
        <v>3673</v>
      </c>
      <c r="W432" t="s">
        <v>3848</v>
      </c>
    </row>
    <row r="433" spans="1:23" ht="13" x14ac:dyDescent="0.15">
      <c r="A433" s="4">
        <f t="shared" si="13"/>
        <v>432</v>
      </c>
      <c r="B433" s="5"/>
      <c r="C433" s="94" t="s">
        <v>1270</v>
      </c>
      <c r="D433" s="98">
        <v>43880</v>
      </c>
      <c r="E433" s="6" t="s">
        <v>145</v>
      </c>
      <c r="F433" s="7">
        <v>3504</v>
      </c>
      <c r="G433" s="6" t="s">
        <v>22</v>
      </c>
      <c r="H433" s="8" t="s">
        <v>1271</v>
      </c>
      <c r="I433" s="6" t="s">
        <v>43</v>
      </c>
      <c r="J433" s="8" t="s">
        <v>61</v>
      </c>
      <c r="K433" s="9"/>
      <c r="L433" s="9"/>
      <c r="M433" s="9"/>
      <c r="N433" s="24" t="s">
        <v>2992</v>
      </c>
      <c r="O433" s="24" t="s">
        <v>3443</v>
      </c>
      <c r="P433" s="9"/>
      <c r="Q433" s="9"/>
      <c r="R433" s="11">
        <v>50000</v>
      </c>
      <c r="S433" s="12">
        <v>50000</v>
      </c>
      <c r="T433" s="11">
        <f t="shared" si="12"/>
        <v>50000</v>
      </c>
      <c r="U433" s="13" t="s">
        <v>1272</v>
      </c>
      <c r="V433" s="104" t="s">
        <v>3708</v>
      </c>
      <c r="W433" t="s">
        <v>3848</v>
      </c>
    </row>
    <row r="434" spans="1:23" ht="13" x14ac:dyDescent="0.15">
      <c r="A434" s="4">
        <f t="shared" si="13"/>
        <v>433</v>
      </c>
      <c r="B434" s="5"/>
      <c r="C434" s="94" t="s">
        <v>1273</v>
      </c>
      <c r="D434" s="98">
        <v>43879</v>
      </c>
      <c r="E434" s="6" t="s">
        <v>145</v>
      </c>
      <c r="F434" s="7">
        <v>3709</v>
      </c>
      <c r="G434" s="6" t="s">
        <v>22</v>
      </c>
      <c r="H434" s="8" t="s">
        <v>1274</v>
      </c>
      <c r="I434" s="6" t="s">
        <v>43</v>
      </c>
      <c r="J434" s="8" t="s">
        <v>71</v>
      </c>
      <c r="K434" s="9"/>
      <c r="L434" s="9"/>
      <c r="M434" s="9"/>
      <c r="N434" s="24" t="s">
        <v>2993</v>
      </c>
      <c r="O434" s="24" t="s">
        <v>3410</v>
      </c>
      <c r="P434" s="9"/>
      <c r="Q434" s="9"/>
      <c r="R434" s="11">
        <v>50000</v>
      </c>
      <c r="S434" s="12">
        <v>50000</v>
      </c>
      <c r="T434" s="11">
        <f t="shared" si="12"/>
        <v>50000</v>
      </c>
      <c r="U434" s="13" t="s">
        <v>1275</v>
      </c>
      <c r="V434" s="104" t="s">
        <v>3573</v>
      </c>
      <c r="W434" t="s">
        <v>3848</v>
      </c>
    </row>
    <row r="435" spans="1:23" ht="13" x14ac:dyDescent="0.15">
      <c r="A435" s="4">
        <f t="shared" si="13"/>
        <v>434</v>
      </c>
      <c r="B435" s="5"/>
      <c r="C435" s="94" t="s">
        <v>1276</v>
      </c>
      <c r="D435" s="98">
        <v>43875</v>
      </c>
      <c r="E435" s="6" t="s">
        <v>145</v>
      </c>
      <c r="F435" s="7">
        <v>4600</v>
      </c>
      <c r="G435" s="6" t="s">
        <v>22</v>
      </c>
      <c r="H435" s="8" t="s">
        <v>1277</v>
      </c>
      <c r="I435" s="6" t="s">
        <v>43</v>
      </c>
      <c r="J435" s="8" t="s">
        <v>71</v>
      </c>
      <c r="K435" s="9"/>
      <c r="L435" s="9"/>
      <c r="M435" s="9"/>
      <c r="N435" s="24" t="s">
        <v>2994</v>
      </c>
      <c r="O435" s="24" t="s">
        <v>3410</v>
      </c>
      <c r="P435" s="9"/>
      <c r="Q435" s="9"/>
      <c r="R435" s="11">
        <v>50000</v>
      </c>
      <c r="S435" s="12">
        <v>50000</v>
      </c>
      <c r="T435" s="11">
        <f t="shared" si="12"/>
        <v>50000</v>
      </c>
      <c r="U435" s="13" t="s">
        <v>1278</v>
      </c>
      <c r="V435" s="104" t="s">
        <v>3594</v>
      </c>
      <c r="W435" t="s">
        <v>3848</v>
      </c>
    </row>
    <row r="436" spans="1:23" ht="13" x14ac:dyDescent="0.15">
      <c r="A436" s="4">
        <f t="shared" si="13"/>
        <v>435</v>
      </c>
      <c r="B436" s="5"/>
      <c r="C436" s="94" t="s">
        <v>1279</v>
      </c>
      <c r="D436" s="98">
        <v>43880</v>
      </c>
      <c r="E436" s="6" t="s">
        <v>145</v>
      </c>
      <c r="F436" s="7">
        <v>2605</v>
      </c>
      <c r="G436" s="6" t="s">
        <v>22</v>
      </c>
      <c r="H436" s="8" t="s">
        <v>1280</v>
      </c>
      <c r="I436" s="6" t="s">
        <v>24</v>
      </c>
      <c r="J436" s="8" t="s">
        <v>57</v>
      </c>
      <c r="K436" s="9"/>
      <c r="L436" s="9"/>
      <c r="M436" s="9"/>
      <c r="N436" s="24" t="s">
        <v>2995</v>
      </c>
      <c r="O436" s="24" t="s">
        <v>3443</v>
      </c>
      <c r="P436" s="9"/>
      <c r="Q436" s="9"/>
      <c r="R436" s="11">
        <v>50000</v>
      </c>
      <c r="S436" s="12">
        <v>50000</v>
      </c>
      <c r="T436" s="11">
        <f t="shared" si="12"/>
        <v>50000</v>
      </c>
      <c r="U436" s="13" t="s">
        <v>1281</v>
      </c>
      <c r="V436" s="104" t="s">
        <v>3709</v>
      </c>
      <c r="W436" t="s">
        <v>3848</v>
      </c>
    </row>
    <row r="437" spans="1:23" ht="13" x14ac:dyDescent="0.15">
      <c r="A437" s="4">
        <f t="shared" si="13"/>
        <v>436</v>
      </c>
      <c r="B437" s="5"/>
      <c r="C437" s="94" t="s">
        <v>1282</v>
      </c>
      <c r="D437" s="98">
        <v>43875</v>
      </c>
      <c r="E437" s="6" t="s">
        <v>145</v>
      </c>
      <c r="F437" s="7">
        <v>4516</v>
      </c>
      <c r="G437" s="6" t="s">
        <v>22</v>
      </c>
      <c r="H437" s="8" t="s">
        <v>878</v>
      </c>
      <c r="I437" s="6" t="s">
        <v>31</v>
      </c>
      <c r="J437" s="8" t="s">
        <v>38</v>
      </c>
      <c r="K437" s="9"/>
      <c r="L437" s="9"/>
      <c r="M437" s="9"/>
      <c r="N437" s="24" t="s">
        <v>2882</v>
      </c>
      <c r="O437" s="24" t="s">
        <v>3405</v>
      </c>
      <c r="P437" s="9"/>
      <c r="Q437" s="9"/>
      <c r="R437" s="11">
        <v>50000</v>
      </c>
      <c r="S437" s="12">
        <v>50000</v>
      </c>
      <c r="T437" s="11">
        <f t="shared" si="12"/>
        <v>50000</v>
      </c>
      <c r="U437" s="13" t="s">
        <v>879</v>
      </c>
      <c r="V437" s="104" t="s">
        <v>3673</v>
      </c>
      <c r="W437" t="s">
        <v>3848</v>
      </c>
    </row>
    <row r="438" spans="1:23" ht="13" x14ac:dyDescent="0.15">
      <c r="A438" s="4">
        <f t="shared" si="13"/>
        <v>437</v>
      </c>
      <c r="B438" s="5"/>
      <c r="C438" s="94" t="s">
        <v>1283</v>
      </c>
      <c r="D438" s="98">
        <v>43882</v>
      </c>
      <c r="E438" s="6" t="s">
        <v>145</v>
      </c>
      <c r="F438" s="7">
        <v>1701</v>
      </c>
      <c r="G438" s="6" t="s">
        <v>22</v>
      </c>
      <c r="H438" s="8" t="s">
        <v>1284</v>
      </c>
      <c r="I438" s="6" t="s">
        <v>56</v>
      </c>
      <c r="J438" s="8" t="s">
        <v>57</v>
      </c>
      <c r="K438" s="9"/>
      <c r="L438" s="9"/>
      <c r="M438" s="9"/>
      <c r="N438" s="24" t="s">
        <v>1285</v>
      </c>
      <c r="O438" s="24" t="s">
        <v>3475</v>
      </c>
      <c r="P438" s="9"/>
      <c r="Q438" s="9"/>
      <c r="R438" s="11">
        <v>50000</v>
      </c>
      <c r="S438" s="12">
        <v>50000</v>
      </c>
      <c r="T438" s="11">
        <f t="shared" si="12"/>
        <v>50000</v>
      </c>
      <c r="U438" s="13" t="s">
        <v>1286</v>
      </c>
      <c r="V438" s="104" t="s">
        <v>3611</v>
      </c>
      <c r="W438" t="s">
        <v>3848</v>
      </c>
    </row>
    <row r="439" spans="1:23" ht="13" x14ac:dyDescent="0.15">
      <c r="A439" s="4">
        <f t="shared" si="13"/>
        <v>438</v>
      </c>
      <c r="B439" s="5"/>
      <c r="C439" s="94" t="s">
        <v>1287</v>
      </c>
      <c r="D439" s="98">
        <v>43882</v>
      </c>
      <c r="E439" s="6" t="s">
        <v>145</v>
      </c>
      <c r="F439" s="7">
        <v>3109</v>
      </c>
      <c r="G439" s="6" t="s">
        <v>22</v>
      </c>
      <c r="H439" s="8" t="s">
        <v>1288</v>
      </c>
      <c r="I439" s="6" t="s">
        <v>56</v>
      </c>
      <c r="J439" s="8" t="s">
        <v>57</v>
      </c>
      <c r="K439" s="9"/>
      <c r="L439" s="9"/>
      <c r="M439" s="9"/>
      <c r="N439" s="24" t="s">
        <v>2996</v>
      </c>
      <c r="O439" s="24" t="s">
        <v>3475</v>
      </c>
      <c r="P439" s="9"/>
      <c r="Q439" s="9"/>
      <c r="R439" s="11">
        <v>50000</v>
      </c>
      <c r="S439" s="12">
        <v>50000</v>
      </c>
      <c r="T439" s="11">
        <f t="shared" si="12"/>
        <v>50000</v>
      </c>
      <c r="U439" s="13" t="s">
        <v>1289</v>
      </c>
      <c r="V439" s="104" t="s">
        <v>3611</v>
      </c>
      <c r="W439" t="s">
        <v>3848</v>
      </c>
    </row>
    <row r="440" spans="1:23" ht="13" x14ac:dyDescent="0.15">
      <c r="A440" s="4">
        <f t="shared" si="13"/>
        <v>439</v>
      </c>
      <c r="B440" s="5"/>
      <c r="C440" s="94" t="s">
        <v>1290</v>
      </c>
      <c r="D440" s="98">
        <v>43874</v>
      </c>
      <c r="E440" s="6" t="s">
        <v>145</v>
      </c>
      <c r="F440" s="7">
        <v>505</v>
      </c>
      <c r="G440" s="6" t="s">
        <v>22</v>
      </c>
      <c r="H440" s="8" t="s">
        <v>1291</v>
      </c>
      <c r="I440" s="6" t="s">
        <v>178</v>
      </c>
      <c r="J440" s="8" t="s">
        <v>71</v>
      </c>
      <c r="K440" s="9"/>
      <c r="L440" s="9"/>
      <c r="M440" s="9"/>
      <c r="N440" s="24" t="s">
        <v>1292</v>
      </c>
      <c r="O440" s="24" t="s">
        <v>3409</v>
      </c>
      <c r="P440" s="9"/>
      <c r="Q440" s="9"/>
      <c r="R440" s="11">
        <v>50000</v>
      </c>
      <c r="S440" s="12">
        <v>50000</v>
      </c>
      <c r="T440" s="11">
        <f t="shared" si="12"/>
        <v>50000</v>
      </c>
      <c r="U440" s="13" t="s">
        <v>1293</v>
      </c>
      <c r="V440" s="104" t="s">
        <v>3611</v>
      </c>
      <c r="W440" t="s">
        <v>3848</v>
      </c>
    </row>
    <row r="441" spans="1:23" ht="13" x14ac:dyDescent="0.15">
      <c r="A441" s="4">
        <f t="shared" si="13"/>
        <v>440</v>
      </c>
      <c r="B441" s="5"/>
      <c r="C441" s="94" t="s">
        <v>1294</v>
      </c>
      <c r="D441" s="98">
        <v>43874</v>
      </c>
      <c r="E441" s="6" t="s">
        <v>145</v>
      </c>
      <c r="F441" s="7">
        <v>5905</v>
      </c>
      <c r="G441" s="6" t="s">
        <v>22</v>
      </c>
      <c r="H441" s="8" t="s">
        <v>1295</v>
      </c>
      <c r="I441" s="6" t="s">
        <v>43</v>
      </c>
      <c r="J441" s="8" t="s">
        <v>71</v>
      </c>
      <c r="K441" s="9"/>
      <c r="L441" s="9"/>
      <c r="M441" s="9"/>
      <c r="N441" s="24" t="s">
        <v>2997</v>
      </c>
      <c r="O441" s="24" t="s">
        <v>3409</v>
      </c>
      <c r="P441" s="9"/>
      <c r="Q441" s="9"/>
      <c r="R441" s="11">
        <v>50000</v>
      </c>
      <c r="S441" s="12">
        <v>50000</v>
      </c>
      <c r="T441" s="11">
        <f t="shared" si="12"/>
        <v>50000</v>
      </c>
      <c r="U441" s="13" t="s">
        <v>1296</v>
      </c>
      <c r="V441" s="104" t="s">
        <v>3611</v>
      </c>
      <c r="W441" t="s">
        <v>3848</v>
      </c>
    </row>
    <row r="442" spans="1:23" ht="13" x14ac:dyDescent="0.15">
      <c r="A442" s="4">
        <f t="shared" si="13"/>
        <v>441</v>
      </c>
      <c r="B442" s="5"/>
      <c r="C442" s="94" t="s">
        <v>1297</v>
      </c>
      <c r="D442" s="98">
        <v>43874</v>
      </c>
      <c r="E442" s="6" t="s">
        <v>145</v>
      </c>
      <c r="F442" s="7">
        <v>3825</v>
      </c>
      <c r="G442" s="6" t="s">
        <v>22</v>
      </c>
      <c r="H442" s="8" t="s">
        <v>1298</v>
      </c>
      <c r="I442" s="6" t="s">
        <v>178</v>
      </c>
      <c r="J442" s="8" t="s">
        <v>114</v>
      </c>
      <c r="K442" s="9"/>
      <c r="L442" s="9"/>
      <c r="M442" s="9"/>
      <c r="N442" s="24" t="s">
        <v>2998</v>
      </c>
      <c r="O442" s="24" t="s">
        <v>3380</v>
      </c>
      <c r="P442" s="9"/>
      <c r="Q442" s="9"/>
      <c r="R442" s="11">
        <v>50000</v>
      </c>
      <c r="S442" s="12">
        <v>50000</v>
      </c>
      <c r="T442" s="11">
        <f t="shared" si="12"/>
        <v>50000</v>
      </c>
      <c r="U442" s="13" t="s">
        <v>1299</v>
      </c>
      <c r="V442" s="104" t="s">
        <v>3611</v>
      </c>
      <c r="W442" t="s">
        <v>3848</v>
      </c>
    </row>
    <row r="443" spans="1:23" ht="13" x14ac:dyDescent="0.15">
      <c r="A443" s="4">
        <f t="shared" si="13"/>
        <v>442</v>
      </c>
      <c r="B443" s="5"/>
      <c r="C443" s="94" t="s">
        <v>1300</v>
      </c>
      <c r="D443" s="98">
        <v>43874</v>
      </c>
      <c r="E443" s="6" t="s">
        <v>145</v>
      </c>
      <c r="F443" s="7">
        <v>3201</v>
      </c>
      <c r="G443" s="6" t="s">
        <v>22</v>
      </c>
      <c r="H443" s="8" t="s">
        <v>1301</v>
      </c>
      <c r="I443" s="6" t="s">
        <v>178</v>
      </c>
      <c r="J443" s="8" t="s">
        <v>71</v>
      </c>
      <c r="K443" s="9"/>
      <c r="L443" s="9"/>
      <c r="M443" s="9"/>
      <c r="N443" s="24" t="s">
        <v>2999</v>
      </c>
      <c r="O443" s="24" t="s">
        <v>3409</v>
      </c>
      <c r="P443" s="9"/>
      <c r="Q443" s="9"/>
      <c r="R443" s="11">
        <v>50000</v>
      </c>
      <c r="S443" s="12">
        <v>50000</v>
      </c>
      <c r="T443" s="11">
        <f t="shared" si="12"/>
        <v>50000</v>
      </c>
      <c r="U443" s="13" t="s">
        <v>1302</v>
      </c>
      <c r="V443" s="104" t="s">
        <v>3673</v>
      </c>
      <c r="W443" t="s">
        <v>3848</v>
      </c>
    </row>
    <row r="444" spans="1:23" ht="13" x14ac:dyDescent="0.15">
      <c r="A444" s="4">
        <f t="shared" si="13"/>
        <v>443</v>
      </c>
      <c r="B444" s="5"/>
      <c r="C444" s="94" t="s">
        <v>1303</v>
      </c>
      <c r="D444" s="98">
        <v>43881</v>
      </c>
      <c r="E444" s="6" t="s">
        <v>145</v>
      </c>
      <c r="F444" s="7">
        <v>5204</v>
      </c>
      <c r="G444" s="6" t="s">
        <v>22</v>
      </c>
      <c r="H444" s="8" t="s">
        <v>1304</v>
      </c>
      <c r="I444" s="6" t="s">
        <v>56</v>
      </c>
      <c r="J444" s="8" t="s">
        <v>57</v>
      </c>
      <c r="K444" s="9"/>
      <c r="L444" s="9"/>
      <c r="M444" s="9"/>
      <c r="N444" s="24" t="s">
        <v>3000</v>
      </c>
      <c r="O444" s="24" t="s">
        <v>3363</v>
      </c>
      <c r="P444" s="9"/>
      <c r="Q444" s="9"/>
      <c r="R444" s="11">
        <v>50000</v>
      </c>
      <c r="S444" s="12">
        <v>50000</v>
      </c>
      <c r="T444" s="11">
        <f t="shared" si="12"/>
        <v>50000</v>
      </c>
      <c r="U444" s="13" t="s">
        <v>1305</v>
      </c>
      <c r="V444" s="104" t="s">
        <v>3710</v>
      </c>
      <c r="W444" t="s">
        <v>3848</v>
      </c>
    </row>
    <row r="445" spans="1:23" ht="13" x14ac:dyDescent="0.15">
      <c r="A445" s="4">
        <f t="shared" si="13"/>
        <v>444</v>
      </c>
      <c r="B445" s="5"/>
      <c r="C445" s="94" t="s">
        <v>1306</v>
      </c>
      <c r="D445" s="98">
        <v>43881</v>
      </c>
      <c r="E445" s="6" t="s">
        <v>145</v>
      </c>
      <c r="F445" s="7">
        <v>5105</v>
      </c>
      <c r="G445" s="6" t="s">
        <v>22</v>
      </c>
      <c r="H445" s="8" t="s">
        <v>205</v>
      </c>
      <c r="I445" s="6" t="s">
        <v>56</v>
      </c>
      <c r="J445" s="8" t="s">
        <v>57</v>
      </c>
      <c r="K445" s="9"/>
      <c r="L445" s="9"/>
      <c r="M445" s="9"/>
      <c r="N445" s="24" t="s">
        <v>2888</v>
      </c>
      <c r="O445" s="24" t="s">
        <v>3363</v>
      </c>
      <c r="P445" s="9"/>
      <c r="Q445" s="9"/>
      <c r="R445" s="11">
        <v>50000</v>
      </c>
      <c r="S445" s="12">
        <v>50000</v>
      </c>
      <c r="T445" s="11">
        <f t="shared" si="12"/>
        <v>50000</v>
      </c>
      <c r="U445" s="13" t="s">
        <v>910</v>
      </c>
      <c r="V445" s="104" t="s">
        <v>3710</v>
      </c>
      <c r="W445" t="s">
        <v>3848</v>
      </c>
    </row>
    <row r="446" spans="1:23" ht="13" x14ac:dyDescent="0.15">
      <c r="A446" s="4">
        <f t="shared" si="13"/>
        <v>445</v>
      </c>
      <c r="B446" s="5"/>
      <c r="C446" s="94" t="s">
        <v>1307</v>
      </c>
      <c r="D446" s="98">
        <v>43881</v>
      </c>
      <c r="E446" s="6" t="s">
        <v>145</v>
      </c>
      <c r="F446" s="7">
        <v>4921</v>
      </c>
      <c r="G446" s="6" t="s">
        <v>22</v>
      </c>
      <c r="H446" s="8" t="s">
        <v>1308</v>
      </c>
      <c r="I446" s="6" t="s">
        <v>56</v>
      </c>
      <c r="J446" s="8" t="s">
        <v>32</v>
      </c>
      <c r="K446" s="9"/>
      <c r="L446" s="9"/>
      <c r="M446" s="9"/>
      <c r="N446" s="24" t="s">
        <v>3001</v>
      </c>
      <c r="O446" s="24" t="s">
        <v>3363</v>
      </c>
      <c r="P446" s="9"/>
      <c r="Q446" s="9"/>
      <c r="R446" s="11">
        <v>50000</v>
      </c>
      <c r="S446" s="12">
        <v>50000</v>
      </c>
      <c r="T446" s="11">
        <f t="shared" si="12"/>
        <v>50000</v>
      </c>
      <c r="U446" s="13" t="s">
        <v>1309</v>
      </c>
      <c r="V446" s="104" t="s">
        <v>3710</v>
      </c>
      <c r="W446" t="s">
        <v>3848</v>
      </c>
    </row>
    <row r="447" spans="1:23" ht="13" x14ac:dyDescent="0.15">
      <c r="A447" s="4">
        <f t="shared" si="13"/>
        <v>446</v>
      </c>
      <c r="B447" s="5"/>
      <c r="C447" s="94" t="s">
        <v>1310</v>
      </c>
      <c r="D447" s="98">
        <v>43881</v>
      </c>
      <c r="E447" s="6" t="s">
        <v>145</v>
      </c>
      <c r="F447" s="7">
        <v>4613</v>
      </c>
      <c r="G447" s="6" t="s">
        <v>22</v>
      </c>
      <c r="H447" s="8" t="s">
        <v>1311</v>
      </c>
      <c r="I447" s="6" t="s">
        <v>43</v>
      </c>
      <c r="J447" s="8" t="s">
        <v>61</v>
      </c>
      <c r="K447" s="9"/>
      <c r="L447" s="9"/>
      <c r="M447" s="9"/>
      <c r="N447" s="24" t="s">
        <v>3002</v>
      </c>
      <c r="O447" s="24" t="s">
        <v>3363</v>
      </c>
      <c r="P447" s="9"/>
      <c r="Q447" s="9"/>
      <c r="R447" s="11">
        <v>50000</v>
      </c>
      <c r="S447" s="12">
        <v>50000</v>
      </c>
      <c r="T447" s="11">
        <f t="shared" si="12"/>
        <v>50000</v>
      </c>
      <c r="U447" s="13" t="s">
        <v>1312</v>
      </c>
      <c r="V447" s="104" t="s">
        <v>3710</v>
      </c>
      <c r="W447" t="s">
        <v>3848</v>
      </c>
    </row>
    <row r="448" spans="1:23" ht="13" x14ac:dyDescent="0.15">
      <c r="A448" s="4">
        <f t="shared" si="13"/>
        <v>447</v>
      </c>
      <c r="B448" s="5"/>
      <c r="C448" s="94" t="s">
        <v>1313</v>
      </c>
      <c r="D448" s="98">
        <v>43881</v>
      </c>
      <c r="E448" s="6" t="s">
        <v>145</v>
      </c>
      <c r="F448" s="7">
        <v>6926</v>
      </c>
      <c r="G448" s="6" t="s">
        <v>22</v>
      </c>
      <c r="H448" s="8" t="s">
        <v>224</v>
      </c>
      <c r="I448" s="6" t="s">
        <v>56</v>
      </c>
      <c r="J448" s="8" t="s">
        <v>32</v>
      </c>
      <c r="K448" s="9"/>
      <c r="L448" s="9"/>
      <c r="M448" s="9"/>
      <c r="N448" s="24" t="s">
        <v>3003</v>
      </c>
      <c r="O448" s="24" t="s">
        <v>3363</v>
      </c>
      <c r="P448" s="9"/>
      <c r="Q448" s="9"/>
      <c r="R448" s="11">
        <v>50000</v>
      </c>
      <c r="S448" s="12">
        <v>50000</v>
      </c>
      <c r="T448" s="11">
        <f t="shared" si="12"/>
        <v>50000</v>
      </c>
      <c r="U448" s="13" t="s">
        <v>1314</v>
      </c>
      <c r="V448" s="104" t="s">
        <v>3710</v>
      </c>
      <c r="W448" t="s">
        <v>3848</v>
      </c>
    </row>
    <row r="449" spans="1:23" ht="13" x14ac:dyDescent="0.15">
      <c r="A449" s="4">
        <f t="shared" si="13"/>
        <v>448</v>
      </c>
      <c r="B449" s="5"/>
      <c r="C449" s="94" t="s">
        <v>1315</v>
      </c>
      <c r="D449" s="98">
        <v>43881</v>
      </c>
      <c r="E449" s="6" t="s">
        <v>145</v>
      </c>
      <c r="F449" s="7">
        <v>1013</v>
      </c>
      <c r="G449" s="6" t="s">
        <v>22</v>
      </c>
      <c r="H449" s="8" t="s">
        <v>1316</v>
      </c>
      <c r="I449" s="6" t="s">
        <v>43</v>
      </c>
      <c r="J449" s="8" t="s">
        <v>32</v>
      </c>
      <c r="K449" s="9"/>
      <c r="L449" s="9"/>
      <c r="M449" s="9"/>
      <c r="N449" s="24" t="s">
        <v>3004</v>
      </c>
      <c r="O449" s="24" t="s">
        <v>3363</v>
      </c>
      <c r="P449" s="9"/>
      <c r="Q449" s="9"/>
      <c r="R449" s="11">
        <v>50000</v>
      </c>
      <c r="S449" s="12">
        <v>50000</v>
      </c>
      <c r="T449" s="11">
        <f t="shared" si="12"/>
        <v>50000</v>
      </c>
      <c r="U449" s="13" t="s">
        <v>1317</v>
      </c>
      <c r="V449" s="104" t="s">
        <v>3710</v>
      </c>
      <c r="W449" t="s">
        <v>3848</v>
      </c>
    </row>
    <row r="450" spans="1:23" ht="13" x14ac:dyDescent="0.15">
      <c r="A450" s="4">
        <f t="shared" si="13"/>
        <v>449</v>
      </c>
      <c r="B450" s="5"/>
      <c r="C450" s="94" t="s">
        <v>1318</v>
      </c>
      <c r="D450" s="98">
        <v>43881</v>
      </c>
      <c r="E450" s="6" t="s">
        <v>145</v>
      </c>
      <c r="F450" s="7">
        <v>234</v>
      </c>
      <c r="G450" s="6" t="s">
        <v>301</v>
      </c>
      <c r="H450" s="8" t="s">
        <v>811</v>
      </c>
      <c r="I450" s="6" t="s">
        <v>43</v>
      </c>
      <c r="J450" s="8" t="s">
        <v>57</v>
      </c>
      <c r="K450" s="9"/>
      <c r="L450" s="9"/>
      <c r="M450" s="9"/>
      <c r="N450" s="24" t="s">
        <v>3005</v>
      </c>
      <c r="O450" s="24" t="s">
        <v>3363</v>
      </c>
      <c r="P450" s="9"/>
      <c r="Q450" s="9"/>
      <c r="R450" s="11">
        <v>50000</v>
      </c>
      <c r="S450" s="12">
        <v>50000</v>
      </c>
      <c r="T450" s="11">
        <f t="shared" si="12"/>
        <v>50000</v>
      </c>
      <c r="U450" s="13" t="s">
        <v>1319</v>
      </c>
      <c r="V450" s="104" t="s">
        <v>3710</v>
      </c>
      <c r="W450" t="s">
        <v>3848</v>
      </c>
    </row>
    <row r="451" spans="1:23" ht="13" x14ac:dyDescent="0.15">
      <c r="A451" s="4">
        <f t="shared" si="13"/>
        <v>450</v>
      </c>
      <c r="B451" s="5"/>
      <c r="C451" s="94" t="s">
        <v>1320</v>
      </c>
      <c r="D451" s="98">
        <v>43881</v>
      </c>
      <c r="E451" s="6" t="s">
        <v>514</v>
      </c>
      <c r="F451" s="7">
        <v>4613</v>
      </c>
      <c r="G451" s="6" t="s">
        <v>22</v>
      </c>
      <c r="H451" s="8" t="s">
        <v>1321</v>
      </c>
      <c r="I451" s="6" t="s">
        <v>31</v>
      </c>
      <c r="J451" s="8" t="s">
        <v>61</v>
      </c>
      <c r="K451" s="9"/>
      <c r="L451" s="9"/>
      <c r="M451" s="9"/>
      <c r="N451" s="24" t="s">
        <v>3006</v>
      </c>
      <c r="O451" s="24" t="s">
        <v>3363</v>
      </c>
      <c r="P451" s="9"/>
      <c r="Q451" s="9"/>
      <c r="R451" s="11">
        <v>50000</v>
      </c>
      <c r="S451" s="12">
        <v>50000</v>
      </c>
      <c r="T451" s="11">
        <f t="shared" ref="T451:T514" si="14">S451</f>
        <v>50000</v>
      </c>
      <c r="U451" s="13" t="s">
        <v>1322</v>
      </c>
      <c r="V451" s="104" t="s">
        <v>3710</v>
      </c>
      <c r="W451" t="s">
        <v>3848</v>
      </c>
    </row>
    <row r="452" spans="1:23" ht="13" x14ac:dyDescent="0.15">
      <c r="A452" s="4">
        <f t="shared" ref="A452:A515" si="15">A451+1</f>
        <v>451</v>
      </c>
      <c r="B452" s="5"/>
      <c r="C452" s="94" t="s">
        <v>1323</v>
      </c>
      <c r="D452" s="98">
        <v>43881</v>
      </c>
      <c r="E452" s="6" t="s">
        <v>514</v>
      </c>
      <c r="F452" s="7">
        <v>1715</v>
      </c>
      <c r="G452" s="6" t="s">
        <v>22</v>
      </c>
      <c r="H452" s="8" t="s">
        <v>1324</v>
      </c>
      <c r="I452" s="6" t="s">
        <v>56</v>
      </c>
      <c r="J452" s="8" t="s">
        <v>32</v>
      </c>
      <c r="K452" s="9"/>
      <c r="L452" s="9"/>
      <c r="M452" s="9"/>
      <c r="N452" s="24" t="s">
        <v>3007</v>
      </c>
      <c r="O452" s="24" t="s">
        <v>3363</v>
      </c>
      <c r="P452" s="9"/>
      <c r="Q452" s="9"/>
      <c r="R452" s="11">
        <v>50000</v>
      </c>
      <c r="S452" s="12">
        <v>50000</v>
      </c>
      <c r="T452" s="11">
        <f t="shared" si="14"/>
        <v>50000</v>
      </c>
      <c r="U452" s="13" t="s">
        <v>1325</v>
      </c>
      <c r="V452" s="104" t="s">
        <v>3710</v>
      </c>
      <c r="W452" t="s">
        <v>3848</v>
      </c>
    </row>
    <row r="453" spans="1:23" ht="13" x14ac:dyDescent="0.15">
      <c r="A453" s="4">
        <f t="shared" si="15"/>
        <v>452</v>
      </c>
      <c r="B453" s="5"/>
      <c r="C453" s="94" t="s">
        <v>1326</v>
      </c>
      <c r="D453" s="98">
        <v>43881</v>
      </c>
      <c r="E453" s="6" t="s">
        <v>514</v>
      </c>
      <c r="F453" s="7">
        <v>6725</v>
      </c>
      <c r="G453" s="6" t="s">
        <v>22</v>
      </c>
      <c r="H453" s="8" t="s">
        <v>1074</v>
      </c>
      <c r="I453" s="6" t="s">
        <v>49</v>
      </c>
      <c r="J453" s="8" t="s">
        <v>71</v>
      </c>
      <c r="K453" s="9"/>
      <c r="L453" s="9"/>
      <c r="M453" s="9"/>
      <c r="N453" s="24" t="s">
        <v>3008</v>
      </c>
      <c r="O453" s="24" t="s">
        <v>3363</v>
      </c>
      <c r="P453" s="9"/>
      <c r="Q453" s="9"/>
      <c r="R453" s="11">
        <v>50000</v>
      </c>
      <c r="S453" s="12">
        <v>50000</v>
      </c>
      <c r="T453" s="11">
        <f t="shared" si="14"/>
        <v>50000</v>
      </c>
      <c r="U453" s="13" t="s">
        <v>1327</v>
      </c>
      <c r="V453" s="104" t="s">
        <v>3710</v>
      </c>
      <c r="W453" t="s">
        <v>3848</v>
      </c>
    </row>
    <row r="454" spans="1:23" ht="13" x14ac:dyDescent="0.15">
      <c r="A454" s="4">
        <f t="shared" si="15"/>
        <v>453</v>
      </c>
      <c r="B454" s="5"/>
      <c r="C454" s="94" t="s">
        <v>1328</v>
      </c>
      <c r="D454" s="98">
        <v>43882</v>
      </c>
      <c r="E454" s="6" t="s">
        <v>145</v>
      </c>
      <c r="F454" s="7">
        <v>2526</v>
      </c>
      <c r="G454" s="6" t="s">
        <v>22</v>
      </c>
      <c r="H454" s="8" t="s">
        <v>1329</v>
      </c>
      <c r="I454" s="6" t="s">
        <v>182</v>
      </c>
      <c r="J454" s="8" t="s">
        <v>57</v>
      </c>
      <c r="K454" s="9"/>
      <c r="L454" s="9"/>
      <c r="M454" s="9"/>
      <c r="N454" s="24" t="s">
        <v>1330</v>
      </c>
      <c r="O454" s="24" t="s">
        <v>511</v>
      </c>
      <c r="P454" s="9"/>
      <c r="Q454" s="9"/>
      <c r="R454" s="11">
        <v>50000</v>
      </c>
      <c r="S454" s="12">
        <v>50000</v>
      </c>
      <c r="T454" s="11">
        <f t="shared" si="14"/>
        <v>50000</v>
      </c>
      <c r="U454" s="13" t="s">
        <v>1331</v>
      </c>
      <c r="V454" s="104" t="s">
        <v>3611</v>
      </c>
      <c r="W454" t="s">
        <v>3848</v>
      </c>
    </row>
    <row r="455" spans="1:23" ht="13" x14ac:dyDescent="0.15">
      <c r="A455" s="4">
        <f t="shared" si="15"/>
        <v>454</v>
      </c>
      <c r="B455" s="5"/>
      <c r="C455" s="94" t="s">
        <v>1332</v>
      </c>
      <c r="D455" s="98">
        <v>43882</v>
      </c>
      <c r="E455" s="6" t="s">
        <v>145</v>
      </c>
      <c r="F455" s="7">
        <v>1901</v>
      </c>
      <c r="G455" s="6" t="s">
        <v>22</v>
      </c>
      <c r="H455" s="8" t="s">
        <v>1135</v>
      </c>
      <c r="I455" s="6" t="s">
        <v>56</v>
      </c>
      <c r="J455" s="8" t="s">
        <v>57</v>
      </c>
      <c r="K455" s="9"/>
      <c r="L455" s="9"/>
      <c r="M455" s="9"/>
      <c r="N455" s="24" t="s">
        <v>2948</v>
      </c>
      <c r="O455" s="24" t="s">
        <v>511</v>
      </c>
      <c r="P455" s="9"/>
      <c r="Q455" s="9"/>
      <c r="R455" s="11">
        <v>50000</v>
      </c>
      <c r="S455" s="12">
        <v>50000</v>
      </c>
      <c r="T455" s="11">
        <f t="shared" si="14"/>
        <v>50000</v>
      </c>
      <c r="U455" s="13" t="s">
        <v>1136</v>
      </c>
      <c r="V455" s="104" t="s">
        <v>3611</v>
      </c>
      <c r="W455" t="s">
        <v>3848</v>
      </c>
    </row>
    <row r="456" spans="1:23" ht="13" hidden="1" x14ac:dyDescent="0.15">
      <c r="A456" s="4">
        <f t="shared" si="15"/>
        <v>455</v>
      </c>
      <c r="B456" s="5"/>
      <c r="C456" s="94" t="s">
        <v>1333</v>
      </c>
      <c r="D456" s="98">
        <v>43872</v>
      </c>
      <c r="E456" s="6" t="s">
        <v>514</v>
      </c>
      <c r="F456" s="7">
        <v>3009</v>
      </c>
      <c r="G456" s="6" t="s">
        <v>22</v>
      </c>
      <c r="H456" s="8" t="s">
        <v>1334</v>
      </c>
      <c r="I456" s="6" t="s">
        <v>178</v>
      </c>
      <c r="J456" s="8" t="s">
        <v>25</v>
      </c>
      <c r="K456" s="9"/>
      <c r="L456" s="9"/>
      <c r="M456" s="9"/>
      <c r="N456" s="24" t="s">
        <v>3009</v>
      </c>
      <c r="O456" s="24" t="s">
        <v>3416</v>
      </c>
      <c r="P456" s="9"/>
      <c r="Q456" s="9"/>
      <c r="R456" s="11">
        <v>0</v>
      </c>
      <c r="S456" s="12">
        <v>500</v>
      </c>
      <c r="T456" s="11">
        <f t="shared" si="14"/>
        <v>500</v>
      </c>
      <c r="U456" s="13" t="s">
        <v>1335</v>
      </c>
      <c r="V456" s="104" t="s">
        <v>3621</v>
      </c>
    </row>
    <row r="457" spans="1:23" ht="13" hidden="1" x14ac:dyDescent="0.15">
      <c r="A457" s="4">
        <f t="shared" si="15"/>
        <v>456</v>
      </c>
      <c r="B457" s="5"/>
      <c r="C457" s="94" t="s">
        <v>1336</v>
      </c>
      <c r="D457" s="98">
        <v>43872</v>
      </c>
      <c r="E457" s="6" t="s">
        <v>707</v>
      </c>
      <c r="F457" s="7">
        <v>2101</v>
      </c>
      <c r="G457" s="6" t="s">
        <v>22</v>
      </c>
      <c r="H457" s="8" t="s">
        <v>1138</v>
      </c>
      <c r="I457" s="6" t="s">
        <v>56</v>
      </c>
      <c r="J457" s="8" t="s">
        <v>57</v>
      </c>
      <c r="K457" s="9"/>
      <c r="L457" s="9"/>
      <c r="M457" s="9"/>
      <c r="N457" s="24" t="s">
        <v>2949</v>
      </c>
      <c r="O457" s="24" t="s">
        <v>3476</v>
      </c>
      <c r="P457" s="9"/>
      <c r="Q457" s="9"/>
      <c r="R457" s="11">
        <v>0</v>
      </c>
      <c r="S457" s="12">
        <v>3000</v>
      </c>
      <c r="T457" s="11">
        <f t="shared" si="14"/>
        <v>3000</v>
      </c>
      <c r="U457" s="13" t="s">
        <v>1139</v>
      </c>
      <c r="V457" s="104" t="s">
        <v>3711</v>
      </c>
    </row>
    <row r="458" spans="1:23" ht="13" x14ac:dyDescent="0.15">
      <c r="A458" s="4">
        <f t="shared" si="15"/>
        <v>457</v>
      </c>
      <c r="B458" s="5"/>
      <c r="C458" s="94" t="s">
        <v>1337</v>
      </c>
      <c r="D458" s="98">
        <v>43879</v>
      </c>
      <c r="E458" s="6" t="s">
        <v>145</v>
      </c>
      <c r="F458" s="7">
        <v>10600</v>
      </c>
      <c r="G458" s="6" t="s">
        <v>22</v>
      </c>
      <c r="H458" s="8" t="s">
        <v>1338</v>
      </c>
      <c r="I458" s="6" t="s">
        <v>24</v>
      </c>
      <c r="J458" s="8" t="s">
        <v>114</v>
      </c>
      <c r="K458" s="9"/>
      <c r="L458" s="9"/>
      <c r="M458" s="9"/>
      <c r="N458" s="24" t="s">
        <v>3010</v>
      </c>
      <c r="O458" s="24" t="s">
        <v>3380</v>
      </c>
      <c r="P458" s="9"/>
      <c r="Q458" s="9"/>
      <c r="R458" s="11">
        <v>50000</v>
      </c>
      <c r="S458" s="12">
        <v>50000</v>
      </c>
      <c r="T458" s="11">
        <f t="shared" si="14"/>
        <v>50000</v>
      </c>
      <c r="U458" s="13" t="s">
        <v>1339</v>
      </c>
      <c r="V458" s="104" t="s">
        <v>3712</v>
      </c>
      <c r="W458" t="s">
        <v>3848</v>
      </c>
    </row>
    <row r="459" spans="1:23" ht="13" hidden="1" x14ac:dyDescent="0.15">
      <c r="A459" s="4">
        <f t="shared" si="15"/>
        <v>458</v>
      </c>
      <c r="B459" s="5"/>
      <c r="C459" s="94" t="s">
        <v>1340</v>
      </c>
      <c r="D459" s="98">
        <v>43872</v>
      </c>
      <c r="E459" s="6" t="s">
        <v>145</v>
      </c>
      <c r="F459" s="7">
        <v>2907</v>
      </c>
      <c r="G459" s="6" t="s">
        <v>22</v>
      </c>
      <c r="H459" s="8" t="s">
        <v>1341</v>
      </c>
      <c r="I459" s="6" t="s">
        <v>141</v>
      </c>
      <c r="J459" s="8" t="s">
        <v>61</v>
      </c>
      <c r="K459" s="9"/>
      <c r="L459" s="9"/>
      <c r="M459" s="9"/>
      <c r="N459" s="24" t="s">
        <v>3011</v>
      </c>
      <c r="O459" s="24" t="s">
        <v>3477</v>
      </c>
      <c r="P459" s="9"/>
      <c r="Q459" s="9"/>
      <c r="R459" s="11">
        <v>0</v>
      </c>
      <c r="S459" s="12">
        <v>500</v>
      </c>
      <c r="T459" s="11">
        <f t="shared" si="14"/>
        <v>500</v>
      </c>
      <c r="U459" s="13" t="s">
        <v>1342</v>
      </c>
      <c r="V459" s="104" t="s">
        <v>3713</v>
      </c>
    </row>
    <row r="460" spans="1:23" ht="13" x14ac:dyDescent="0.15">
      <c r="A460" s="4">
        <f t="shared" si="15"/>
        <v>459</v>
      </c>
      <c r="B460" s="5"/>
      <c r="C460" s="94" t="s">
        <v>1343</v>
      </c>
      <c r="D460" s="98">
        <v>43885</v>
      </c>
      <c r="E460" s="6" t="s">
        <v>145</v>
      </c>
      <c r="F460" s="7">
        <v>12101</v>
      </c>
      <c r="G460" s="6" t="s">
        <v>22</v>
      </c>
      <c r="H460" s="8" t="s">
        <v>1344</v>
      </c>
      <c r="I460" s="6" t="s">
        <v>24</v>
      </c>
      <c r="J460" s="8" t="s">
        <v>38</v>
      </c>
      <c r="K460" s="9"/>
      <c r="L460" s="9"/>
      <c r="M460" s="9"/>
      <c r="N460" s="24" t="s">
        <v>3012</v>
      </c>
      <c r="O460" s="24" t="s">
        <v>3404</v>
      </c>
      <c r="P460" s="9"/>
      <c r="Q460" s="9"/>
      <c r="R460" s="11">
        <v>50000</v>
      </c>
      <c r="S460" s="12">
        <v>50000</v>
      </c>
      <c r="T460" s="11">
        <f t="shared" si="14"/>
        <v>50000</v>
      </c>
      <c r="U460" s="13" t="s">
        <v>1345</v>
      </c>
      <c r="V460" s="104" t="s">
        <v>3600</v>
      </c>
      <c r="W460" t="s">
        <v>3848</v>
      </c>
    </row>
    <row r="461" spans="1:23" ht="13" x14ac:dyDescent="0.15">
      <c r="A461" s="4">
        <f t="shared" si="15"/>
        <v>460</v>
      </c>
      <c r="B461" s="5"/>
      <c r="C461" s="94" t="s">
        <v>1346</v>
      </c>
      <c r="D461" s="98">
        <v>43885</v>
      </c>
      <c r="E461" s="6" t="s">
        <v>145</v>
      </c>
      <c r="F461" s="7">
        <v>1001</v>
      </c>
      <c r="G461" s="6" t="s">
        <v>22</v>
      </c>
      <c r="H461" s="8" t="s">
        <v>1347</v>
      </c>
      <c r="I461" s="6" t="s">
        <v>43</v>
      </c>
      <c r="J461" s="8" t="s">
        <v>32</v>
      </c>
      <c r="K461" s="9"/>
      <c r="L461" s="9"/>
      <c r="M461" s="9"/>
      <c r="N461" s="24" t="s">
        <v>3013</v>
      </c>
      <c r="O461" s="24" t="s">
        <v>3404</v>
      </c>
      <c r="P461" s="9"/>
      <c r="Q461" s="9"/>
      <c r="R461" s="11">
        <v>50000</v>
      </c>
      <c r="S461" s="12">
        <v>50000</v>
      </c>
      <c r="T461" s="11">
        <f t="shared" si="14"/>
        <v>50000</v>
      </c>
      <c r="U461" s="13" t="s">
        <v>1348</v>
      </c>
      <c r="V461" s="104" t="s">
        <v>3600</v>
      </c>
      <c r="W461" t="s">
        <v>3848</v>
      </c>
    </row>
    <row r="462" spans="1:23" ht="13" x14ac:dyDescent="0.15">
      <c r="A462" s="4">
        <f t="shared" si="15"/>
        <v>461</v>
      </c>
      <c r="B462" s="5"/>
      <c r="C462" s="94" t="s">
        <v>1349</v>
      </c>
      <c r="D462" s="98">
        <v>43885</v>
      </c>
      <c r="E462" s="6" t="s">
        <v>145</v>
      </c>
      <c r="F462" s="7">
        <v>7309</v>
      </c>
      <c r="G462" s="6" t="s">
        <v>22</v>
      </c>
      <c r="H462" s="8" t="s">
        <v>1350</v>
      </c>
      <c r="I462" s="6" t="s">
        <v>182</v>
      </c>
      <c r="J462" s="8" t="s">
        <v>61</v>
      </c>
      <c r="K462" s="9"/>
      <c r="L462" s="9"/>
      <c r="M462" s="9"/>
      <c r="N462" s="24" t="s">
        <v>3014</v>
      </c>
      <c r="O462" s="24" t="s">
        <v>3404</v>
      </c>
      <c r="P462" s="9"/>
      <c r="Q462" s="9"/>
      <c r="R462" s="11">
        <v>50000</v>
      </c>
      <c r="S462" s="12">
        <v>50000</v>
      </c>
      <c r="T462" s="11">
        <f t="shared" si="14"/>
        <v>50000</v>
      </c>
      <c r="U462" s="13" t="s">
        <v>1351</v>
      </c>
      <c r="V462" s="104" t="s">
        <v>3600</v>
      </c>
      <c r="W462" t="s">
        <v>3848</v>
      </c>
    </row>
    <row r="463" spans="1:23" ht="13" hidden="1" x14ac:dyDescent="0.15">
      <c r="A463" s="4">
        <f t="shared" si="15"/>
        <v>462</v>
      </c>
      <c r="B463" s="5"/>
      <c r="C463" s="94" t="s">
        <v>1352</v>
      </c>
      <c r="D463" s="98">
        <v>43872</v>
      </c>
      <c r="E463" s="6" t="s">
        <v>41</v>
      </c>
      <c r="F463" s="7">
        <v>12208</v>
      </c>
      <c r="G463" s="6" t="s">
        <v>22</v>
      </c>
      <c r="H463" s="8" t="s">
        <v>668</v>
      </c>
      <c r="I463" s="6" t="s">
        <v>182</v>
      </c>
      <c r="J463" s="8" t="s">
        <v>114</v>
      </c>
      <c r="K463" s="9"/>
      <c r="L463" s="9"/>
      <c r="M463" s="9"/>
      <c r="N463" s="24" t="s">
        <v>2831</v>
      </c>
      <c r="O463" s="24" t="s">
        <v>3478</v>
      </c>
      <c r="P463" s="9"/>
      <c r="Q463" s="9"/>
      <c r="R463" s="11">
        <v>0</v>
      </c>
      <c r="S463" s="12">
        <v>3000</v>
      </c>
      <c r="T463" s="11">
        <f t="shared" si="14"/>
        <v>3000</v>
      </c>
      <c r="U463" s="13" t="s">
        <v>669</v>
      </c>
      <c r="V463" s="104" t="s">
        <v>3714</v>
      </c>
    </row>
    <row r="464" spans="1:23" ht="13" hidden="1" x14ac:dyDescent="0.15">
      <c r="A464" s="4">
        <f t="shared" si="15"/>
        <v>463</v>
      </c>
      <c r="B464" s="5"/>
      <c r="C464" s="94" t="s">
        <v>1353</v>
      </c>
      <c r="D464" s="98">
        <v>43872</v>
      </c>
      <c r="E464" s="6" t="s">
        <v>707</v>
      </c>
      <c r="F464" s="7">
        <v>2904</v>
      </c>
      <c r="G464" s="6" t="s">
        <v>22</v>
      </c>
      <c r="H464" s="8" t="s">
        <v>1354</v>
      </c>
      <c r="I464" s="6" t="s">
        <v>56</v>
      </c>
      <c r="J464" s="8" t="s">
        <v>57</v>
      </c>
      <c r="K464" s="9"/>
      <c r="L464" s="9"/>
      <c r="M464" s="9"/>
      <c r="N464" s="24" t="s">
        <v>3015</v>
      </c>
      <c r="O464" s="24" t="s">
        <v>481</v>
      </c>
      <c r="P464" s="9"/>
      <c r="Q464" s="9"/>
      <c r="R464" s="11">
        <v>0</v>
      </c>
      <c r="S464" s="12">
        <v>3000</v>
      </c>
      <c r="T464" s="11">
        <f t="shared" si="14"/>
        <v>3000</v>
      </c>
      <c r="U464" s="13" t="s">
        <v>1355</v>
      </c>
      <c r="V464" s="104" t="s">
        <v>3715</v>
      </c>
    </row>
    <row r="465" spans="1:26" ht="13" hidden="1" x14ac:dyDescent="0.15">
      <c r="A465" s="4">
        <f t="shared" si="15"/>
        <v>464</v>
      </c>
      <c r="B465" s="5"/>
      <c r="C465" s="94" t="s">
        <v>1356</v>
      </c>
      <c r="D465" s="98">
        <v>43885</v>
      </c>
      <c r="E465" s="6" t="s">
        <v>35</v>
      </c>
      <c r="F465" s="7">
        <v>901</v>
      </c>
      <c r="G465" s="6" t="s">
        <v>22</v>
      </c>
      <c r="H465" s="8" t="s">
        <v>1357</v>
      </c>
      <c r="I465" s="6" t="s">
        <v>49</v>
      </c>
      <c r="J465" s="8" t="s">
        <v>75</v>
      </c>
      <c r="K465" s="9"/>
      <c r="L465" s="9"/>
      <c r="M465" s="9"/>
      <c r="N465" s="24" t="s">
        <v>3016</v>
      </c>
      <c r="O465" s="24" t="s">
        <v>3342</v>
      </c>
      <c r="P465" s="10">
        <v>1</v>
      </c>
      <c r="Q465" s="10">
        <v>1</v>
      </c>
      <c r="R465" s="11">
        <v>10000</v>
      </c>
      <c r="S465" s="12">
        <v>10000</v>
      </c>
      <c r="T465" s="11">
        <f t="shared" si="14"/>
        <v>10000</v>
      </c>
      <c r="U465" s="13" t="s">
        <v>1358</v>
      </c>
      <c r="V465" s="104" t="s">
        <v>3716</v>
      </c>
    </row>
    <row r="466" spans="1:26" ht="13" hidden="1" x14ac:dyDescent="0.15">
      <c r="A466" s="4">
        <f t="shared" si="15"/>
        <v>465</v>
      </c>
      <c r="B466" s="5"/>
      <c r="C466" s="94" t="s">
        <v>1359</v>
      </c>
      <c r="D466" s="98">
        <v>43872</v>
      </c>
      <c r="E466" s="6" t="s">
        <v>41</v>
      </c>
      <c r="F466" s="7">
        <v>10019</v>
      </c>
      <c r="G466" s="6" t="s">
        <v>22</v>
      </c>
      <c r="H466" s="8" t="s">
        <v>1360</v>
      </c>
      <c r="I466" s="6" t="s">
        <v>24</v>
      </c>
      <c r="J466" s="8" t="s">
        <v>137</v>
      </c>
      <c r="K466" s="9"/>
      <c r="L466" s="9"/>
      <c r="M466" s="9"/>
      <c r="N466" s="24" t="s">
        <v>3017</v>
      </c>
      <c r="O466" s="24" t="s">
        <v>3478</v>
      </c>
      <c r="P466" s="9"/>
      <c r="Q466" s="9"/>
      <c r="R466" s="11">
        <v>0</v>
      </c>
      <c r="S466" s="12">
        <v>3000</v>
      </c>
      <c r="T466" s="11">
        <f t="shared" si="14"/>
        <v>3000</v>
      </c>
      <c r="U466" s="13" t="s">
        <v>1361</v>
      </c>
      <c r="V466" s="104" t="s">
        <v>3717</v>
      </c>
    </row>
    <row r="467" spans="1:26" ht="13" hidden="1" x14ac:dyDescent="0.15">
      <c r="A467" s="4">
        <f t="shared" si="15"/>
        <v>466</v>
      </c>
      <c r="B467" s="5"/>
      <c r="C467" s="94" t="s">
        <v>1362</v>
      </c>
      <c r="D467" s="98">
        <v>43873</v>
      </c>
      <c r="E467" s="6" t="s">
        <v>41</v>
      </c>
      <c r="F467" s="7">
        <v>4505</v>
      </c>
      <c r="G467" s="6" t="s">
        <v>22</v>
      </c>
      <c r="H467" s="8" t="s">
        <v>1363</v>
      </c>
      <c r="I467" s="6" t="s">
        <v>56</v>
      </c>
      <c r="J467" s="8" t="s">
        <v>61</v>
      </c>
      <c r="K467" s="9"/>
      <c r="L467" s="9"/>
      <c r="M467" s="9"/>
      <c r="N467" s="24" t="s">
        <v>1364</v>
      </c>
      <c r="O467" s="24" t="s">
        <v>3342</v>
      </c>
      <c r="P467" s="9"/>
      <c r="Q467" s="9"/>
      <c r="R467" s="11">
        <v>0</v>
      </c>
      <c r="S467" s="12">
        <v>3000</v>
      </c>
      <c r="T467" s="11">
        <f t="shared" si="14"/>
        <v>3000</v>
      </c>
      <c r="U467" s="13" t="s">
        <v>1365</v>
      </c>
      <c r="V467" s="104" t="s">
        <v>3718</v>
      </c>
    </row>
    <row r="468" spans="1:26" ht="13" hidden="1" x14ac:dyDescent="0.15">
      <c r="A468" s="4">
        <f t="shared" si="15"/>
        <v>467</v>
      </c>
      <c r="B468" s="5"/>
      <c r="C468" s="94" t="s">
        <v>1366</v>
      </c>
      <c r="D468" s="98">
        <v>43881</v>
      </c>
      <c r="E468" s="6" t="s">
        <v>285</v>
      </c>
      <c r="F468" s="7">
        <v>2633</v>
      </c>
      <c r="G468" s="6" t="s">
        <v>22</v>
      </c>
      <c r="H468" s="8" t="s">
        <v>836</v>
      </c>
      <c r="I468" s="6" t="s">
        <v>56</v>
      </c>
      <c r="J468" s="8" t="s">
        <v>75</v>
      </c>
      <c r="K468" s="9"/>
      <c r="L468" s="9"/>
      <c r="M468" s="9"/>
      <c r="N468" s="24" t="s">
        <v>3018</v>
      </c>
      <c r="O468" s="24" t="s">
        <v>3472</v>
      </c>
      <c r="P468" s="9"/>
      <c r="Q468" s="9"/>
      <c r="R468" s="11">
        <v>0</v>
      </c>
      <c r="S468" s="12">
        <v>500</v>
      </c>
      <c r="T468" s="11">
        <f t="shared" si="14"/>
        <v>500</v>
      </c>
      <c r="U468" s="13" t="s">
        <v>1367</v>
      </c>
      <c r="V468" s="104" t="s">
        <v>3705</v>
      </c>
    </row>
    <row r="469" spans="1:26" ht="13" hidden="1" x14ac:dyDescent="0.15">
      <c r="A469" s="4">
        <f t="shared" si="15"/>
        <v>468</v>
      </c>
      <c r="B469" s="5"/>
      <c r="C469" s="94" t="s">
        <v>1368</v>
      </c>
      <c r="D469" s="98">
        <v>43872</v>
      </c>
      <c r="E469" s="6" t="s">
        <v>285</v>
      </c>
      <c r="F469" s="7">
        <v>1005</v>
      </c>
      <c r="G469" s="6" t="s">
        <v>22</v>
      </c>
      <c r="H469" s="8" t="s">
        <v>1369</v>
      </c>
      <c r="I469" s="6" t="s">
        <v>24</v>
      </c>
      <c r="J469" s="8" t="s">
        <v>71</v>
      </c>
      <c r="K469" s="9"/>
      <c r="L469" s="9"/>
      <c r="M469" s="9"/>
      <c r="N469" s="24" t="s">
        <v>3019</v>
      </c>
      <c r="O469" s="24" t="s">
        <v>3468</v>
      </c>
      <c r="P469" s="9"/>
      <c r="Q469" s="9"/>
      <c r="R469" s="11">
        <v>0</v>
      </c>
      <c r="S469" s="12">
        <v>500</v>
      </c>
      <c r="T469" s="11">
        <f t="shared" si="14"/>
        <v>500</v>
      </c>
      <c r="U469" s="13" t="s">
        <v>1370</v>
      </c>
      <c r="V469" s="104" t="s">
        <v>3719</v>
      </c>
    </row>
    <row r="470" spans="1:26" ht="13" hidden="1" x14ac:dyDescent="0.15">
      <c r="A470" s="4">
        <f t="shared" si="15"/>
        <v>469</v>
      </c>
      <c r="B470" s="5"/>
      <c r="C470" s="94" t="s">
        <v>1371</v>
      </c>
      <c r="D470" s="98">
        <v>43872</v>
      </c>
      <c r="E470" s="6" t="s">
        <v>514</v>
      </c>
      <c r="F470" s="7">
        <v>4314</v>
      </c>
      <c r="G470" s="6" t="s">
        <v>22</v>
      </c>
      <c r="H470" s="8" t="s">
        <v>1372</v>
      </c>
      <c r="I470" s="6" t="s">
        <v>182</v>
      </c>
      <c r="J470" s="8" t="s">
        <v>114</v>
      </c>
      <c r="K470" s="9"/>
      <c r="L470" s="9"/>
      <c r="M470" s="9"/>
      <c r="N470" s="24" t="s">
        <v>1373</v>
      </c>
      <c r="O470" s="24" t="s">
        <v>3455</v>
      </c>
      <c r="P470" s="9"/>
      <c r="Q470" s="9"/>
      <c r="R470" s="11">
        <v>0</v>
      </c>
      <c r="S470" s="12">
        <v>500</v>
      </c>
      <c r="T470" s="11">
        <f t="shared" si="14"/>
        <v>500</v>
      </c>
      <c r="U470" s="13" t="s">
        <v>1374</v>
      </c>
      <c r="V470" s="104" t="s">
        <v>3699</v>
      </c>
      <c r="Y470" t="s">
        <v>3850</v>
      </c>
      <c r="Z470" t="s">
        <v>3850</v>
      </c>
    </row>
    <row r="471" spans="1:26" ht="13" hidden="1" x14ac:dyDescent="0.15">
      <c r="A471" s="4">
        <f t="shared" si="15"/>
        <v>470</v>
      </c>
      <c r="B471" s="5"/>
      <c r="C471" s="94" t="s">
        <v>1375</v>
      </c>
      <c r="D471" s="98">
        <v>43872</v>
      </c>
      <c r="E471" s="6" t="s">
        <v>707</v>
      </c>
      <c r="F471" s="7">
        <v>1800</v>
      </c>
      <c r="G471" s="6" t="s">
        <v>22</v>
      </c>
      <c r="H471" s="8" t="s">
        <v>386</v>
      </c>
      <c r="I471" s="6" t="s">
        <v>56</v>
      </c>
      <c r="J471" s="8" t="s">
        <v>133</v>
      </c>
      <c r="K471" s="9"/>
      <c r="L471" s="9"/>
      <c r="M471" s="9"/>
      <c r="N471" s="24" t="s">
        <v>3020</v>
      </c>
      <c r="O471" s="24" t="s">
        <v>3454</v>
      </c>
      <c r="P471" s="9"/>
      <c r="Q471" s="9"/>
      <c r="R471" s="11">
        <v>0</v>
      </c>
      <c r="S471" s="12">
        <v>3000</v>
      </c>
      <c r="T471" s="11">
        <f t="shared" si="14"/>
        <v>3000</v>
      </c>
      <c r="U471" s="13" t="s">
        <v>1376</v>
      </c>
      <c r="V471" s="104" t="s">
        <v>3720</v>
      </c>
    </row>
    <row r="472" spans="1:26" ht="13" hidden="1" x14ac:dyDescent="0.15">
      <c r="A472" s="4">
        <f t="shared" si="15"/>
        <v>471</v>
      </c>
      <c r="B472" s="5"/>
      <c r="C472" s="94" t="s">
        <v>1377</v>
      </c>
      <c r="D472" s="98">
        <v>43889</v>
      </c>
      <c r="E472" s="6" t="s">
        <v>35</v>
      </c>
      <c r="F472" s="7">
        <v>800</v>
      </c>
      <c r="G472" s="6" t="s">
        <v>22</v>
      </c>
      <c r="H472" s="8" t="s">
        <v>927</v>
      </c>
      <c r="I472" s="6" t="s">
        <v>49</v>
      </c>
      <c r="J472" s="8" t="s">
        <v>71</v>
      </c>
      <c r="K472" s="9"/>
      <c r="L472" s="9"/>
      <c r="M472" s="9"/>
      <c r="N472" s="24" t="s">
        <v>3021</v>
      </c>
      <c r="O472" s="102" t="s">
        <v>2690</v>
      </c>
      <c r="P472" s="10">
        <v>1</v>
      </c>
      <c r="Q472" s="10">
        <v>1</v>
      </c>
      <c r="R472" s="11">
        <v>10000</v>
      </c>
      <c r="S472" s="12">
        <v>10000</v>
      </c>
      <c r="T472" s="11">
        <f t="shared" si="14"/>
        <v>10000</v>
      </c>
      <c r="U472" s="13" t="s">
        <v>1378</v>
      </c>
      <c r="V472" s="104" t="s">
        <v>3721</v>
      </c>
    </row>
    <row r="473" spans="1:26" ht="13" hidden="1" x14ac:dyDescent="0.15">
      <c r="A473" s="4">
        <f t="shared" si="15"/>
        <v>472</v>
      </c>
      <c r="B473" s="5"/>
      <c r="C473" s="94" t="s">
        <v>1379</v>
      </c>
      <c r="D473" s="98">
        <v>43889</v>
      </c>
      <c r="E473" s="6" t="s">
        <v>35</v>
      </c>
      <c r="F473" s="7">
        <v>800</v>
      </c>
      <c r="G473" s="6" t="s">
        <v>22</v>
      </c>
      <c r="H473" s="8" t="s">
        <v>927</v>
      </c>
      <c r="I473" s="6" t="s">
        <v>49</v>
      </c>
      <c r="J473" s="8" t="s">
        <v>71</v>
      </c>
      <c r="K473" s="9"/>
      <c r="L473" s="9"/>
      <c r="M473" s="9"/>
      <c r="N473" s="24" t="s">
        <v>3021</v>
      </c>
      <c r="O473" s="102" t="s">
        <v>2690</v>
      </c>
      <c r="P473" s="10">
        <v>1</v>
      </c>
      <c r="Q473" s="10">
        <v>1</v>
      </c>
      <c r="R473" s="11">
        <v>10000</v>
      </c>
      <c r="S473" s="12">
        <v>10000</v>
      </c>
      <c r="T473" s="11">
        <f t="shared" si="14"/>
        <v>10000</v>
      </c>
      <c r="U473" s="13" t="s">
        <v>1378</v>
      </c>
      <c r="V473" s="104" t="s">
        <v>3721</v>
      </c>
    </row>
    <row r="474" spans="1:26" ht="13" hidden="1" x14ac:dyDescent="0.15">
      <c r="A474" s="4">
        <f t="shared" si="15"/>
        <v>473</v>
      </c>
      <c r="B474" s="5"/>
      <c r="C474" s="94" t="s">
        <v>1380</v>
      </c>
      <c r="D474" s="98">
        <v>43889</v>
      </c>
      <c r="E474" s="6" t="s">
        <v>35</v>
      </c>
      <c r="F474" s="7">
        <v>800</v>
      </c>
      <c r="G474" s="6" t="s">
        <v>22</v>
      </c>
      <c r="H474" s="8" t="s">
        <v>927</v>
      </c>
      <c r="I474" s="6" t="s">
        <v>49</v>
      </c>
      <c r="J474" s="8" t="s">
        <v>71</v>
      </c>
      <c r="K474" s="9"/>
      <c r="L474" s="9"/>
      <c r="M474" s="9"/>
      <c r="N474" s="24" t="s">
        <v>3021</v>
      </c>
      <c r="O474" s="102" t="s">
        <v>2690</v>
      </c>
      <c r="P474" s="10">
        <v>1</v>
      </c>
      <c r="Q474" s="10">
        <v>1</v>
      </c>
      <c r="R474" s="11">
        <v>10000</v>
      </c>
      <c r="S474" s="12">
        <v>10000</v>
      </c>
      <c r="T474" s="11">
        <f t="shared" si="14"/>
        <v>10000</v>
      </c>
      <c r="U474" s="13" t="s">
        <v>1378</v>
      </c>
      <c r="V474" s="104" t="s">
        <v>3721</v>
      </c>
    </row>
    <row r="475" spans="1:26" ht="13" hidden="1" x14ac:dyDescent="0.15">
      <c r="A475" s="4">
        <f t="shared" si="15"/>
        <v>474</v>
      </c>
      <c r="B475" s="5"/>
      <c r="C475" s="94" t="s">
        <v>1381</v>
      </c>
      <c r="D475" s="98">
        <v>43889</v>
      </c>
      <c r="E475" s="6" t="s">
        <v>35</v>
      </c>
      <c r="F475" s="7">
        <v>800</v>
      </c>
      <c r="G475" s="6" t="s">
        <v>22</v>
      </c>
      <c r="H475" s="8" t="s">
        <v>927</v>
      </c>
      <c r="I475" s="6" t="s">
        <v>49</v>
      </c>
      <c r="J475" s="8" t="s">
        <v>71</v>
      </c>
      <c r="K475" s="9"/>
      <c r="L475" s="9"/>
      <c r="M475" s="9"/>
      <c r="N475" s="24" t="s">
        <v>3021</v>
      </c>
      <c r="O475" s="102" t="s">
        <v>2690</v>
      </c>
      <c r="P475" s="10">
        <v>1</v>
      </c>
      <c r="Q475" s="10">
        <v>1</v>
      </c>
      <c r="R475" s="11">
        <v>10000</v>
      </c>
      <c r="S475" s="12">
        <v>10000</v>
      </c>
      <c r="T475" s="11">
        <f t="shared" si="14"/>
        <v>10000</v>
      </c>
      <c r="U475" s="13" t="s">
        <v>1378</v>
      </c>
      <c r="V475" s="104" t="s">
        <v>3721</v>
      </c>
    </row>
    <row r="476" spans="1:26" ht="13" hidden="1" x14ac:dyDescent="0.15">
      <c r="A476" s="4">
        <f t="shared" si="15"/>
        <v>475</v>
      </c>
      <c r="B476" s="5"/>
      <c r="C476" s="94" t="s">
        <v>1382</v>
      </c>
      <c r="D476" s="98">
        <v>43889</v>
      </c>
      <c r="E476" s="6" t="s">
        <v>35</v>
      </c>
      <c r="F476" s="7">
        <v>800</v>
      </c>
      <c r="G476" s="6" t="s">
        <v>22</v>
      </c>
      <c r="H476" s="8" t="s">
        <v>927</v>
      </c>
      <c r="I476" s="6" t="s">
        <v>49</v>
      </c>
      <c r="J476" s="8" t="s">
        <v>71</v>
      </c>
      <c r="K476" s="9"/>
      <c r="L476" s="9"/>
      <c r="M476" s="9"/>
      <c r="N476" s="24" t="s">
        <v>3021</v>
      </c>
      <c r="O476" s="102" t="s">
        <v>2690</v>
      </c>
      <c r="P476" s="10">
        <v>1</v>
      </c>
      <c r="Q476" s="10">
        <v>1</v>
      </c>
      <c r="R476" s="11">
        <v>10000</v>
      </c>
      <c r="S476" s="12">
        <v>10000</v>
      </c>
      <c r="T476" s="11">
        <f t="shared" si="14"/>
        <v>10000</v>
      </c>
      <c r="U476" s="13" t="s">
        <v>1378</v>
      </c>
      <c r="V476" s="104" t="s">
        <v>3721</v>
      </c>
    </row>
    <row r="477" spans="1:26" ht="13" hidden="1" x14ac:dyDescent="0.15">
      <c r="A477" s="4">
        <f t="shared" si="15"/>
        <v>476</v>
      </c>
      <c r="B477" s="5"/>
      <c r="C477" s="94" t="s">
        <v>1383</v>
      </c>
      <c r="D477" s="98">
        <v>43889</v>
      </c>
      <c r="E477" s="6" t="s">
        <v>35</v>
      </c>
      <c r="F477" s="7">
        <v>800</v>
      </c>
      <c r="G477" s="6" t="s">
        <v>22</v>
      </c>
      <c r="H477" s="8" t="s">
        <v>927</v>
      </c>
      <c r="I477" s="6" t="s">
        <v>49</v>
      </c>
      <c r="J477" s="8" t="s">
        <v>71</v>
      </c>
      <c r="K477" s="9"/>
      <c r="L477" s="9"/>
      <c r="M477" s="9"/>
      <c r="N477" s="24" t="s">
        <v>3021</v>
      </c>
      <c r="O477" s="24" t="s">
        <v>1384</v>
      </c>
      <c r="P477" s="10">
        <v>1</v>
      </c>
      <c r="Q477" s="10">
        <v>1</v>
      </c>
      <c r="R477" s="11">
        <v>10000</v>
      </c>
      <c r="S477" s="12">
        <v>10000</v>
      </c>
      <c r="T477" s="11">
        <f t="shared" si="14"/>
        <v>10000</v>
      </c>
      <c r="U477" s="13" t="s">
        <v>1378</v>
      </c>
      <c r="V477" s="104" t="s">
        <v>3721</v>
      </c>
    </row>
    <row r="478" spans="1:26" ht="13" x14ac:dyDescent="0.15">
      <c r="A478" s="4">
        <f t="shared" si="15"/>
        <v>477</v>
      </c>
      <c r="B478" s="5"/>
      <c r="C478" s="94" t="s">
        <v>1385</v>
      </c>
      <c r="D478" s="98">
        <v>43873</v>
      </c>
      <c r="E478" s="6" t="s">
        <v>145</v>
      </c>
      <c r="F478" s="7">
        <v>301</v>
      </c>
      <c r="G478" s="6" t="s">
        <v>22</v>
      </c>
      <c r="H478" s="8" t="s">
        <v>1386</v>
      </c>
      <c r="I478" s="6" t="s">
        <v>24</v>
      </c>
      <c r="J478" s="8" t="s">
        <v>71</v>
      </c>
      <c r="K478" s="9"/>
      <c r="L478" s="9"/>
      <c r="M478" s="9"/>
      <c r="N478" s="24" t="s">
        <v>3022</v>
      </c>
      <c r="O478" s="24" t="s">
        <v>3409</v>
      </c>
      <c r="P478" s="9"/>
      <c r="Q478" s="9"/>
      <c r="R478" s="11">
        <v>50000</v>
      </c>
      <c r="S478" s="12">
        <v>50000</v>
      </c>
      <c r="T478" s="11">
        <f t="shared" si="14"/>
        <v>50000</v>
      </c>
      <c r="U478" s="13" t="s">
        <v>1387</v>
      </c>
      <c r="V478" s="104" t="s">
        <v>3594</v>
      </c>
      <c r="W478" t="s">
        <v>3848</v>
      </c>
    </row>
    <row r="479" spans="1:26" ht="13" x14ac:dyDescent="0.15">
      <c r="A479" s="4">
        <f t="shared" si="15"/>
        <v>478</v>
      </c>
      <c r="B479" s="5"/>
      <c r="C479" s="94" t="s">
        <v>1388</v>
      </c>
      <c r="D479" s="98">
        <v>43874</v>
      </c>
      <c r="E479" s="6" t="s">
        <v>145</v>
      </c>
      <c r="F479" s="7">
        <v>3912</v>
      </c>
      <c r="G479" s="6" t="s">
        <v>22</v>
      </c>
      <c r="H479" s="8" t="s">
        <v>895</v>
      </c>
      <c r="I479" s="6" t="s">
        <v>182</v>
      </c>
      <c r="J479" s="8" t="s">
        <v>38</v>
      </c>
      <c r="K479" s="9"/>
      <c r="L479" s="9"/>
      <c r="M479" s="9"/>
      <c r="N479" s="24" t="s">
        <v>3023</v>
      </c>
      <c r="O479" s="24" t="s">
        <v>3409</v>
      </c>
      <c r="P479" s="9"/>
      <c r="Q479" s="9"/>
      <c r="R479" s="11">
        <v>50000</v>
      </c>
      <c r="S479" s="12">
        <v>50000</v>
      </c>
      <c r="T479" s="11">
        <f t="shared" si="14"/>
        <v>50000</v>
      </c>
      <c r="U479" s="13" t="s">
        <v>1389</v>
      </c>
      <c r="V479" s="104" t="s">
        <v>3594</v>
      </c>
      <c r="W479" t="s">
        <v>3848</v>
      </c>
    </row>
    <row r="480" spans="1:26" ht="13" x14ac:dyDescent="0.15">
      <c r="A480" s="4">
        <f t="shared" si="15"/>
        <v>479</v>
      </c>
      <c r="B480" s="5"/>
      <c r="C480" s="94" t="s">
        <v>1390</v>
      </c>
      <c r="D480" s="98">
        <v>43874</v>
      </c>
      <c r="E480" s="6" t="s">
        <v>145</v>
      </c>
      <c r="F480" s="7">
        <v>4017</v>
      </c>
      <c r="G480" s="6" t="s">
        <v>22</v>
      </c>
      <c r="H480" s="8" t="s">
        <v>1277</v>
      </c>
      <c r="I480" s="6" t="s">
        <v>43</v>
      </c>
      <c r="J480" s="8" t="s">
        <v>71</v>
      </c>
      <c r="K480" s="9"/>
      <c r="L480" s="9"/>
      <c r="M480" s="9"/>
      <c r="N480" s="24" t="s">
        <v>1391</v>
      </c>
      <c r="O480" s="24" t="s">
        <v>3409</v>
      </c>
      <c r="P480" s="9"/>
      <c r="Q480" s="9"/>
      <c r="R480" s="11">
        <v>50000</v>
      </c>
      <c r="S480" s="12">
        <v>50000</v>
      </c>
      <c r="T480" s="11">
        <f t="shared" si="14"/>
        <v>50000</v>
      </c>
      <c r="U480" s="13" t="s">
        <v>1392</v>
      </c>
      <c r="V480" s="104" t="s">
        <v>3594</v>
      </c>
      <c r="W480" t="s">
        <v>3848</v>
      </c>
    </row>
    <row r="481" spans="1:26" ht="13" x14ac:dyDescent="0.15">
      <c r="A481" s="4">
        <f t="shared" si="15"/>
        <v>480</v>
      </c>
      <c r="B481" s="5"/>
      <c r="C481" s="94" t="s">
        <v>1393</v>
      </c>
      <c r="D481" s="98">
        <v>43880</v>
      </c>
      <c r="E481" s="6" t="s">
        <v>145</v>
      </c>
      <c r="F481" s="7">
        <v>11310</v>
      </c>
      <c r="G481" s="6" t="s">
        <v>22</v>
      </c>
      <c r="H481" s="8" t="s">
        <v>1394</v>
      </c>
      <c r="I481" s="6" t="s">
        <v>49</v>
      </c>
      <c r="J481" s="8" t="s">
        <v>114</v>
      </c>
      <c r="K481" s="9"/>
      <c r="L481" s="9"/>
      <c r="M481" s="9"/>
      <c r="N481" s="24" t="s">
        <v>3024</v>
      </c>
      <c r="O481" s="24" t="s">
        <v>3409</v>
      </c>
      <c r="P481" s="9"/>
      <c r="Q481" s="9"/>
      <c r="R481" s="11">
        <v>50000</v>
      </c>
      <c r="S481" s="12">
        <v>50000</v>
      </c>
      <c r="T481" s="11">
        <f t="shared" si="14"/>
        <v>50000</v>
      </c>
      <c r="U481" s="13" t="s">
        <v>1395</v>
      </c>
      <c r="V481" s="104" t="s">
        <v>3573</v>
      </c>
      <c r="W481" t="s">
        <v>3848</v>
      </c>
    </row>
    <row r="482" spans="1:26" ht="13" x14ac:dyDescent="0.15">
      <c r="A482" s="4">
        <f t="shared" si="15"/>
        <v>481</v>
      </c>
      <c r="B482" s="5"/>
      <c r="C482" s="94" t="s">
        <v>1396</v>
      </c>
      <c r="D482" s="98">
        <v>43879</v>
      </c>
      <c r="E482" s="6" t="s">
        <v>145</v>
      </c>
      <c r="F482" s="7">
        <v>11004</v>
      </c>
      <c r="G482" s="6" t="s">
        <v>22</v>
      </c>
      <c r="H482" s="8" t="s">
        <v>1397</v>
      </c>
      <c r="I482" s="6" t="s">
        <v>24</v>
      </c>
      <c r="J482" s="8" t="s">
        <v>38</v>
      </c>
      <c r="K482" s="9"/>
      <c r="L482" s="9"/>
      <c r="M482" s="9"/>
      <c r="N482" s="24" t="s">
        <v>3025</v>
      </c>
      <c r="O482" s="24" t="s">
        <v>3409</v>
      </c>
      <c r="P482" s="9"/>
      <c r="Q482" s="9"/>
      <c r="R482" s="11">
        <v>50000</v>
      </c>
      <c r="S482" s="12">
        <v>50000</v>
      </c>
      <c r="T482" s="11">
        <f t="shared" si="14"/>
        <v>50000</v>
      </c>
      <c r="U482" s="13" t="s">
        <v>1398</v>
      </c>
      <c r="V482" s="104" t="s">
        <v>3573</v>
      </c>
      <c r="W482" t="s">
        <v>3848</v>
      </c>
    </row>
    <row r="483" spans="1:26" ht="13" x14ac:dyDescent="0.15">
      <c r="A483" s="4">
        <f t="shared" si="15"/>
        <v>482</v>
      </c>
      <c r="B483" s="5"/>
      <c r="C483" s="94" t="s">
        <v>1399</v>
      </c>
      <c r="D483" s="98">
        <v>43879</v>
      </c>
      <c r="E483" s="6" t="s">
        <v>145</v>
      </c>
      <c r="F483" s="7">
        <v>8109</v>
      </c>
      <c r="G483" s="6" t="s">
        <v>22</v>
      </c>
      <c r="H483" s="8" t="s">
        <v>1400</v>
      </c>
      <c r="I483" s="6" t="s">
        <v>24</v>
      </c>
      <c r="J483" s="8" t="s">
        <v>38</v>
      </c>
      <c r="K483" s="9"/>
      <c r="L483" s="9"/>
      <c r="M483" s="9"/>
      <c r="N483" s="24" t="s">
        <v>3026</v>
      </c>
      <c r="O483" s="24" t="s">
        <v>3409</v>
      </c>
      <c r="P483" s="9"/>
      <c r="Q483" s="9"/>
      <c r="R483" s="11">
        <v>50000</v>
      </c>
      <c r="S483" s="12">
        <v>50000</v>
      </c>
      <c r="T483" s="11">
        <f t="shared" si="14"/>
        <v>50000</v>
      </c>
      <c r="U483" s="13" t="s">
        <v>1401</v>
      </c>
      <c r="V483" s="104" t="s">
        <v>3573</v>
      </c>
      <c r="W483" t="s">
        <v>3848</v>
      </c>
    </row>
    <row r="484" spans="1:26" ht="13" x14ac:dyDescent="0.15">
      <c r="A484" s="4">
        <f t="shared" si="15"/>
        <v>483</v>
      </c>
      <c r="B484" s="5"/>
      <c r="C484" s="94" t="s">
        <v>1402</v>
      </c>
      <c r="D484" s="98">
        <v>43879</v>
      </c>
      <c r="E484" s="6" t="s">
        <v>145</v>
      </c>
      <c r="F484" s="7">
        <v>6403</v>
      </c>
      <c r="G484" s="6" t="s">
        <v>22</v>
      </c>
      <c r="H484" s="8" t="s">
        <v>1403</v>
      </c>
      <c r="I484" s="6" t="s">
        <v>56</v>
      </c>
      <c r="J484" s="8" t="s">
        <v>38</v>
      </c>
      <c r="K484" s="9"/>
      <c r="L484" s="9"/>
      <c r="M484" s="9"/>
      <c r="N484" s="24" t="s">
        <v>3027</v>
      </c>
      <c r="O484" s="24" t="s">
        <v>3409</v>
      </c>
      <c r="P484" s="9"/>
      <c r="Q484" s="9"/>
      <c r="R484" s="11">
        <v>50000</v>
      </c>
      <c r="S484" s="12">
        <v>50000</v>
      </c>
      <c r="T484" s="11">
        <f t="shared" si="14"/>
        <v>50000</v>
      </c>
      <c r="U484" s="13" t="s">
        <v>1404</v>
      </c>
      <c r="V484" s="104" t="s">
        <v>3573</v>
      </c>
      <c r="W484" t="s">
        <v>3848</v>
      </c>
    </row>
    <row r="485" spans="1:26" ht="13" x14ac:dyDescent="0.15">
      <c r="A485" s="4">
        <f t="shared" si="15"/>
        <v>484</v>
      </c>
      <c r="B485" s="5"/>
      <c r="C485" s="94" t="s">
        <v>1405</v>
      </c>
      <c r="D485" s="98">
        <v>43879</v>
      </c>
      <c r="E485" s="6" t="s">
        <v>145</v>
      </c>
      <c r="F485" s="7">
        <v>7620</v>
      </c>
      <c r="G485" s="6" t="s">
        <v>22</v>
      </c>
      <c r="H485" s="8" t="s">
        <v>1406</v>
      </c>
      <c r="I485" s="6" t="s">
        <v>24</v>
      </c>
      <c r="J485" s="8" t="s">
        <v>61</v>
      </c>
      <c r="K485" s="9"/>
      <c r="L485" s="9"/>
      <c r="M485" s="9"/>
      <c r="N485" s="24" t="s">
        <v>3028</v>
      </c>
      <c r="O485" s="24" t="s">
        <v>3409</v>
      </c>
      <c r="P485" s="9"/>
      <c r="Q485" s="9"/>
      <c r="R485" s="11">
        <v>50000</v>
      </c>
      <c r="S485" s="12">
        <v>50000</v>
      </c>
      <c r="T485" s="11">
        <f t="shared" si="14"/>
        <v>50000</v>
      </c>
      <c r="U485" s="13" t="s">
        <v>1407</v>
      </c>
      <c r="V485" s="104" t="s">
        <v>3573</v>
      </c>
      <c r="W485" t="s">
        <v>3848</v>
      </c>
    </row>
    <row r="486" spans="1:26" ht="13" x14ac:dyDescent="0.15">
      <c r="A486" s="4">
        <f t="shared" si="15"/>
        <v>485</v>
      </c>
      <c r="B486" s="5"/>
      <c r="C486" s="94" t="s">
        <v>1408</v>
      </c>
      <c r="D486" s="98">
        <v>43880</v>
      </c>
      <c r="E486" s="6" t="s">
        <v>145</v>
      </c>
      <c r="F486" s="7">
        <v>6001</v>
      </c>
      <c r="G486" s="6" t="s">
        <v>22</v>
      </c>
      <c r="H486" s="8" t="s">
        <v>1409</v>
      </c>
      <c r="I486" s="6" t="s">
        <v>43</v>
      </c>
      <c r="J486" s="8" t="s">
        <v>25</v>
      </c>
      <c r="K486" s="9"/>
      <c r="L486" s="9"/>
      <c r="M486" s="9"/>
      <c r="N486" s="24" t="s">
        <v>3029</v>
      </c>
      <c r="O486" s="24" t="s">
        <v>3409</v>
      </c>
      <c r="P486" s="9"/>
      <c r="Q486" s="9"/>
      <c r="R486" s="11">
        <v>50000</v>
      </c>
      <c r="S486" s="12">
        <v>50000</v>
      </c>
      <c r="T486" s="11">
        <f t="shared" si="14"/>
        <v>50000</v>
      </c>
      <c r="U486" s="13" t="s">
        <v>1410</v>
      </c>
      <c r="V486" s="104" t="s">
        <v>3722</v>
      </c>
      <c r="W486" t="s">
        <v>3848</v>
      </c>
    </row>
    <row r="487" spans="1:26" ht="13" x14ac:dyDescent="0.15">
      <c r="A487" s="4">
        <f t="shared" si="15"/>
        <v>486</v>
      </c>
      <c r="B487" s="5"/>
      <c r="C487" s="94" t="s">
        <v>1411</v>
      </c>
      <c r="D487" s="98">
        <v>43875</v>
      </c>
      <c r="E487" s="6" t="s">
        <v>145</v>
      </c>
      <c r="F487" s="7">
        <v>2805</v>
      </c>
      <c r="G487" s="6" t="s">
        <v>22</v>
      </c>
      <c r="H487" s="8" t="s">
        <v>1412</v>
      </c>
      <c r="I487" s="6" t="s">
        <v>56</v>
      </c>
      <c r="J487" s="8" t="s">
        <v>133</v>
      </c>
      <c r="K487" s="9"/>
      <c r="L487" s="9"/>
      <c r="M487" s="9"/>
      <c r="N487" s="24" t="s">
        <v>3030</v>
      </c>
      <c r="O487" s="24" t="s">
        <v>3405</v>
      </c>
      <c r="P487" s="9"/>
      <c r="Q487" s="9"/>
      <c r="R487" s="11">
        <v>50000</v>
      </c>
      <c r="S487" s="12">
        <v>50000</v>
      </c>
      <c r="T487" s="11">
        <f t="shared" si="14"/>
        <v>50000</v>
      </c>
      <c r="U487" s="13" t="s">
        <v>1413</v>
      </c>
      <c r="V487" s="104" t="s">
        <v>3611</v>
      </c>
      <c r="W487" t="s">
        <v>3848</v>
      </c>
    </row>
    <row r="488" spans="1:26" ht="13" x14ac:dyDescent="0.15">
      <c r="A488" s="4">
        <f t="shared" si="15"/>
        <v>487</v>
      </c>
      <c r="B488" s="5"/>
      <c r="C488" s="94" t="s">
        <v>1414</v>
      </c>
      <c r="D488" s="98">
        <v>43881</v>
      </c>
      <c r="E488" s="6" t="s">
        <v>145</v>
      </c>
      <c r="F488" s="7">
        <v>5805</v>
      </c>
      <c r="G488" s="6" t="s">
        <v>22</v>
      </c>
      <c r="H488" s="8" t="s">
        <v>1415</v>
      </c>
      <c r="I488" s="6" t="s">
        <v>24</v>
      </c>
      <c r="J488" s="8" t="s">
        <v>71</v>
      </c>
      <c r="K488" s="9"/>
      <c r="L488" s="9"/>
      <c r="M488" s="9"/>
      <c r="N488" s="24" t="s">
        <v>3031</v>
      </c>
      <c r="O488" s="24" t="s">
        <v>3479</v>
      </c>
      <c r="P488" s="9"/>
      <c r="Q488" s="9"/>
      <c r="R488" s="11">
        <v>50000</v>
      </c>
      <c r="S488" s="12">
        <v>50000</v>
      </c>
      <c r="T488" s="11">
        <f t="shared" si="14"/>
        <v>50000</v>
      </c>
      <c r="U488" s="13" t="s">
        <v>1416</v>
      </c>
      <c r="V488" s="104" t="s">
        <v>3573</v>
      </c>
      <c r="W488" t="s">
        <v>3848</v>
      </c>
    </row>
    <row r="489" spans="1:26" ht="13" hidden="1" x14ac:dyDescent="0.15">
      <c r="A489" s="4">
        <f t="shared" si="15"/>
        <v>488</v>
      </c>
      <c r="B489" s="5"/>
      <c r="C489" s="94" t="s">
        <v>1417</v>
      </c>
      <c r="D489" s="98">
        <v>43872</v>
      </c>
      <c r="E489" s="6" t="s">
        <v>514</v>
      </c>
      <c r="F489" s="7">
        <v>8000</v>
      </c>
      <c r="G489" s="6" t="s">
        <v>22</v>
      </c>
      <c r="H489" s="8" t="s">
        <v>1418</v>
      </c>
      <c r="I489" s="6" t="s">
        <v>182</v>
      </c>
      <c r="J489" s="8" t="s">
        <v>38</v>
      </c>
      <c r="K489" s="9"/>
      <c r="L489" s="9"/>
      <c r="M489" s="9"/>
      <c r="N489" s="24" t="s">
        <v>3032</v>
      </c>
      <c r="O489" s="24" t="s">
        <v>3342</v>
      </c>
      <c r="P489" s="9"/>
      <c r="Q489" s="9"/>
      <c r="R489" s="11">
        <v>0</v>
      </c>
      <c r="S489" s="12">
        <v>500</v>
      </c>
      <c r="T489" s="11">
        <f t="shared" si="14"/>
        <v>500</v>
      </c>
      <c r="U489" s="13" t="s">
        <v>1419</v>
      </c>
      <c r="V489" s="104" t="s">
        <v>3621</v>
      </c>
    </row>
    <row r="490" spans="1:26" ht="13" hidden="1" x14ac:dyDescent="0.15">
      <c r="A490" s="4">
        <f t="shared" si="15"/>
        <v>489</v>
      </c>
      <c r="B490" s="5"/>
      <c r="C490" s="94" t="s">
        <v>1420</v>
      </c>
      <c r="D490" s="98">
        <v>43875</v>
      </c>
      <c r="E490" s="6" t="s">
        <v>285</v>
      </c>
      <c r="F490" s="7">
        <v>10316</v>
      </c>
      <c r="G490" s="6" t="s">
        <v>22</v>
      </c>
      <c r="H490" s="8" t="s">
        <v>1421</v>
      </c>
      <c r="I490" s="6" t="s">
        <v>24</v>
      </c>
      <c r="J490" s="8" t="s">
        <v>25</v>
      </c>
      <c r="K490" s="9"/>
      <c r="L490" s="9"/>
      <c r="M490" s="9"/>
      <c r="N490" s="24" t="s">
        <v>3033</v>
      </c>
      <c r="O490" s="102" t="s">
        <v>2690</v>
      </c>
      <c r="P490" s="9"/>
      <c r="Q490" s="9"/>
      <c r="R490" s="11">
        <v>0</v>
      </c>
      <c r="S490" s="12">
        <v>500</v>
      </c>
      <c r="T490" s="11">
        <f t="shared" si="14"/>
        <v>500</v>
      </c>
      <c r="U490" s="13" t="s">
        <v>1422</v>
      </c>
      <c r="V490" s="104" t="s">
        <v>3586</v>
      </c>
    </row>
    <row r="491" spans="1:26" ht="13" hidden="1" x14ac:dyDescent="0.15">
      <c r="A491" s="4">
        <f t="shared" si="15"/>
        <v>490</v>
      </c>
      <c r="B491" s="5"/>
      <c r="C491" s="94" t="s">
        <v>1423</v>
      </c>
      <c r="D491" s="98">
        <v>43873</v>
      </c>
      <c r="E491" s="6" t="s">
        <v>514</v>
      </c>
      <c r="F491" s="7">
        <v>8204</v>
      </c>
      <c r="G491" s="6" t="s">
        <v>22</v>
      </c>
      <c r="H491" s="8" t="s">
        <v>1424</v>
      </c>
      <c r="I491" s="6" t="s">
        <v>56</v>
      </c>
      <c r="J491" s="8" t="s">
        <v>38</v>
      </c>
      <c r="K491" s="9"/>
      <c r="L491" s="9"/>
      <c r="M491" s="9"/>
      <c r="N491" s="24" t="s">
        <v>3034</v>
      </c>
      <c r="O491" s="24" t="s">
        <v>3426</v>
      </c>
      <c r="P491" s="9"/>
      <c r="Q491" s="9"/>
      <c r="R491" s="11">
        <v>0</v>
      </c>
      <c r="S491" s="12">
        <v>500</v>
      </c>
      <c r="T491" s="11">
        <f t="shared" si="14"/>
        <v>500</v>
      </c>
      <c r="U491" s="13" t="s">
        <v>1425</v>
      </c>
      <c r="V491" s="104" t="s">
        <v>3699</v>
      </c>
      <c r="Y491" t="s">
        <v>3850</v>
      </c>
      <c r="Z491" t="s">
        <v>3850</v>
      </c>
    </row>
    <row r="492" spans="1:26" ht="13" hidden="1" x14ac:dyDescent="0.15">
      <c r="A492" s="4">
        <f t="shared" si="15"/>
        <v>491</v>
      </c>
      <c r="B492" s="5"/>
      <c r="C492" s="94" t="s">
        <v>1426</v>
      </c>
      <c r="D492" s="98">
        <v>43873</v>
      </c>
      <c r="E492" s="6" t="s">
        <v>514</v>
      </c>
      <c r="F492" s="7">
        <v>121</v>
      </c>
      <c r="G492" s="6" t="s">
        <v>22</v>
      </c>
      <c r="H492" s="8" t="s">
        <v>1226</v>
      </c>
      <c r="I492" s="6" t="s">
        <v>56</v>
      </c>
      <c r="J492" s="8" t="s">
        <v>57</v>
      </c>
      <c r="K492" s="9"/>
      <c r="L492" s="9"/>
      <c r="M492" s="9"/>
      <c r="N492" s="24" t="s">
        <v>3035</v>
      </c>
      <c r="O492" s="24" t="s">
        <v>3426</v>
      </c>
      <c r="P492" s="9"/>
      <c r="Q492" s="9"/>
      <c r="R492" s="11">
        <v>0</v>
      </c>
      <c r="S492" s="12">
        <v>500</v>
      </c>
      <c r="T492" s="11">
        <f t="shared" si="14"/>
        <v>500</v>
      </c>
      <c r="U492" s="13" t="s">
        <v>1427</v>
      </c>
      <c r="V492" s="104" t="s">
        <v>3723</v>
      </c>
    </row>
    <row r="493" spans="1:26" ht="13" hidden="1" x14ac:dyDescent="0.15">
      <c r="A493" s="4">
        <f t="shared" si="15"/>
        <v>492</v>
      </c>
      <c r="B493" s="5"/>
      <c r="C493" s="94" t="s">
        <v>1428</v>
      </c>
      <c r="D493" s="98">
        <v>43873</v>
      </c>
      <c r="E493" s="6" t="s">
        <v>145</v>
      </c>
      <c r="F493" s="7">
        <v>2010</v>
      </c>
      <c r="G493" s="6" t="s">
        <v>22</v>
      </c>
      <c r="H493" s="8" t="s">
        <v>1429</v>
      </c>
      <c r="I493" s="6" t="s">
        <v>56</v>
      </c>
      <c r="J493" s="8" t="s">
        <v>75</v>
      </c>
      <c r="K493" s="9"/>
      <c r="L493" s="9"/>
      <c r="M493" s="9"/>
      <c r="N493" s="24" t="s">
        <v>3036</v>
      </c>
      <c r="O493" s="24" t="s">
        <v>3480</v>
      </c>
      <c r="P493" s="9"/>
      <c r="Q493" s="9"/>
      <c r="R493" s="11">
        <v>0</v>
      </c>
      <c r="S493" s="12">
        <v>500</v>
      </c>
      <c r="T493" s="11">
        <f t="shared" si="14"/>
        <v>500</v>
      </c>
      <c r="U493" s="13" t="s">
        <v>1430</v>
      </c>
      <c r="V493" s="104" t="s">
        <v>3724</v>
      </c>
    </row>
    <row r="494" spans="1:26" ht="13" hidden="1" x14ac:dyDescent="0.15">
      <c r="A494" s="4">
        <f t="shared" si="15"/>
        <v>493</v>
      </c>
      <c r="B494" s="5"/>
      <c r="C494" s="94" t="s">
        <v>1431</v>
      </c>
      <c r="D494" s="98">
        <v>43873</v>
      </c>
      <c r="E494" s="6" t="s">
        <v>763</v>
      </c>
      <c r="F494" s="7">
        <v>5051</v>
      </c>
      <c r="G494" s="6" t="s">
        <v>22</v>
      </c>
      <c r="H494" s="8" t="s">
        <v>36</v>
      </c>
      <c r="I494" s="6" t="s">
        <v>37</v>
      </c>
      <c r="J494" s="8" t="s">
        <v>71</v>
      </c>
      <c r="K494" s="9"/>
      <c r="L494" s="9"/>
      <c r="M494" s="9"/>
      <c r="N494" s="24" t="s">
        <v>1432</v>
      </c>
      <c r="O494" s="24" t="s">
        <v>3430</v>
      </c>
      <c r="P494" s="9"/>
      <c r="Q494" s="9"/>
      <c r="R494" s="11">
        <v>0</v>
      </c>
      <c r="S494" s="12">
        <v>3000</v>
      </c>
      <c r="T494" s="11">
        <f t="shared" si="14"/>
        <v>3000</v>
      </c>
      <c r="U494" s="13" t="s">
        <v>1433</v>
      </c>
      <c r="V494" s="104" t="s">
        <v>3725</v>
      </c>
    </row>
    <row r="495" spans="1:26" ht="13" hidden="1" x14ac:dyDescent="0.15">
      <c r="A495" s="4">
        <f t="shared" si="15"/>
        <v>494</v>
      </c>
      <c r="B495" s="5"/>
      <c r="C495" s="94" t="s">
        <v>1434</v>
      </c>
      <c r="D495" s="98">
        <v>43873</v>
      </c>
      <c r="E495" s="6" t="s">
        <v>707</v>
      </c>
      <c r="F495" s="7">
        <v>1124</v>
      </c>
      <c r="G495" s="6" t="s">
        <v>22</v>
      </c>
      <c r="H495" s="8" t="s">
        <v>1113</v>
      </c>
      <c r="I495" s="6" t="s">
        <v>43</v>
      </c>
      <c r="J495" s="8" t="s">
        <v>133</v>
      </c>
      <c r="K495" s="9"/>
      <c r="L495" s="9"/>
      <c r="M495" s="9"/>
      <c r="N495" s="24" t="s">
        <v>3037</v>
      </c>
      <c r="O495" s="24" t="s">
        <v>3441</v>
      </c>
      <c r="P495" s="9"/>
      <c r="Q495" s="9"/>
      <c r="R495" s="11">
        <v>0</v>
      </c>
      <c r="S495" s="12">
        <v>3000</v>
      </c>
      <c r="T495" s="11">
        <f t="shared" si="14"/>
        <v>3000</v>
      </c>
      <c r="U495" s="13" t="s">
        <v>1435</v>
      </c>
      <c r="V495" s="104" t="s">
        <v>3698</v>
      </c>
    </row>
    <row r="496" spans="1:26" ht="13" hidden="1" x14ac:dyDescent="0.15">
      <c r="A496" s="4">
        <f t="shared" si="15"/>
        <v>495</v>
      </c>
      <c r="B496" s="5"/>
      <c r="C496" s="94" t="s">
        <v>1436</v>
      </c>
      <c r="D496" s="98">
        <v>43885</v>
      </c>
      <c r="E496" s="6" t="s">
        <v>35</v>
      </c>
      <c r="F496" s="7">
        <v>4925</v>
      </c>
      <c r="G496" s="6" t="s">
        <v>22</v>
      </c>
      <c r="H496" s="8" t="s">
        <v>1437</v>
      </c>
      <c r="I496" s="6" t="s">
        <v>24</v>
      </c>
      <c r="J496" s="8" t="s">
        <v>71</v>
      </c>
      <c r="K496" s="9"/>
      <c r="L496" s="9"/>
      <c r="M496" s="9"/>
      <c r="N496" s="24" t="s">
        <v>3038</v>
      </c>
      <c r="O496" s="102" t="s">
        <v>2690</v>
      </c>
      <c r="P496" s="9"/>
      <c r="Q496" s="9"/>
      <c r="R496" s="11">
        <v>0</v>
      </c>
      <c r="S496" s="12">
        <v>0</v>
      </c>
      <c r="T496" s="11">
        <f t="shared" si="14"/>
        <v>0</v>
      </c>
      <c r="U496" s="13" t="s">
        <v>1438</v>
      </c>
      <c r="V496" s="104" t="s">
        <v>3726</v>
      </c>
    </row>
    <row r="497" spans="1:24" ht="13" hidden="1" x14ac:dyDescent="0.15">
      <c r="A497" s="4">
        <f t="shared" si="15"/>
        <v>496</v>
      </c>
      <c r="B497" s="5"/>
      <c r="C497" s="94" t="s">
        <v>1439</v>
      </c>
      <c r="D497" s="98">
        <v>43874</v>
      </c>
      <c r="E497" s="6" t="s">
        <v>41</v>
      </c>
      <c r="F497" s="7">
        <v>5903</v>
      </c>
      <c r="G497" s="6" t="s">
        <v>22</v>
      </c>
      <c r="H497" s="8" t="s">
        <v>1440</v>
      </c>
      <c r="I497" s="6" t="s">
        <v>24</v>
      </c>
      <c r="J497" s="8" t="s">
        <v>61</v>
      </c>
      <c r="K497" s="9"/>
      <c r="L497" s="9"/>
      <c r="M497" s="9"/>
      <c r="N497" s="24" t="s">
        <v>1441</v>
      </c>
      <c r="O497" s="24" t="s">
        <v>3342</v>
      </c>
      <c r="P497" s="9"/>
      <c r="Q497" s="9"/>
      <c r="R497" s="11">
        <v>0</v>
      </c>
      <c r="S497" s="12">
        <v>3000</v>
      </c>
      <c r="T497" s="11">
        <f t="shared" si="14"/>
        <v>3000</v>
      </c>
      <c r="U497" s="13" t="s">
        <v>1442</v>
      </c>
      <c r="V497" s="104" t="s">
        <v>3581</v>
      </c>
    </row>
    <row r="498" spans="1:24" ht="13" hidden="1" x14ac:dyDescent="0.15">
      <c r="A498" s="4">
        <f t="shared" si="15"/>
        <v>497</v>
      </c>
      <c r="B498" s="5"/>
      <c r="C498" s="94" t="s">
        <v>1443</v>
      </c>
      <c r="D498" s="98">
        <v>43875</v>
      </c>
      <c r="E498" s="6" t="s">
        <v>290</v>
      </c>
      <c r="F498" s="7">
        <v>2695</v>
      </c>
      <c r="G498" s="6" t="s">
        <v>22</v>
      </c>
      <c r="H498" s="8" t="s">
        <v>1444</v>
      </c>
      <c r="I498" s="6" t="s">
        <v>43</v>
      </c>
      <c r="J498" s="8" t="s">
        <v>25</v>
      </c>
      <c r="K498" s="9"/>
      <c r="L498" s="9"/>
      <c r="M498" s="9"/>
      <c r="N498" s="24" t="s">
        <v>3039</v>
      </c>
      <c r="O498" s="102" t="s">
        <v>2690</v>
      </c>
      <c r="P498" s="9"/>
      <c r="Q498" s="9"/>
      <c r="R498" s="11">
        <v>0</v>
      </c>
      <c r="S498" s="12">
        <v>2000</v>
      </c>
      <c r="T498" s="11">
        <f t="shared" si="14"/>
        <v>2000</v>
      </c>
      <c r="U498" s="13" t="s">
        <v>1445</v>
      </c>
      <c r="V498" s="104" t="s">
        <v>3727</v>
      </c>
    </row>
    <row r="499" spans="1:24" ht="13" hidden="1" x14ac:dyDescent="0.15">
      <c r="A499" s="4">
        <f t="shared" si="15"/>
        <v>498</v>
      </c>
      <c r="B499" s="5"/>
      <c r="C499" s="94" t="s">
        <v>1446</v>
      </c>
      <c r="D499" s="98">
        <v>43881</v>
      </c>
      <c r="E499" s="6" t="s">
        <v>1447</v>
      </c>
      <c r="F499" s="7">
        <v>7704</v>
      </c>
      <c r="G499" s="6" t="s">
        <v>22</v>
      </c>
      <c r="H499" s="8" t="s">
        <v>1448</v>
      </c>
      <c r="I499" s="6" t="s">
        <v>178</v>
      </c>
      <c r="J499" s="8" t="s">
        <v>71</v>
      </c>
      <c r="K499" s="9"/>
      <c r="L499" s="9"/>
      <c r="M499" s="9"/>
      <c r="N499" s="24" t="s">
        <v>3040</v>
      </c>
      <c r="O499" s="24" t="s">
        <v>3342</v>
      </c>
      <c r="P499" s="9"/>
      <c r="Q499" s="9"/>
      <c r="R499" s="11">
        <v>0</v>
      </c>
      <c r="S499" s="12">
        <v>0</v>
      </c>
      <c r="T499" s="11">
        <f t="shared" si="14"/>
        <v>0</v>
      </c>
      <c r="U499" s="13" t="s">
        <v>1449</v>
      </c>
      <c r="V499" s="104" t="s">
        <v>1450</v>
      </c>
    </row>
    <row r="500" spans="1:24" ht="13" hidden="1" x14ac:dyDescent="0.15">
      <c r="A500" s="4">
        <f t="shared" si="15"/>
        <v>499</v>
      </c>
      <c r="B500" s="5"/>
      <c r="C500" s="94" t="s">
        <v>1451</v>
      </c>
      <c r="D500" s="98">
        <v>43873</v>
      </c>
      <c r="E500" s="6" t="s">
        <v>1452</v>
      </c>
      <c r="F500" s="7">
        <v>5316</v>
      </c>
      <c r="G500" s="6" t="s">
        <v>22</v>
      </c>
      <c r="H500" s="8" t="s">
        <v>1453</v>
      </c>
      <c r="I500" s="6" t="s">
        <v>31</v>
      </c>
      <c r="J500" s="8" t="s">
        <v>61</v>
      </c>
      <c r="K500" s="9"/>
      <c r="L500" s="9"/>
      <c r="M500" s="9"/>
      <c r="N500" s="24" t="s">
        <v>3041</v>
      </c>
      <c r="O500" s="24" t="s">
        <v>3481</v>
      </c>
      <c r="P500" s="9"/>
      <c r="Q500" s="9"/>
      <c r="R500" s="11">
        <v>0</v>
      </c>
      <c r="S500" s="12">
        <v>15000</v>
      </c>
      <c r="T500" s="11">
        <f t="shared" si="14"/>
        <v>15000</v>
      </c>
      <c r="U500" s="13" t="s">
        <v>1454</v>
      </c>
      <c r="V500" s="104" t="s">
        <v>3728</v>
      </c>
      <c r="X500" t="s">
        <v>3850</v>
      </c>
    </row>
    <row r="501" spans="1:24" ht="13" hidden="1" x14ac:dyDescent="0.15">
      <c r="A501" s="4">
        <f t="shared" si="15"/>
        <v>500</v>
      </c>
      <c r="B501" s="5"/>
      <c r="C501" s="94" t="s">
        <v>1455</v>
      </c>
      <c r="D501" s="98">
        <v>43873</v>
      </c>
      <c r="E501" s="6" t="s">
        <v>1452</v>
      </c>
      <c r="F501" s="7">
        <v>5501</v>
      </c>
      <c r="G501" s="6" t="s">
        <v>22</v>
      </c>
      <c r="H501" s="8" t="s">
        <v>1456</v>
      </c>
      <c r="I501" s="6" t="s">
        <v>43</v>
      </c>
      <c r="J501" s="8" t="s">
        <v>61</v>
      </c>
      <c r="K501" s="9"/>
      <c r="L501" s="9"/>
      <c r="M501" s="9"/>
      <c r="N501" s="24" t="s">
        <v>3042</v>
      </c>
      <c r="O501" s="24" t="s">
        <v>3481</v>
      </c>
      <c r="P501" s="9"/>
      <c r="Q501" s="9"/>
      <c r="R501" s="11">
        <v>0</v>
      </c>
      <c r="S501" s="12">
        <v>15000</v>
      </c>
      <c r="T501" s="11">
        <f t="shared" si="14"/>
        <v>15000</v>
      </c>
      <c r="U501" s="13" t="s">
        <v>1457</v>
      </c>
      <c r="V501" s="104" t="s">
        <v>3728</v>
      </c>
      <c r="X501" t="s">
        <v>3850</v>
      </c>
    </row>
    <row r="502" spans="1:24" ht="13" x14ac:dyDescent="0.15">
      <c r="A502" s="4">
        <f t="shared" si="15"/>
        <v>501</v>
      </c>
      <c r="B502" s="5"/>
      <c r="C502" s="94" t="s">
        <v>1458</v>
      </c>
      <c r="D502" s="98">
        <v>43886</v>
      </c>
      <c r="E502" s="6" t="s">
        <v>145</v>
      </c>
      <c r="F502" s="7">
        <v>924</v>
      </c>
      <c r="G502" s="6" t="s">
        <v>22</v>
      </c>
      <c r="H502" s="8" t="s">
        <v>1459</v>
      </c>
      <c r="I502" s="6" t="s">
        <v>43</v>
      </c>
      <c r="J502" s="8" t="s">
        <v>133</v>
      </c>
      <c r="K502" s="9"/>
      <c r="L502" s="9"/>
      <c r="M502" s="9"/>
      <c r="N502" s="24" t="s">
        <v>3043</v>
      </c>
      <c r="O502" s="24" t="s">
        <v>3405</v>
      </c>
      <c r="P502" s="9"/>
      <c r="Q502" s="9"/>
      <c r="R502" s="11">
        <v>50000</v>
      </c>
      <c r="S502" s="12">
        <v>50000</v>
      </c>
      <c r="T502" s="11">
        <f t="shared" si="14"/>
        <v>50000</v>
      </c>
      <c r="U502" s="13" t="s">
        <v>1460</v>
      </c>
      <c r="V502" s="104" t="s">
        <v>3594</v>
      </c>
      <c r="W502" t="s">
        <v>3848</v>
      </c>
    </row>
    <row r="503" spans="1:24" ht="13" x14ac:dyDescent="0.15">
      <c r="A503" s="4">
        <f t="shared" si="15"/>
        <v>502</v>
      </c>
      <c r="B503" s="5"/>
      <c r="C503" s="94" t="s">
        <v>1461</v>
      </c>
      <c r="D503" s="98">
        <v>43881</v>
      </c>
      <c r="E503" s="6" t="s">
        <v>145</v>
      </c>
      <c r="F503" s="7">
        <v>4907</v>
      </c>
      <c r="G503" s="6" t="s">
        <v>22</v>
      </c>
      <c r="H503" s="8" t="s">
        <v>1462</v>
      </c>
      <c r="I503" s="6" t="s">
        <v>24</v>
      </c>
      <c r="J503" s="8" t="s">
        <v>32</v>
      </c>
      <c r="K503" s="9"/>
      <c r="L503" s="9"/>
      <c r="M503" s="9"/>
      <c r="N503" s="24" t="s">
        <v>1463</v>
      </c>
      <c r="O503" s="102" t="s">
        <v>2690</v>
      </c>
      <c r="P503" s="9"/>
      <c r="Q503" s="9"/>
      <c r="R503" s="11">
        <v>50000</v>
      </c>
      <c r="S503" s="12">
        <v>50000</v>
      </c>
      <c r="T503" s="11">
        <f t="shared" si="14"/>
        <v>50000</v>
      </c>
      <c r="U503" s="13" t="s">
        <v>1464</v>
      </c>
      <c r="V503" s="104" t="s">
        <v>3594</v>
      </c>
      <c r="W503" t="s">
        <v>3848</v>
      </c>
    </row>
    <row r="504" spans="1:24" ht="13" x14ac:dyDescent="0.15">
      <c r="A504" s="4">
        <f t="shared" si="15"/>
        <v>503</v>
      </c>
      <c r="B504" s="5"/>
      <c r="C504" s="94" t="s">
        <v>1465</v>
      </c>
      <c r="D504" s="98">
        <v>43887</v>
      </c>
      <c r="E504" s="6" t="s">
        <v>145</v>
      </c>
      <c r="F504" s="7">
        <v>9612</v>
      </c>
      <c r="G504" s="6" t="s">
        <v>22</v>
      </c>
      <c r="H504" s="8" t="s">
        <v>1466</v>
      </c>
      <c r="I504" s="6" t="s">
        <v>24</v>
      </c>
      <c r="J504" s="8" t="s">
        <v>137</v>
      </c>
      <c r="K504" s="9"/>
      <c r="L504" s="9"/>
      <c r="M504" s="9"/>
      <c r="N504" s="24" t="s">
        <v>3044</v>
      </c>
      <c r="O504" s="24" t="s">
        <v>3367</v>
      </c>
      <c r="P504" s="9"/>
      <c r="Q504" s="9"/>
      <c r="R504" s="11">
        <v>50000</v>
      </c>
      <c r="S504" s="12">
        <v>50000</v>
      </c>
      <c r="T504" s="11">
        <f t="shared" si="14"/>
        <v>50000</v>
      </c>
      <c r="U504" s="13" t="s">
        <v>1467</v>
      </c>
      <c r="V504" s="104" t="s">
        <v>3594</v>
      </c>
      <c r="W504" t="s">
        <v>3848</v>
      </c>
    </row>
    <row r="505" spans="1:24" ht="13" x14ac:dyDescent="0.15">
      <c r="A505" s="4">
        <f t="shared" si="15"/>
        <v>504</v>
      </c>
      <c r="B505" s="5"/>
      <c r="C505" s="94" t="s">
        <v>1468</v>
      </c>
      <c r="D505" s="98">
        <v>43887</v>
      </c>
      <c r="E505" s="6" t="s">
        <v>145</v>
      </c>
      <c r="F505" s="7">
        <v>1308</v>
      </c>
      <c r="G505" s="6" t="s">
        <v>22</v>
      </c>
      <c r="H505" s="8" t="s">
        <v>717</v>
      </c>
      <c r="I505" s="6" t="s">
        <v>56</v>
      </c>
      <c r="J505" s="8" t="s">
        <v>133</v>
      </c>
      <c r="K505" s="9"/>
      <c r="L505" s="9"/>
      <c r="M505" s="9"/>
      <c r="N505" s="24" t="s">
        <v>3045</v>
      </c>
      <c r="O505" s="24" t="s">
        <v>3367</v>
      </c>
      <c r="P505" s="9"/>
      <c r="Q505" s="9"/>
      <c r="R505" s="11">
        <v>50000</v>
      </c>
      <c r="S505" s="12">
        <v>50000</v>
      </c>
      <c r="T505" s="11">
        <f t="shared" si="14"/>
        <v>50000</v>
      </c>
      <c r="U505" s="13" t="s">
        <v>1469</v>
      </c>
      <c r="V505" s="104" t="s">
        <v>3594</v>
      </c>
      <c r="W505" t="s">
        <v>3848</v>
      </c>
    </row>
    <row r="506" spans="1:24" ht="13" hidden="1" x14ac:dyDescent="0.15">
      <c r="A506" s="4">
        <f t="shared" si="15"/>
        <v>505</v>
      </c>
      <c r="B506" s="5"/>
      <c r="C506" s="94" t="s">
        <v>1470</v>
      </c>
      <c r="D506" s="98">
        <v>43873</v>
      </c>
      <c r="E506" s="6" t="s">
        <v>145</v>
      </c>
      <c r="F506" s="7">
        <v>4508</v>
      </c>
      <c r="G506" s="6" t="s">
        <v>22</v>
      </c>
      <c r="H506" s="8" t="s">
        <v>1471</v>
      </c>
      <c r="I506" s="6" t="s">
        <v>56</v>
      </c>
      <c r="J506" s="8" t="s">
        <v>32</v>
      </c>
      <c r="K506" s="9"/>
      <c r="L506" s="9"/>
      <c r="M506" s="9"/>
      <c r="N506" s="24" t="s">
        <v>3046</v>
      </c>
      <c r="O506" s="24" t="s">
        <v>3367</v>
      </c>
      <c r="P506" s="9"/>
      <c r="Q506" s="9"/>
      <c r="R506" s="11">
        <v>0</v>
      </c>
      <c r="S506" s="12">
        <v>500</v>
      </c>
      <c r="T506" s="11">
        <f t="shared" si="14"/>
        <v>500</v>
      </c>
      <c r="U506" s="13" t="s">
        <v>1472</v>
      </c>
      <c r="V506" s="104" t="s">
        <v>3665</v>
      </c>
    </row>
    <row r="507" spans="1:24" ht="13" x14ac:dyDescent="0.15">
      <c r="A507" s="4">
        <f t="shared" si="15"/>
        <v>506</v>
      </c>
      <c r="B507" s="5"/>
      <c r="C507" s="94" t="s">
        <v>1473</v>
      </c>
      <c r="D507" s="98">
        <v>43886</v>
      </c>
      <c r="E507" s="6" t="s">
        <v>145</v>
      </c>
      <c r="F507" s="7">
        <v>5321</v>
      </c>
      <c r="G507" s="6" t="s">
        <v>22</v>
      </c>
      <c r="H507" s="8" t="s">
        <v>575</v>
      </c>
      <c r="I507" s="6" t="s">
        <v>31</v>
      </c>
      <c r="J507" s="8" t="s">
        <v>32</v>
      </c>
      <c r="K507" s="9"/>
      <c r="L507" s="9"/>
      <c r="M507" s="9"/>
      <c r="N507" s="24" t="s">
        <v>3047</v>
      </c>
      <c r="O507" s="24" t="s">
        <v>3342</v>
      </c>
      <c r="P507" s="9"/>
      <c r="Q507" s="9"/>
      <c r="R507" s="11">
        <v>50000</v>
      </c>
      <c r="S507" s="12">
        <v>50000</v>
      </c>
      <c r="T507" s="11">
        <f t="shared" si="14"/>
        <v>50000</v>
      </c>
      <c r="U507" s="13" t="s">
        <v>1474</v>
      </c>
      <c r="V507" s="104" t="s">
        <v>3573</v>
      </c>
      <c r="W507" t="s">
        <v>3848</v>
      </c>
    </row>
    <row r="508" spans="1:24" ht="13" x14ac:dyDescent="0.15">
      <c r="A508" s="4">
        <f t="shared" si="15"/>
        <v>507</v>
      </c>
      <c r="B508" s="5"/>
      <c r="C508" s="94" t="s">
        <v>1475</v>
      </c>
      <c r="D508" s="98">
        <v>43879</v>
      </c>
      <c r="E508" s="6" t="s">
        <v>145</v>
      </c>
      <c r="F508" s="7">
        <v>7811</v>
      </c>
      <c r="G508" s="6" t="s">
        <v>22</v>
      </c>
      <c r="H508" s="8" t="s">
        <v>1476</v>
      </c>
      <c r="I508" s="6" t="s">
        <v>56</v>
      </c>
      <c r="J508" s="8" t="s">
        <v>32</v>
      </c>
      <c r="K508" s="9"/>
      <c r="L508" s="9"/>
      <c r="M508" s="9"/>
      <c r="N508" s="24" t="s">
        <v>1477</v>
      </c>
      <c r="O508" s="24" t="s">
        <v>3409</v>
      </c>
      <c r="P508" s="9"/>
      <c r="Q508" s="9"/>
      <c r="R508" s="11">
        <v>50000</v>
      </c>
      <c r="S508" s="12">
        <v>50000</v>
      </c>
      <c r="T508" s="11">
        <f t="shared" si="14"/>
        <v>50000</v>
      </c>
      <c r="U508" s="13" t="s">
        <v>1478</v>
      </c>
      <c r="V508" s="104" t="s">
        <v>3573</v>
      </c>
      <c r="W508" t="s">
        <v>3848</v>
      </c>
    </row>
    <row r="509" spans="1:24" ht="13" x14ac:dyDescent="0.15">
      <c r="A509" s="4">
        <f t="shared" si="15"/>
        <v>508</v>
      </c>
      <c r="B509" s="5"/>
      <c r="C509" s="94" t="s">
        <v>1479</v>
      </c>
      <c r="D509" s="98">
        <v>43874</v>
      </c>
      <c r="E509" s="6" t="s">
        <v>145</v>
      </c>
      <c r="F509" s="7">
        <v>3721</v>
      </c>
      <c r="G509" s="6" t="s">
        <v>22</v>
      </c>
      <c r="H509" s="8" t="s">
        <v>1480</v>
      </c>
      <c r="I509" s="6" t="s">
        <v>24</v>
      </c>
      <c r="J509" s="8" t="s">
        <v>71</v>
      </c>
      <c r="K509" s="9"/>
      <c r="L509" s="9"/>
      <c r="M509" s="9"/>
      <c r="N509" s="24" t="s">
        <v>3048</v>
      </c>
      <c r="O509" s="24" t="s">
        <v>3409</v>
      </c>
      <c r="P509" s="9"/>
      <c r="Q509" s="9"/>
      <c r="R509" s="11">
        <v>50000</v>
      </c>
      <c r="S509" s="12">
        <v>50000</v>
      </c>
      <c r="T509" s="11">
        <f t="shared" si="14"/>
        <v>50000</v>
      </c>
      <c r="U509" s="13" t="s">
        <v>1481</v>
      </c>
      <c r="V509" s="104" t="s">
        <v>3594</v>
      </c>
      <c r="W509" t="s">
        <v>3848</v>
      </c>
    </row>
    <row r="510" spans="1:24" ht="13" x14ac:dyDescent="0.15">
      <c r="A510" s="4">
        <f t="shared" si="15"/>
        <v>509</v>
      </c>
      <c r="B510" s="5"/>
      <c r="C510" s="94" t="s">
        <v>1482</v>
      </c>
      <c r="D510" s="98">
        <v>43874</v>
      </c>
      <c r="E510" s="6" t="s">
        <v>145</v>
      </c>
      <c r="F510" s="7">
        <v>1901</v>
      </c>
      <c r="G510" s="6" t="s">
        <v>22</v>
      </c>
      <c r="H510" s="8" t="s">
        <v>1483</v>
      </c>
      <c r="I510" s="6" t="s">
        <v>43</v>
      </c>
      <c r="J510" s="8" t="s">
        <v>57</v>
      </c>
      <c r="K510" s="9"/>
      <c r="L510" s="9"/>
      <c r="M510" s="9"/>
      <c r="N510" s="24" t="s">
        <v>3049</v>
      </c>
      <c r="O510" s="24" t="s">
        <v>3409</v>
      </c>
      <c r="P510" s="9"/>
      <c r="Q510" s="9"/>
      <c r="R510" s="11">
        <v>50000</v>
      </c>
      <c r="S510" s="12">
        <v>50000</v>
      </c>
      <c r="T510" s="11">
        <f t="shared" si="14"/>
        <v>50000</v>
      </c>
      <c r="U510" s="13" t="s">
        <v>1484</v>
      </c>
      <c r="V510" s="104" t="s">
        <v>3729</v>
      </c>
      <c r="W510" t="s">
        <v>3848</v>
      </c>
    </row>
    <row r="511" spans="1:24" ht="13" hidden="1" x14ac:dyDescent="0.15">
      <c r="A511" s="4">
        <f t="shared" si="15"/>
        <v>510</v>
      </c>
      <c r="B511" s="5"/>
      <c r="C511" s="94" t="s">
        <v>1485</v>
      </c>
      <c r="D511" s="98">
        <v>43874</v>
      </c>
      <c r="E511" s="6" t="s">
        <v>78</v>
      </c>
      <c r="F511" s="7">
        <v>9311</v>
      </c>
      <c r="G511" s="6" t="s">
        <v>22</v>
      </c>
      <c r="H511" s="8" t="s">
        <v>1486</v>
      </c>
      <c r="I511" s="6" t="s">
        <v>24</v>
      </c>
      <c r="J511" s="8" t="s">
        <v>61</v>
      </c>
      <c r="K511" s="14">
        <v>6760</v>
      </c>
      <c r="L511" s="10">
        <v>6</v>
      </c>
      <c r="M511" s="9"/>
      <c r="N511" s="24" t="s">
        <v>3050</v>
      </c>
      <c r="O511" s="24" t="s">
        <v>3408</v>
      </c>
      <c r="P511" s="10">
        <v>1</v>
      </c>
      <c r="Q511" s="10">
        <v>1</v>
      </c>
      <c r="R511" s="11">
        <v>226810</v>
      </c>
      <c r="S511" s="12">
        <v>226810</v>
      </c>
      <c r="T511" s="11">
        <f t="shared" si="14"/>
        <v>226810</v>
      </c>
      <c r="U511" s="13" t="s">
        <v>1487</v>
      </c>
      <c r="V511" s="105" t="s">
        <v>2690</v>
      </c>
    </row>
    <row r="512" spans="1:24" ht="13" hidden="1" x14ac:dyDescent="0.15">
      <c r="A512" s="4">
        <f t="shared" si="15"/>
        <v>511</v>
      </c>
      <c r="B512" s="5"/>
      <c r="C512" s="94" t="s">
        <v>1488</v>
      </c>
      <c r="D512" s="98">
        <v>43873</v>
      </c>
      <c r="E512" s="6" t="s">
        <v>41</v>
      </c>
      <c r="F512" s="7">
        <v>4000</v>
      </c>
      <c r="G512" s="6" t="s">
        <v>22</v>
      </c>
      <c r="H512" s="8" t="s">
        <v>1489</v>
      </c>
      <c r="I512" s="6" t="s">
        <v>31</v>
      </c>
      <c r="J512" s="8" t="s">
        <v>104</v>
      </c>
      <c r="K512" s="9"/>
      <c r="L512" s="9"/>
      <c r="M512" s="9"/>
      <c r="N512" s="24" t="s">
        <v>3051</v>
      </c>
      <c r="O512" s="24" t="s">
        <v>3482</v>
      </c>
      <c r="P512" s="9"/>
      <c r="Q512" s="9"/>
      <c r="R512" s="11">
        <v>10000</v>
      </c>
      <c r="S512" s="12">
        <v>10000</v>
      </c>
      <c r="T512" s="11">
        <f t="shared" si="14"/>
        <v>10000</v>
      </c>
      <c r="U512" s="13" t="s">
        <v>1490</v>
      </c>
      <c r="V512" s="104" t="s">
        <v>3730</v>
      </c>
    </row>
    <row r="513" spans="1:26" ht="13" hidden="1" x14ac:dyDescent="0.15">
      <c r="A513" s="4">
        <f t="shared" si="15"/>
        <v>512</v>
      </c>
      <c r="B513" s="5"/>
      <c r="C513" s="94" t="s">
        <v>1491</v>
      </c>
      <c r="D513" s="98">
        <v>43873</v>
      </c>
      <c r="E513" s="6" t="s">
        <v>41</v>
      </c>
      <c r="F513" s="7">
        <v>4000</v>
      </c>
      <c r="G513" s="6" t="s">
        <v>22</v>
      </c>
      <c r="H513" s="8" t="s">
        <v>1489</v>
      </c>
      <c r="I513" s="6" t="s">
        <v>31</v>
      </c>
      <c r="J513" s="8" t="s">
        <v>104</v>
      </c>
      <c r="K513" s="9"/>
      <c r="L513" s="9"/>
      <c r="M513" s="9"/>
      <c r="N513" s="24" t="s">
        <v>3051</v>
      </c>
      <c r="O513" s="24" t="s">
        <v>3482</v>
      </c>
      <c r="P513" s="9"/>
      <c r="Q513" s="9"/>
      <c r="R513" s="11">
        <v>10000</v>
      </c>
      <c r="S513" s="12">
        <v>10000</v>
      </c>
      <c r="T513" s="11">
        <f t="shared" si="14"/>
        <v>10000</v>
      </c>
      <c r="U513" s="13" t="s">
        <v>1490</v>
      </c>
      <c r="V513" s="104" t="s">
        <v>3731</v>
      </c>
    </row>
    <row r="514" spans="1:26" ht="13" hidden="1" x14ac:dyDescent="0.15">
      <c r="A514" s="4">
        <f t="shared" si="15"/>
        <v>513</v>
      </c>
      <c r="B514" s="5"/>
      <c r="C514" s="94" t="s">
        <v>1492</v>
      </c>
      <c r="D514" s="98">
        <v>43874</v>
      </c>
      <c r="E514" s="6" t="s">
        <v>78</v>
      </c>
      <c r="F514" s="7">
        <v>9315</v>
      </c>
      <c r="G514" s="6" t="s">
        <v>22</v>
      </c>
      <c r="H514" s="8" t="s">
        <v>1486</v>
      </c>
      <c r="I514" s="6" t="s">
        <v>24</v>
      </c>
      <c r="J514" s="8" t="s">
        <v>61</v>
      </c>
      <c r="K514" s="14">
        <v>6760</v>
      </c>
      <c r="L514" s="10">
        <v>5</v>
      </c>
      <c r="M514" s="9"/>
      <c r="N514" s="24" t="s">
        <v>3050</v>
      </c>
      <c r="O514" s="24" t="s">
        <v>3408</v>
      </c>
      <c r="P514" s="10">
        <v>1</v>
      </c>
      <c r="Q514" s="10">
        <v>1</v>
      </c>
      <c r="R514" s="11">
        <v>366352</v>
      </c>
      <c r="S514" s="12">
        <v>366352</v>
      </c>
      <c r="T514" s="11">
        <f t="shared" si="14"/>
        <v>366352</v>
      </c>
      <c r="U514" s="13" t="s">
        <v>1493</v>
      </c>
      <c r="V514" s="104" t="s">
        <v>3732</v>
      </c>
    </row>
    <row r="515" spans="1:26" ht="13" hidden="1" x14ac:dyDescent="0.15">
      <c r="A515" s="4">
        <f t="shared" si="15"/>
        <v>514</v>
      </c>
      <c r="B515" s="5"/>
      <c r="C515" s="94" t="s">
        <v>1494</v>
      </c>
      <c r="D515" s="98">
        <v>43873</v>
      </c>
      <c r="E515" s="6" t="s">
        <v>41</v>
      </c>
      <c r="F515" s="7">
        <v>4000</v>
      </c>
      <c r="G515" s="6" t="s">
        <v>22</v>
      </c>
      <c r="H515" s="8" t="s">
        <v>1489</v>
      </c>
      <c r="I515" s="6" t="s">
        <v>31</v>
      </c>
      <c r="J515" s="8" t="s">
        <v>104</v>
      </c>
      <c r="K515" s="9"/>
      <c r="L515" s="9"/>
      <c r="M515" s="9"/>
      <c r="N515" s="24" t="s">
        <v>3051</v>
      </c>
      <c r="O515" s="24" t="s">
        <v>3482</v>
      </c>
      <c r="P515" s="9"/>
      <c r="Q515" s="9"/>
      <c r="R515" s="11">
        <v>10000</v>
      </c>
      <c r="S515" s="12">
        <v>10000</v>
      </c>
      <c r="T515" s="11">
        <f t="shared" ref="T515:T578" si="16">S515</f>
        <v>10000</v>
      </c>
      <c r="U515" s="13" t="s">
        <v>1490</v>
      </c>
      <c r="V515" s="104" t="s">
        <v>3733</v>
      </c>
    </row>
    <row r="516" spans="1:26" ht="13" hidden="1" x14ac:dyDescent="0.15">
      <c r="A516" s="4">
        <f t="shared" ref="A516:A579" si="17">A515+1</f>
        <v>515</v>
      </c>
      <c r="B516" s="5"/>
      <c r="C516" s="94" t="s">
        <v>1495</v>
      </c>
      <c r="D516" s="98">
        <v>43873</v>
      </c>
      <c r="E516" s="6" t="s">
        <v>285</v>
      </c>
      <c r="F516" s="7">
        <v>2725</v>
      </c>
      <c r="G516" s="6" t="s">
        <v>22</v>
      </c>
      <c r="H516" s="8" t="s">
        <v>559</v>
      </c>
      <c r="I516" s="6" t="s">
        <v>56</v>
      </c>
      <c r="J516" s="8" t="s">
        <v>133</v>
      </c>
      <c r="K516" s="9"/>
      <c r="L516" s="9"/>
      <c r="M516" s="9"/>
      <c r="N516" s="24" t="s">
        <v>3052</v>
      </c>
      <c r="O516" s="24" t="s">
        <v>3342</v>
      </c>
      <c r="P516" s="9"/>
      <c r="Q516" s="9"/>
      <c r="R516" s="11">
        <v>0</v>
      </c>
      <c r="S516" s="12">
        <v>500</v>
      </c>
      <c r="T516" s="11">
        <f t="shared" si="16"/>
        <v>500</v>
      </c>
      <c r="U516" s="13" t="s">
        <v>1496</v>
      </c>
      <c r="V516" s="104" t="s">
        <v>3586</v>
      </c>
    </row>
    <row r="517" spans="1:26" ht="13" hidden="1" x14ac:dyDescent="0.15">
      <c r="A517" s="4">
        <f t="shared" si="17"/>
        <v>516</v>
      </c>
      <c r="B517" s="5"/>
      <c r="C517" s="94" t="s">
        <v>1497</v>
      </c>
      <c r="D517" s="98">
        <v>43882</v>
      </c>
      <c r="E517" s="6" t="s">
        <v>78</v>
      </c>
      <c r="F517" s="7">
        <v>3916</v>
      </c>
      <c r="G517" s="6" t="s">
        <v>22</v>
      </c>
      <c r="H517" s="8" t="s">
        <v>1498</v>
      </c>
      <c r="I517" s="6" t="s">
        <v>178</v>
      </c>
      <c r="J517" s="8" t="s">
        <v>25</v>
      </c>
      <c r="K517" s="14">
        <v>6543</v>
      </c>
      <c r="L517" s="10">
        <v>11</v>
      </c>
      <c r="M517" s="9"/>
      <c r="N517" s="102" t="s">
        <v>2690</v>
      </c>
      <c r="O517" s="24" t="s">
        <v>3408</v>
      </c>
      <c r="P517" s="10">
        <v>1</v>
      </c>
      <c r="Q517" s="10">
        <v>1</v>
      </c>
      <c r="R517" s="11">
        <v>218753</v>
      </c>
      <c r="S517" s="12">
        <v>218753</v>
      </c>
      <c r="T517" s="11">
        <f t="shared" si="16"/>
        <v>218753</v>
      </c>
      <c r="U517" s="9"/>
      <c r="V517" s="105" t="s">
        <v>2690</v>
      </c>
    </row>
    <row r="518" spans="1:26" ht="13" hidden="1" x14ac:dyDescent="0.15">
      <c r="A518" s="4">
        <f t="shared" si="17"/>
        <v>517</v>
      </c>
      <c r="B518" s="5"/>
      <c r="C518" s="94" t="s">
        <v>1499</v>
      </c>
      <c r="D518" s="98">
        <v>43882</v>
      </c>
      <c r="E518" s="6" t="s">
        <v>78</v>
      </c>
      <c r="F518" s="7">
        <v>4013</v>
      </c>
      <c r="G518" s="6" t="s">
        <v>22</v>
      </c>
      <c r="H518" s="8" t="s">
        <v>1500</v>
      </c>
      <c r="I518" s="6" t="s">
        <v>31</v>
      </c>
      <c r="J518" s="8" t="s">
        <v>25</v>
      </c>
      <c r="K518" s="14">
        <v>6543</v>
      </c>
      <c r="L518" s="10">
        <v>14</v>
      </c>
      <c r="M518" s="9"/>
      <c r="N518" s="24" t="s">
        <v>3050</v>
      </c>
      <c r="O518" s="24" t="s">
        <v>3408</v>
      </c>
      <c r="P518" s="10">
        <v>1</v>
      </c>
      <c r="Q518" s="10">
        <v>1</v>
      </c>
      <c r="R518" s="11">
        <v>218753</v>
      </c>
      <c r="S518" s="12">
        <v>218753</v>
      </c>
      <c r="T518" s="11">
        <f t="shared" si="16"/>
        <v>218753</v>
      </c>
      <c r="U518" s="13" t="s">
        <v>1501</v>
      </c>
      <c r="V518" s="105" t="s">
        <v>2690</v>
      </c>
    </row>
    <row r="519" spans="1:26" ht="13" hidden="1" x14ac:dyDescent="0.15">
      <c r="A519" s="4">
        <f t="shared" si="17"/>
        <v>518</v>
      </c>
      <c r="B519" s="5"/>
      <c r="C519" s="94" t="s">
        <v>1502</v>
      </c>
      <c r="D519" s="98">
        <v>43882</v>
      </c>
      <c r="E519" s="6" t="s">
        <v>78</v>
      </c>
      <c r="F519" s="7">
        <v>3920</v>
      </c>
      <c r="G519" s="6" t="s">
        <v>22</v>
      </c>
      <c r="H519" s="8" t="s">
        <v>1498</v>
      </c>
      <c r="I519" s="6" t="s">
        <v>178</v>
      </c>
      <c r="J519" s="8" t="s">
        <v>25</v>
      </c>
      <c r="K519" s="14">
        <v>6543</v>
      </c>
      <c r="L519" s="10">
        <v>12</v>
      </c>
      <c r="M519" s="9"/>
      <c r="N519" s="102" t="s">
        <v>2690</v>
      </c>
      <c r="O519" s="24" t="s">
        <v>3408</v>
      </c>
      <c r="P519" s="10">
        <v>1</v>
      </c>
      <c r="Q519" s="10">
        <v>1</v>
      </c>
      <c r="R519" s="11">
        <v>206782</v>
      </c>
      <c r="S519" s="12">
        <v>206782</v>
      </c>
      <c r="T519" s="11">
        <f t="shared" si="16"/>
        <v>206782</v>
      </c>
      <c r="U519" s="9"/>
      <c r="V519" s="105" t="s">
        <v>2690</v>
      </c>
    </row>
    <row r="520" spans="1:26" ht="13" hidden="1" x14ac:dyDescent="0.15">
      <c r="A520" s="4">
        <f t="shared" si="17"/>
        <v>519</v>
      </c>
      <c r="B520" s="5"/>
      <c r="C520" s="94" t="s">
        <v>1503</v>
      </c>
      <c r="D520" s="98">
        <v>43873</v>
      </c>
      <c r="E520" s="6" t="s">
        <v>1070</v>
      </c>
      <c r="F520" s="7">
        <v>1815</v>
      </c>
      <c r="G520" s="6" t="s">
        <v>22</v>
      </c>
      <c r="H520" s="8" t="s">
        <v>242</v>
      </c>
      <c r="I520" s="6" t="s">
        <v>56</v>
      </c>
      <c r="J520" s="8" t="s">
        <v>57</v>
      </c>
      <c r="K520" s="9"/>
      <c r="L520" s="9"/>
      <c r="M520" s="9"/>
      <c r="N520" s="24" t="s">
        <v>3053</v>
      </c>
      <c r="O520" s="24" t="s">
        <v>3483</v>
      </c>
      <c r="P520" s="9"/>
      <c r="Q520" s="9"/>
      <c r="R520" s="11">
        <v>0</v>
      </c>
      <c r="S520" s="12">
        <v>3000</v>
      </c>
      <c r="T520" s="11">
        <f t="shared" si="16"/>
        <v>3000</v>
      </c>
      <c r="U520" s="13" t="s">
        <v>1504</v>
      </c>
      <c r="V520" s="104" t="s">
        <v>3734</v>
      </c>
    </row>
    <row r="521" spans="1:26" ht="13" hidden="1" x14ac:dyDescent="0.15">
      <c r="A521" s="4">
        <f t="shared" si="17"/>
        <v>520</v>
      </c>
      <c r="B521" s="5"/>
      <c r="C521" s="94" t="s">
        <v>1505</v>
      </c>
      <c r="D521" s="98">
        <v>43882</v>
      </c>
      <c r="E521" s="6" t="s">
        <v>78</v>
      </c>
      <c r="F521" s="7">
        <v>3924</v>
      </c>
      <c r="G521" s="6" t="s">
        <v>22</v>
      </c>
      <c r="H521" s="8" t="s">
        <v>1498</v>
      </c>
      <c r="I521" s="6" t="s">
        <v>178</v>
      </c>
      <c r="J521" s="8" t="s">
        <v>25</v>
      </c>
      <c r="K521" s="14">
        <v>6543</v>
      </c>
      <c r="L521" s="10">
        <v>13</v>
      </c>
      <c r="M521" s="9"/>
      <c r="N521" s="102" t="s">
        <v>2690</v>
      </c>
      <c r="O521" s="24" t="s">
        <v>3408</v>
      </c>
      <c r="P521" s="10">
        <v>1</v>
      </c>
      <c r="Q521" s="10">
        <v>1</v>
      </c>
      <c r="R521" s="11">
        <v>206782</v>
      </c>
      <c r="S521" s="12">
        <v>206782</v>
      </c>
      <c r="T521" s="11">
        <f t="shared" si="16"/>
        <v>206782</v>
      </c>
      <c r="U521" s="9"/>
      <c r="V521" s="105" t="s">
        <v>2690</v>
      </c>
    </row>
    <row r="522" spans="1:26" ht="13" hidden="1" x14ac:dyDescent="0.15">
      <c r="A522" s="4">
        <f t="shared" si="17"/>
        <v>521</v>
      </c>
      <c r="B522" s="5"/>
      <c r="C522" s="94" t="s">
        <v>1506</v>
      </c>
      <c r="D522" s="98">
        <v>43879</v>
      </c>
      <c r="E522" s="6" t="s">
        <v>78</v>
      </c>
      <c r="F522" s="7">
        <v>11914</v>
      </c>
      <c r="G522" s="6" t="s">
        <v>22</v>
      </c>
      <c r="H522" s="8" t="s">
        <v>1507</v>
      </c>
      <c r="I522" s="6" t="s">
        <v>731</v>
      </c>
      <c r="J522" s="8" t="s">
        <v>38</v>
      </c>
      <c r="K522" s="14">
        <v>7288</v>
      </c>
      <c r="L522" s="10">
        <v>9</v>
      </c>
      <c r="M522" s="15">
        <v>2</v>
      </c>
      <c r="N522" s="102" t="s">
        <v>2690</v>
      </c>
      <c r="O522" s="24" t="s">
        <v>3427</v>
      </c>
      <c r="P522" s="10">
        <v>1</v>
      </c>
      <c r="Q522" s="10">
        <v>1</v>
      </c>
      <c r="R522" s="11">
        <v>293486</v>
      </c>
      <c r="S522" s="12">
        <v>293486</v>
      </c>
      <c r="T522" s="11">
        <f t="shared" si="16"/>
        <v>293486</v>
      </c>
      <c r="U522" s="9"/>
      <c r="V522" s="105" t="s">
        <v>2690</v>
      </c>
    </row>
    <row r="523" spans="1:26" ht="13" hidden="1" x14ac:dyDescent="0.15">
      <c r="A523" s="4">
        <f t="shared" si="17"/>
        <v>522</v>
      </c>
      <c r="B523" s="5"/>
      <c r="C523" s="94" t="s">
        <v>1508</v>
      </c>
      <c r="D523" s="98">
        <v>43879</v>
      </c>
      <c r="E523" s="6" t="s">
        <v>78</v>
      </c>
      <c r="F523" s="7">
        <v>11920</v>
      </c>
      <c r="G523" s="6" t="s">
        <v>22</v>
      </c>
      <c r="H523" s="8" t="s">
        <v>1507</v>
      </c>
      <c r="I523" s="6" t="s">
        <v>731</v>
      </c>
      <c r="J523" s="8" t="s">
        <v>38</v>
      </c>
      <c r="K523" s="14">
        <v>7288</v>
      </c>
      <c r="L523" s="10">
        <v>10</v>
      </c>
      <c r="M523" s="15">
        <v>2</v>
      </c>
      <c r="N523" s="102" t="s">
        <v>2690</v>
      </c>
      <c r="O523" s="24" t="s">
        <v>3427</v>
      </c>
      <c r="P523" s="10">
        <v>1</v>
      </c>
      <c r="Q523" s="10">
        <v>1</v>
      </c>
      <c r="R523" s="11">
        <v>341157</v>
      </c>
      <c r="S523" s="12">
        <v>341157</v>
      </c>
      <c r="T523" s="11">
        <f t="shared" si="16"/>
        <v>341157</v>
      </c>
      <c r="U523" s="9"/>
      <c r="V523" s="105" t="s">
        <v>2690</v>
      </c>
    </row>
    <row r="524" spans="1:26" ht="13" hidden="1" x14ac:dyDescent="0.15">
      <c r="A524" s="4">
        <f t="shared" si="17"/>
        <v>523</v>
      </c>
      <c r="B524" s="5"/>
      <c r="C524" s="94" t="s">
        <v>1509</v>
      </c>
      <c r="D524" s="98">
        <v>43873</v>
      </c>
      <c r="E524" s="6" t="s">
        <v>514</v>
      </c>
      <c r="F524" s="7">
        <v>7220</v>
      </c>
      <c r="G524" s="6" t="s">
        <v>22</v>
      </c>
      <c r="H524" s="8" t="s">
        <v>1510</v>
      </c>
      <c r="I524" s="6" t="s">
        <v>24</v>
      </c>
      <c r="J524" s="8" t="s">
        <v>61</v>
      </c>
      <c r="K524" s="9"/>
      <c r="L524" s="9"/>
      <c r="M524" s="9"/>
      <c r="N524" s="24" t="s">
        <v>3054</v>
      </c>
      <c r="O524" s="24" t="s">
        <v>1511</v>
      </c>
      <c r="P524" s="9"/>
      <c r="Q524" s="9"/>
      <c r="R524" s="11">
        <v>0</v>
      </c>
      <c r="S524" s="12">
        <v>500</v>
      </c>
      <c r="T524" s="11">
        <f t="shared" si="16"/>
        <v>500</v>
      </c>
      <c r="U524" s="13" t="s">
        <v>1512</v>
      </c>
      <c r="V524" s="104" t="s">
        <v>3699</v>
      </c>
      <c r="Y524" t="s">
        <v>3850</v>
      </c>
      <c r="Z524" t="s">
        <v>3850</v>
      </c>
    </row>
    <row r="525" spans="1:26" ht="13" hidden="1" x14ac:dyDescent="0.15">
      <c r="A525" s="4">
        <f t="shared" si="17"/>
        <v>524</v>
      </c>
      <c r="B525" s="5"/>
      <c r="C525" s="94" t="s">
        <v>1513</v>
      </c>
      <c r="D525" s="98">
        <v>43873</v>
      </c>
      <c r="E525" s="6" t="s">
        <v>107</v>
      </c>
      <c r="F525" s="7">
        <v>13515</v>
      </c>
      <c r="G525" s="6" t="s">
        <v>22</v>
      </c>
      <c r="H525" s="8" t="s">
        <v>1514</v>
      </c>
      <c r="I525" s="6" t="s">
        <v>56</v>
      </c>
      <c r="J525" s="8" t="s">
        <v>137</v>
      </c>
      <c r="K525" s="9"/>
      <c r="L525" s="9"/>
      <c r="M525" s="9"/>
      <c r="N525" s="24" t="s">
        <v>3055</v>
      </c>
      <c r="O525" s="24" t="s">
        <v>3357</v>
      </c>
      <c r="P525" s="9"/>
      <c r="Q525" s="9"/>
      <c r="R525" s="11">
        <v>0</v>
      </c>
      <c r="S525" s="12">
        <v>12000</v>
      </c>
      <c r="T525" s="11">
        <f t="shared" si="16"/>
        <v>12000</v>
      </c>
      <c r="U525" s="13" t="s">
        <v>1515</v>
      </c>
      <c r="V525" s="104" t="s">
        <v>3570</v>
      </c>
      <c r="X525" t="s">
        <v>3850</v>
      </c>
    </row>
    <row r="526" spans="1:26" ht="13" hidden="1" x14ac:dyDescent="0.15">
      <c r="A526" s="4">
        <f t="shared" si="17"/>
        <v>525</v>
      </c>
      <c r="B526" s="5"/>
      <c r="C526" s="94" t="s">
        <v>1516</v>
      </c>
      <c r="D526" s="98">
        <v>43873</v>
      </c>
      <c r="E526" s="6" t="s">
        <v>107</v>
      </c>
      <c r="F526" s="7">
        <v>2810</v>
      </c>
      <c r="G526" s="6" t="s">
        <v>22</v>
      </c>
      <c r="H526" s="8" t="s">
        <v>1429</v>
      </c>
      <c r="I526" s="6" t="s">
        <v>56</v>
      </c>
      <c r="J526" s="8" t="s">
        <v>75</v>
      </c>
      <c r="K526" s="9"/>
      <c r="L526" s="9"/>
      <c r="M526" s="9"/>
      <c r="N526" s="24" t="s">
        <v>3056</v>
      </c>
      <c r="O526" s="24" t="s">
        <v>3357</v>
      </c>
      <c r="P526" s="9"/>
      <c r="Q526" s="9"/>
      <c r="R526" s="11">
        <v>0</v>
      </c>
      <c r="S526" s="12">
        <v>12000</v>
      </c>
      <c r="T526" s="11">
        <f t="shared" si="16"/>
        <v>12000</v>
      </c>
      <c r="U526" s="13" t="s">
        <v>1517</v>
      </c>
      <c r="V526" s="104" t="s">
        <v>3570</v>
      </c>
      <c r="X526" t="s">
        <v>3850</v>
      </c>
    </row>
    <row r="527" spans="1:26" ht="13" hidden="1" x14ac:dyDescent="0.15">
      <c r="A527" s="4">
        <f t="shared" si="17"/>
        <v>526</v>
      </c>
      <c r="B527" s="5"/>
      <c r="C527" s="94" t="s">
        <v>1518</v>
      </c>
      <c r="D527" s="98">
        <v>43873</v>
      </c>
      <c r="E527" s="6" t="s">
        <v>514</v>
      </c>
      <c r="F527" s="7">
        <v>13515</v>
      </c>
      <c r="G527" s="6" t="s">
        <v>22</v>
      </c>
      <c r="H527" s="8" t="s">
        <v>1514</v>
      </c>
      <c r="I527" s="6" t="s">
        <v>56</v>
      </c>
      <c r="J527" s="8" t="s">
        <v>137</v>
      </c>
      <c r="K527" s="9"/>
      <c r="L527" s="9"/>
      <c r="M527" s="9"/>
      <c r="N527" s="24" t="s">
        <v>3055</v>
      </c>
      <c r="O527" s="102" t="s">
        <v>2690</v>
      </c>
      <c r="P527" s="9"/>
      <c r="Q527" s="9"/>
      <c r="R527" s="11">
        <v>0</v>
      </c>
      <c r="S527" s="12">
        <v>500</v>
      </c>
      <c r="T527" s="11">
        <f t="shared" si="16"/>
        <v>500</v>
      </c>
      <c r="U527" s="13" t="s">
        <v>1515</v>
      </c>
      <c r="V527" s="104" t="s">
        <v>3735</v>
      </c>
    </row>
    <row r="528" spans="1:26" ht="13" hidden="1" x14ac:dyDescent="0.15">
      <c r="A528" s="4">
        <f t="shared" si="17"/>
        <v>527</v>
      </c>
      <c r="B528" s="5"/>
      <c r="C528" s="94" t="s">
        <v>1519</v>
      </c>
      <c r="D528" s="98">
        <v>43873</v>
      </c>
      <c r="E528" s="6" t="s">
        <v>41</v>
      </c>
      <c r="F528" s="7">
        <v>1001</v>
      </c>
      <c r="G528" s="6" t="s">
        <v>22</v>
      </c>
      <c r="H528" s="8" t="s">
        <v>1520</v>
      </c>
      <c r="I528" s="6" t="s">
        <v>56</v>
      </c>
      <c r="J528" s="8" t="s">
        <v>71</v>
      </c>
      <c r="K528" s="9"/>
      <c r="L528" s="9"/>
      <c r="M528" s="9"/>
      <c r="N528" s="24" t="s">
        <v>3057</v>
      </c>
      <c r="O528" s="24" t="s">
        <v>3342</v>
      </c>
      <c r="P528" s="9"/>
      <c r="Q528" s="9"/>
      <c r="R528" s="11">
        <v>10000</v>
      </c>
      <c r="S528" s="12">
        <v>10000</v>
      </c>
      <c r="T528" s="11">
        <f t="shared" si="16"/>
        <v>10000</v>
      </c>
      <c r="U528" s="13" t="s">
        <v>1521</v>
      </c>
      <c r="V528" s="104" t="s">
        <v>3736</v>
      </c>
    </row>
    <row r="529" spans="1:26" ht="13" hidden="1" x14ac:dyDescent="0.15">
      <c r="A529" s="4">
        <f t="shared" si="17"/>
        <v>528</v>
      </c>
      <c r="B529" s="5"/>
      <c r="C529" s="94" t="s">
        <v>1522</v>
      </c>
      <c r="D529" s="98">
        <v>43875</v>
      </c>
      <c r="E529" s="6" t="s">
        <v>290</v>
      </c>
      <c r="F529" s="7">
        <v>5206</v>
      </c>
      <c r="G529" s="6" t="s">
        <v>22</v>
      </c>
      <c r="H529" s="8" t="s">
        <v>335</v>
      </c>
      <c r="I529" s="6" t="s">
        <v>56</v>
      </c>
      <c r="J529" s="8" t="s">
        <v>38</v>
      </c>
      <c r="K529" s="9"/>
      <c r="L529" s="9"/>
      <c r="M529" s="9"/>
      <c r="N529" s="24" t="s">
        <v>1523</v>
      </c>
      <c r="O529" s="24" t="s">
        <v>3402</v>
      </c>
      <c r="P529" s="9"/>
      <c r="Q529" s="9"/>
      <c r="R529" s="11">
        <v>0</v>
      </c>
      <c r="S529" s="12">
        <v>2000</v>
      </c>
      <c r="T529" s="11">
        <f t="shared" si="16"/>
        <v>2000</v>
      </c>
      <c r="U529" s="13" t="s">
        <v>1524</v>
      </c>
      <c r="V529" s="104" t="s">
        <v>3737</v>
      </c>
    </row>
    <row r="530" spans="1:26" ht="13" hidden="1" x14ac:dyDescent="0.15">
      <c r="A530" s="4">
        <f t="shared" si="17"/>
        <v>529</v>
      </c>
      <c r="B530" s="5"/>
      <c r="C530" s="94" t="s">
        <v>1525</v>
      </c>
      <c r="D530" s="98">
        <v>43873</v>
      </c>
      <c r="E530" s="6" t="s">
        <v>145</v>
      </c>
      <c r="F530" s="7">
        <v>301</v>
      </c>
      <c r="G530" s="6" t="s">
        <v>29</v>
      </c>
      <c r="H530" s="8" t="s">
        <v>783</v>
      </c>
      <c r="I530" s="6" t="s">
        <v>56</v>
      </c>
      <c r="J530" s="8" t="s">
        <v>32</v>
      </c>
      <c r="K530" s="9"/>
      <c r="L530" s="9"/>
      <c r="M530" s="9"/>
      <c r="N530" s="24" t="s">
        <v>3058</v>
      </c>
      <c r="O530" s="24" t="s">
        <v>3342</v>
      </c>
      <c r="P530" s="9"/>
      <c r="Q530" s="9"/>
      <c r="R530" s="11">
        <v>0</v>
      </c>
      <c r="S530" s="12">
        <v>500</v>
      </c>
      <c r="T530" s="11">
        <f t="shared" si="16"/>
        <v>500</v>
      </c>
      <c r="U530" s="13" t="s">
        <v>1526</v>
      </c>
      <c r="V530" s="104" t="s">
        <v>3738</v>
      </c>
    </row>
    <row r="531" spans="1:26" ht="13" x14ac:dyDescent="0.15">
      <c r="A531" s="4">
        <f t="shared" si="17"/>
        <v>530</v>
      </c>
      <c r="B531" s="5"/>
      <c r="C531" s="94" t="s">
        <v>1527</v>
      </c>
      <c r="D531" s="98">
        <v>43875</v>
      </c>
      <c r="E531" s="6" t="s">
        <v>145</v>
      </c>
      <c r="F531" s="7">
        <v>8809</v>
      </c>
      <c r="G531" s="6" t="s">
        <v>22</v>
      </c>
      <c r="H531" s="8" t="s">
        <v>446</v>
      </c>
      <c r="I531" s="6" t="s">
        <v>447</v>
      </c>
      <c r="J531" s="8" t="s">
        <v>38</v>
      </c>
      <c r="K531" s="9"/>
      <c r="L531" s="9"/>
      <c r="M531" s="9"/>
      <c r="N531" s="24" t="s">
        <v>3059</v>
      </c>
      <c r="O531" s="24" t="s">
        <v>3405</v>
      </c>
      <c r="P531" s="9"/>
      <c r="Q531" s="9"/>
      <c r="R531" s="11">
        <v>50000</v>
      </c>
      <c r="S531" s="12">
        <v>50000</v>
      </c>
      <c r="T531" s="11">
        <f t="shared" si="16"/>
        <v>50000</v>
      </c>
      <c r="U531" s="13" t="s">
        <v>1528</v>
      </c>
      <c r="V531" s="104" t="s">
        <v>3594</v>
      </c>
      <c r="W531" t="s">
        <v>3848</v>
      </c>
    </row>
    <row r="532" spans="1:26" ht="13" hidden="1" x14ac:dyDescent="0.15">
      <c r="A532" s="4">
        <f t="shared" si="17"/>
        <v>531</v>
      </c>
      <c r="B532" s="5"/>
      <c r="C532" s="94" t="s">
        <v>1529</v>
      </c>
      <c r="D532" s="98">
        <v>43875</v>
      </c>
      <c r="E532" s="6" t="s">
        <v>145</v>
      </c>
      <c r="F532" s="7">
        <v>3108</v>
      </c>
      <c r="G532" s="6" t="s">
        <v>22</v>
      </c>
      <c r="H532" s="8" t="s">
        <v>1530</v>
      </c>
      <c r="I532" s="6" t="s">
        <v>43</v>
      </c>
      <c r="J532" s="8" t="s">
        <v>104</v>
      </c>
      <c r="K532" s="9"/>
      <c r="L532" s="9"/>
      <c r="M532" s="9"/>
      <c r="N532" s="24" t="s">
        <v>3060</v>
      </c>
      <c r="O532" s="102" t="s">
        <v>2690</v>
      </c>
      <c r="P532" s="9"/>
      <c r="Q532" s="9"/>
      <c r="R532" s="11">
        <v>0</v>
      </c>
      <c r="S532" s="12">
        <v>500</v>
      </c>
      <c r="T532" s="11">
        <f t="shared" si="16"/>
        <v>500</v>
      </c>
      <c r="U532" s="13" t="s">
        <v>1531</v>
      </c>
      <c r="V532" s="104" t="s">
        <v>3739</v>
      </c>
    </row>
    <row r="533" spans="1:26" ht="13" hidden="1" x14ac:dyDescent="0.15">
      <c r="A533" s="4">
        <f t="shared" si="17"/>
        <v>532</v>
      </c>
      <c r="B533" s="5"/>
      <c r="C533" s="94" t="s">
        <v>1532</v>
      </c>
      <c r="D533" s="98">
        <v>43874</v>
      </c>
      <c r="E533" s="6" t="s">
        <v>514</v>
      </c>
      <c r="F533" s="7">
        <v>3413</v>
      </c>
      <c r="G533" s="6" t="s">
        <v>22</v>
      </c>
      <c r="H533" s="8" t="s">
        <v>1533</v>
      </c>
      <c r="I533" s="6" t="s">
        <v>178</v>
      </c>
      <c r="J533" s="8" t="s">
        <v>61</v>
      </c>
      <c r="K533" s="9"/>
      <c r="L533" s="9"/>
      <c r="M533" s="9"/>
      <c r="N533" s="24" t="s">
        <v>3061</v>
      </c>
      <c r="O533" s="24" t="s">
        <v>3416</v>
      </c>
      <c r="P533" s="9"/>
      <c r="Q533" s="9"/>
      <c r="R533" s="11">
        <v>0</v>
      </c>
      <c r="S533" s="12">
        <v>500</v>
      </c>
      <c r="T533" s="11">
        <f t="shared" si="16"/>
        <v>500</v>
      </c>
      <c r="U533" s="13" t="s">
        <v>1534</v>
      </c>
      <c r="V533" s="104" t="s">
        <v>3699</v>
      </c>
      <c r="Y533" t="s">
        <v>3850</v>
      </c>
      <c r="Z533" t="s">
        <v>3850</v>
      </c>
    </row>
    <row r="534" spans="1:26" ht="13" hidden="1" x14ac:dyDescent="0.15">
      <c r="A534" s="4">
        <f t="shared" si="17"/>
        <v>533</v>
      </c>
      <c r="B534" s="5"/>
      <c r="C534" s="94" t="s">
        <v>1535</v>
      </c>
      <c r="D534" s="98">
        <v>43874</v>
      </c>
      <c r="E534" s="6" t="s">
        <v>514</v>
      </c>
      <c r="F534" s="7">
        <v>5706</v>
      </c>
      <c r="G534" s="6" t="s">
        <v>22</v>
      </c>
      <c r="H534" s="8" t="s">
        <v>1536</v>
      </c>
      <c r="I534" s="6" t="s">
        <v>56</v>
      </c>
      <c r="J534" s="8" t="s">
        <v>114</v>
      </c>
      <c r="K534" s="9"/>
      <c r="L534" s="9"/>
      <c r="M534" s="9"/>
      <c r="N534" s="24" t="s">
        <v>3062</v>
      </c>
      <c r="O534" s="24" t="s">
        <v>3416</v>
      </c>
      <c r="P534" s="9"/>
      <c r="Q534" s="9"/>
      <c r="R534" s="11">
        <v>0</v>
      </c>
      <c r="S534" s="12">
        <v>500</v>
      </c>
      <c r="T534" s="11">
        <f t="shared" si="16"/>
        <v>500</v>
      </c>
      <c r="U534" s="13" t="s">
        <v>1537</v>
      </c>
      <c r="V534" s="104" t="s">
        <v>3699</v>
      </c>
      <c r="Y534" t="s">
        <v>3850</v>
      </c>
      <c r="Z534" t="s">
        <v>3850</v>
      </c>
    </row>
    <row r="535" spans="1:26" ht="13" hidden="1" x14ac:dyDescent="0.15">
      <c r="A535" s="4">
        <f t="shared" si="17"/>
        <v>534</v>
      </c>
      <c r="B535" s="5"/>
      <c r="C535" s="94" t="s">
        <v>1538</v>
      </c>
      <c r="D535" s="98">
        <v>43880</v>
      </c>
      <c r="E535" s="6" t="s">
        <v>285</v>
      </c>
      <c r="F535" s="7">
        <v>1413</v>
      </c>
      <c r="G535" s="6" t="s">
        <v>22</v>
      </c>
      <c r="H535" s="8" t="s">
        <v>1113</v>
      </c>
      <c r="I535" s="6" t="s">
        <v>43</v>
      </c>
      <c r="J535" s="8" t="s">
        <v>133</v>
      </c>
      <c r="K535" s="9"/>
      <c r="L535" s="9"/>
      <c r="M535" s="9"/>
      <c r="N535" s="24" t="s">
        <v>1539</v>
      </c>
      <c r="O535" s="24" t="s">
        <v>3469</v>
      </c>
      <c r="P535" s="9"/>
      <c r="Q535" s="9"/>
      <c r="R535" s="11">
        <v>0</v>
      </c>
      <c r="S535" s="12">
        <v>500</v>
      </c>
      <c r="T535" s="11">
        <f t="shared" si="16"/>
        <v>500</v>
      </c>
      <c r="U535" s="13" t="s">
        <v>1540</v>
      </c>
      <c r="V535" s="104" t="s">
        <v>3586</v>
      </c>
    </row>
    <row r="536" spans="1:26" ht="13" hidden="1" x14ac:dyDescent="0.15">
      <c r="A536" s="4">
        <f t="shared" si="17"/>
        <v>535</v>
      </c>
      <c r="B536" s="5"/>
      <c r="C536" s="94" t="s">
        <v>1541</v>
      </c>
      <c r="D536" s="98">
        <v>43874</v>
      </c>
      <c r="E536" s="6" t="s">
        <v>285</v>
      </c>
      <c r="F536" s="7">
        <v>9710</v>
      </c>
      <c r="G536" s="6" t="s">
        <v>22</v>
      </c>
      <c r="H536" s="8" t="s">
        <v>1542</v>
      </c>
      <c r="I536" s="6" t="s">
        <v>24</v>
      </c>
      <c r="J536" s="8" t="s">
        <v>137</v>
      </c>
      <c r="K536" s="9"/>
      <c r="L536" s="9"/>
      <c r="M536" s="9"/>
      <c r="N536" s="24" t="s">
        <v>3063</v>
      </c>
      <c r="O536" s="24" t="s">
        <v>1543</v>
      </c>
      <c r="P536" s="9"/>
      <c r="Q536" s="9"/>
      <c r="R536" s="11">
        <v>0</v>
      </c>
      <c r="S536" s="12">
        <v>500</v>
      </c>
      <c r="T536" s="11">
        <f t="shared" si="16"/>
        <v>500</v>
      </c>
      <c r="U536" s="13" t="s">
        <v>1544</v>
      </c>
      <c r="V536" s="104" t="s">
        <v>3586</v>
      </c>
    </row>
    <row r="537" spans="1:26" ht="13" hidden="1" x14ac:dyDescent="0.15">
      <c r="A537" s="4">
        <f t="shared" si="17"/>
        <v>536</v>
      </c>
      <c r="B537" s="5"/>
      <c r="C537" s="94" t="s">
        <v>1545</v>
      </c>
      <c r="D537" s="98">
        <v>43874</v>
      </c>
      <c r="E537" s="6" t="s">
        <v>707</v>
      </c>
      <c r="F537" s="7">
        <v>11008</v>
      </c>
      <c r="G537" s="6" t="s">
        <v>22</v>
      </c>
      <c r="H537" s="8" t="s">
        <v>1546</v>
      </c>
      <c r="I537" s="6" t="s">
        <v>24</v>
      </c>
      <c r="J537" s="8" t="s">
        <v>114</v>
      </c>
      <c r="K537" s="9"/>
      <c r="L537" s="9"/>
      <c r="M537" s="9"/>
      <c r="N537" s="24" t="s">
        <v>3064</v>
      </c>
      <c r="O537" s="24" t="s">
        <v>3484</v>
      </c>
      <c r="P537" s="9"/>
      <c r="Q537" s="9"/>
      <c r="R537" s="11">
        <v>0</v>
      </c>
      <c r="S537" s="12">
        <v>3000</v>
      </c>
      <c r="T537" s="11">
        <f t="shared" si="16"/>
        <v>3000</v>
      </c>
      <c r="U537" s="13" t="s">
        <v>1547</v>
      </c>
      <c r="V537" s="104" t="s">
        <v>3655</v>
      </c>
    </row>
    <row r="538" spans="1:26" ht="13" hidden="1" x14ac:dyDescent="0.15">
      <c r="A538" s="4">
        <f t="shared" si="17"/>
        <v>537</v>
      </c>
      <c r="B538" s="5"/>
      <c r="C538" s="94" t="s">
        <v>1548</v>
      </c>
      <c r="D538" s="98">
        <v>43874</v>
      </c>
      <c r="E538" s="6" t="s">
        <v>707</v>
      </c>
      <c r="F538" s="7">
        <v>3020</v>
      </c>
      <c r="G538" s="6" t="s">
        <v>22</v>
      </c>
      <c r="H538" s="8" t="s">
        <v>1549</v>
      </c>
      <c r="I538" s="6" t="s">
        <v>182</v>
      </c>
      <c r="J538" s="8" t="s">
        <v>57</v>
      </c>
      <c r="K538" s="9"/>
      <c r="L538" s="9"/>
      <c r="M538" s="9"/>
      <c r="N538" s="24" t="s">
        <v>3065</v>
      </c>
      <c r="O538" s="24" t="s">
        <v>3484</v>
      </c>
      <c r="P538" s="9"/>
      <c r="Q538" s="9"/>
      <c r="R538" s="11">
        <v>0</v>
      </c>
      <c r="S538" s="12">
        <v>3000</v>
      </c>
      <c r="T538" s="11">
        <f t="shared" si="16"/>
        <v>3000</v>
      </c>
      <c r="U538" s="13" t="s">
        <v>1550</v>
      </c>
      <c r="V538" s="104" t="s">
        <v>3740</v>
      </c>
    </row>
    <row r="539" spans="1:26" ht="13" hidden="1" x14ac:dyDescent="0.15">
      <c r="A539" s="4">
        <f t="shared" si="17"/>
        <v>538</v>
      </c>
      <c r="B539" s="5"/>
      <c r="C539" s="94" t="s">
        <v>1551</v>
      </c>
      <c r="D539" s="98">
        <v>43874</v>
      </c>
      <c r="E539" s="6" t="s">
        <v>1070</v>
      </c>
      <c r="F539" s="7">
        <v>6301</v>
      </c>
      <c r="G539" s="6" t="s">
        <v>22</v>
      </c>
      <c r="H539" s="8" t="s">
        <v>1552</v>
      </c>
      <c r="I539" s="6" t="s">
        <v>31</v>
      </c>
      <c r="J539" s="8" t="s">
        <v>71</v>
      </c>
      <c r="K539" s="9"/>
      <c r="L539" s="9"/>
      <c r="M539" s="9"/>
      <c r="N539" s="24" t="s">
        <v>3066</v>
      </c>
      <c r="O539" s="24" t="s">
        <v>3483</v>
      </c>
      <c r="P539" s="9"/>
      <c r="Q539" s="9"/>
      <c r="R539" s="11">
        <v>0</v>
      </c>
      <c r="S539" s="12">
        <v>3000</v>
      </c>
      <c r="T539" s="11">
        <f t="shared" si="16"/>
        <v>3000</v>
      </c>
      <c r="U539" s="13" t="s">
        <v>1553</v>
      </c>
      <c r="V539" s="104" t="s">
        <v>3741</v>
      </c>
      <c r="X539" t="s">
        <v>3850</v>
      </c>
    </row>
    <row r="540" spans="1:26" ht="13" hidden="1" x14ac:dyDescent="0.15">
      <c r="A540" s="4">
        <f t="shared" si="17"/>
        <v>539</v>
      </c>
      <c r="B540" s="5"/>
      <c r="C540" s="94" t="s">
        <v>1554</v>
      </c>
      <c r="D540" s="98">
        <v>43886</v>
      </c>
      <c r="E540" s="6" t="s">
        <v>290</v>
      </c>
      <c r="F540" s="7">
        <v>5153</v>
      </c>
      <c r="G540" s="6" t="s">
        <v>22</v>
      </c>
      <c r="H540" s="8" t="s">
        <v>149</v>
      </c>
      <c r="I540" s="6" t="s">
        <v>43</v>
      </c>
      <c r="J540" s="8" t="s">
        <v>71</v>
      </c>
      <c r="K540" s="9"/>
      <c r="L540" s="9"/>
      <c r="M540" s="9"/>
      <c r="N540" s="24" t="s">
        <v>1555</v>
      </c>
      <c r="O540" s="24" t="s">
        <v>3419</v>
      </c>
      <c r="P540" s="9"/>
      <c r="Q540" s="9"/>
      <c r="R540" s="11">
        <v>0</v>
      </c>
      <c r="S540" s="12">
        <v>2000</v>
      </c>
      <c r="T540" s="11">
        <f t="shared" si="16"/>
        <v>2000</v>
      </c>
      <c r="U540" s="13" t="s">
        <v>1556</v>
      </c>
      <c r="V540" s="104" t="s">
        <v>3742</v>
      </c>
    </row>
    <row r="541" spans="1:26" ht="13" hidden="1" x14ac:dyDescent="0.15">
      <c r="A541" s="4">
        <f t="shared" si="17"/>
        <v>540</v>
      </c>
      <c r="B541" s="5"/>
      <c r="C541" s="94" t="s">
        <v>1557</v>
      </c>
      <c r="D541" s="98">
        <v>43886</v>
      </c>
      <c r="E541" s="6" t="s">
        <v>290</v>
      </c>
      <c r="F541" s="7">
        <v>4500</v>
      </c>
      <c r="G541" s="6" t="s">
        <v>22</v>
      </c>
      <c r="H541" s="8" t="s">
        <v>67</v>
      </c>
      <c r="I541" s="6" t="s">
        <v>49</v>
      </c>
      <c r="J541" s="8" t="s">
        <v>61</v>
      </c>
      <c r="K541" s="9"/>
      <c r="L541" s="9"/>
      <c r="M541" s="9"/>
      <c r="N541" s="24" t="s">
        <v>3067</v>
      </c>
      <c r="O541" s="24" t="s">
        <v>3419</v>
      </c>
      <c r="P541" s="9"/>
      <c r="Q541" s="9"/>
      <c r="R541" s="11">
        <v>0</v>
      </c>
      <c r="S541" s="12">
        <v>2000</v>
      </c>
      <c r="T541" s="11">
        <f t="shared" si="16"/>
        <v>2000</v>
      </c>
      <c r="U541" s="13" t="s">
        <v>1558</v>
      </c>
      <c r="V541" s="104" t="s">
        <v>3743</v>
      </c>
    </row>
    <row r="542" spans="1:26" ht="13" hidden="1" x14ac:dyDescent="0.15">
      <c r="A542" s="4">
        <f t="shared" si="17"/>
        <v>541</v>
      </c>
      <c r="B542" s="5"/>
      <c r="C542" s="94" t="s">
        <v>1559</v>
      </c>
      <c r="D542" s="98">
        <v>43874</v>
      </c>
      <c r="E542" s="6" t="s">
        <v>145</v>
      </c>
      <c r="F542" s="7">
        <v>8705</v>
      </c>
      <c r="G542" s="6" t="s">
        <v>22</v>
      </c>
      <c r="H542" s="8" t="s">
        <v>1560</v>
      </c>
      <c r="I542" s="6" t="s">
        <v>24</v>
      </c>
      <c r="J542" s="8" t="s">
        <v>38</v>
      </c>
      <c r="K542" s="9"/>
      <c r="L542" s="9"/>
      <c r="M542" s="9"/>
      <c r="N542" s="24" t="s">
        <v>3068</v>
      </c>
      <c r="O542" s="24" t="s">
        <v>1561</v>
      </c>
      <c r="P542" s="9"/>
      <c r="Q542" s="9"/>
      <c r="R542" s="11">
        <v>0</v>
      </c>
      <c r="S542" s="12">
        <v>500</v>
      </c>
      <c r="T542" s="11">
        <f t="shared" si="16"/>
        <v>500</v>
      </c>
      <c r="U542" s="13" t="s">
        <v>1562</v>
      </c>
      <c r="V542" s="104" t="s">
        <v>3675</v>
      </c>
    </row>
    <row r="543" spans="1:26" ht="13" hidden="1" x14ac:dyDescent="0.15">
      <c r="A543" s="4">
        <f t="shared" si="17"/>
        <v>542</v>
      </c>
      <c r="B543" s="5"/>
      <c r="C543" s="94" t="s">
        <v>1563</v>
      </c>
      <c r="D543" s="98">
        <v>43874</v>
      </c>
      <c r="E543" s="6" t="s">
        <v>145</v>
      </c>
      <c r="F543" s="7">
        <v>13808</v>
      </c>
      <c r="G543" s="6" t="s">
        <v>22</v>
      </c>
      <c r="H543" s="8" t="s">
        <v>1564</v>
      </c>
      <c r="I543" s="6" t="s">
        <v>297</v>
      </c>
      <c r="J543" s="8" t="s">
        <v>137</v>
      </c>
      <c r="K543" s="9"/>
      <c r="L543" s="9"/>
      <c r="M543" s="9"/>
      <c r="N543" s="24" t="s">
        <v>3069</v>
      </c>
      <c r="O543" s="24" t="s">
        <v>1561</v>
      </c>
      <c r="P543" s="9"/>
      <c r="Q543" s="9"/>
      <c r="R543" s="11">
        <v>0</v>
      </c>
      <c r="S543" s="12">
        <v>500</v>
      </c>
      <c r="T543" s="11">
        <f t="shared" si="16"/>
        <v>500</v>
      </c>
      <c r="U543" s="13" t="s">
        <v>1565</v>
      </c>
      <c r="V543" s="104" t="s">
        <v>3675</v>
      </c>
    </row>
    <row r="544" spans="1:26" ht="13" hidden="1" x14ac:dyDescent="0.15">
      <c r="A544" s="4">
        <f t="shared" si="17"/>
        <v>543</v>
      </c>
      <c r="B544" s="5"/>
      <c r="C544" s="94" t="s">
        <v>1566</v>
      </c>
      <c r="D544" s="98">
        <v>43874</v>
      </c>
      <c r="E544" s="6" t="s">
        <v>145</v>
      </c>
      <c r="F544" s="7">
        <v>3201</v>
      </c>
      <c r="G544" s="6" t="s">
        <v>22</v>
      </c>
      <c r="H544" s="8" t="s">
        <v>1301</v>
      </c>
      <c r="I544" s="6" t="s">
        <v>178</v>
      </c>
      <c r="J544" s="8" t="s">
        <v>71</v>
      </c>
      <c r="K544" s="9"/>
      <c r="L544" s="9"/>
      <c r="M544" s="9"/>
      <c r="N544" s="24" t="s">
        <v>2999</v>
      </c>
      <c r="O544" s="24" t="s">
        <v>1561</v>
      </c>
      <c r="P544" s="9"/>
      <c r="Q544" s="9"/>
      <c r="R544" s="11">
        <v>0</v>
      </c>
      <c r="S544" s="12">
        <v>500</v>
      </c>
      <c r="T544" s="11">
        <f t="shared" si="16"/>
        <v>500</v>
      </c>
      <c r="U544" s="13" t="s">
        <v>1302</v>
      </c>
      <c r="V544" s="104" t="s">
        <v>3675</v>
      </c>
    </row>
    <row r="545" spans="1:23" ht="13" hidden="1" x14ac:dyDescent="0.15">
      <c r="A545" s="4">
        <f t="shared" si="17"/>
        <v>544</v>
      </c>
      <c r="B545" s="5"/>
      <c r="C545" s="94" t="s">
        <v>1567</v>
      </c>
      <c r="D545" s="98">
        <v>43874</v>
      </c>
      <c r="E545" s="6" t="s">
        <v>41</v>
      </c>
      <c r="F545" s="7">
        <v>2512</v>
      </c>
      <c r="G545" s="6" t="s">
        <v>22</v>
      </c>
      <c r="H545" s="8" t="s">
        <v>1568</v>
      </c>
      <c r="I545" s="6" t="s">
        <v>56</v>
      </c>
      <c r="J545" s="8" t="s">
        <v>75</v>
      </c>
      <c r="K545" s="9"/>
      <c r="L545" s="9"/>
      <c r="M545" s="9"/>
      <c r="N545" s="24" t="s">
        <v>3070</v>
      </c>
      <c r="O545" s="24" t="s">
        <v>3485</v>
      </c>
      <c r="P545" s="10">
        <v>1</v>
      </c>
      <c r="Q545" s="10">
        <v>1</v>
      </c>
      <c r="R545" s="11">
        <v>10000</v>
      </c>
      <c r="S545" s="12">
        <v>10000</v>
      </c>
      <c r="T545" s="11">
        <f t="shared" si="16"/>
        <v>10000</v>
      </c>
      <c r="U545" s="13" t="s">
        <v>1569</v>
      </c>
      <c r="V545" s="104" t="s">
        <v>1570</v>
      </c>
    </row>
    <row r="546" spans="1:23" ht="13" hidden="1" x14ac:dyDescent="0.15">
      <c r="A546" s="4">
        <f t="shared" si="17"/>
        <v>545</v>
      </c>
      <c r="B546" s="5"/>
      <c r="C546" s="94" t="s">
        <v>1571</v>
      </c>
      <c r="D546" s="98">
        <v>43874</v>
      </c>
      <c r="E546" s="6" t="s">
        <v>514</v>
      </c>
      <c r="F546" s="7">
        <v>9618</v>
      </c>
      <c r="G546" s="6" t="s">
        <v>22</v>
      </c>
      <c r="H546" s="8" t="s">
        <v>1572</v>
      </c>
      <c r="I546" s="6" t="s">
        <v>178</v>
      </c>
      <c r="J546" s="8" t="s">
        <v>38</v>
      </c>
      <c r="K546" s="9"/>
      <c r="L546" s="9"/>
      <c r="M546" s="9"/>
      <c r="N546" s="24" t="s">
        <v>3071</v>
      </c>
      <c r="O546" s="24" t="s">
        <v>3486</v>
      </c>
      <c r="P546" s="9"/>
      <c r="Q546" s="9"/>
      <c r="R546" s="11">
        <v>0</v>
      </c>
      <c r="S546" s="12">
        <v>500</v>
      </c>
      <c r="T546" s="11">
        <f t="shared" si="16"/>
        <v>500</v>
      </c>
      <c r="U546" s="13" t="s">
        <v>1573</v>
      </c>
      <c r="V546" s="104" t="s">
        <v>3621</v>
      </c>
    </row>
    <row r="547" spans="1:23" ht="13" hidden="1" x14ac:dyDescent="0.15">
      <c r="A547" s="4">
        <f t="shared" si="17"/>
        <v>546</v>
      </c>
      <c r="B547" s="5"/>
      <c r="C547" s="94" t="s">
        <v>1574</v>
      </c>
      <c r="D547" s="98">
        <v>43874</v>
      </c>
      <c r="E547" s="6" t="s">
        <v>514</v>
      </c>
      <c r="F547" s="7">
        <v>6816</v>
      </c>
      <c r="G547" s="6" t="s">
        <v>22</v>
      </c>
      <c r="H547" s="8" t="s">
        <v>1575</v>
      </c>
      <c r="I547" s="6" t="s">
        <v>24</v>
      </c>
      <c r="J547" s="8" t="s">
        <v>61</v>
      </c>
      <c r="K547" s="9"/>
      <c r="L547" s="9"/>
      <c r="M547" s="9"/>
      <c r="N547" s="24" t="s">
        <v>3072</v>
      </c>
      <c r="O547" s="24" t="s">
        <v>3486</v>
      </c>
      <c r="P547" s="9"/>
      <c r="Q547" s="9"/>
      <c r="R547" s="11">
        <v>0</v>
      </c>
      <c r="S547" s="12">
        <v>500</v>
      </c>
      <c r="T547" s="11">
        <f t="shared" si="16"/>
        <v>500</v>
      </c>
      <c r="U547" s="13" t="s">
        <v>1576</v>
      </c>
      <c r="V547" s="104" t="s">
        <v>3621</v>
      </c>
    </row>
    <row r="548" spans="1:23" ht="13" hidden="1" x14ac:dyDescent="0.15">
      <c r="A548" s="4">
        <f t="shared" si="17"/>
        <v>547</v>
      </c>
      <c r="B548" s="5"/>
      <c r="C548" s="94" t="s">
        <v>1577</v>
      </c>
      <c r="D548" s="98">
        <v>43874</v>
      </c>
      <c r="E548" s="6" t="s">
        <v>41</v>
      </c>
      <c r="F548" s="7">
        <v>11403</v>
      </c>
      <c r="G548" s="6" t="s">
        <v>22</v>
      </c>
      <c r="H548" s="8" t="s">
        <v>1578</v>
      </c>
      <c r="I548" s="6" t="s">
        <v>178</v>
      </c>
      <c r="J548" s="8" t="s">
        <v>38</v>
      </c>
      <c r="K548" s="9"/>
      <c r="L548" s="9"/>
      <c r="M548" s="9"/>
      <c r="N548" s="24" t="s">
        <v>3073</v>
      </c>
      <c r="O548" s="24" t="s">
        <v>3485</v>
      </c>
      <c r="P548" s="10">
        <v>1</v>
      </c>
      <c r="Q548" s="10">
        <v>1</v>
      </c>
      <c r="R548" s="11">
        <v>30000</v>
      </c>
      <c r="S548" s="12">
        <v>30000</v>
      </c>
      <c r="T548" s="11">
        <f t="shared" si="16"/>
        <v>30000</v>
      </c>
      <c r="U548" s="13" t="s">
        <v>1579</v>
      </c>
      <c r="V548" s="104" t="s">
        <v>1570</v>
      </c>
    </row>
    <row r="549" spans="1:23" ht="13" hidden="1" x14ac:dyDescent="0.15">
      <c r="A549" s="4">
        <f t="shared" si="17"/>
        <v>548</v>
      </c>
      <c r="B549" s="5"/>
      <c r="C549" s="94" t="s">
        <v>1580</v>
      </c>
      <c r="D549" s="98">
        <v>43879</v>
      </c>
      <c r="E549" s="6" t="s">
        <v>707</v>
      </c>
      <c r="F549" s="7">
        <v>8804</v>
      </c>
      <c r="G549" s="6" t="s">
        <v>22</v>
      </c>
      <c r="H549" s="8" t="s">
        <v>1581</v>
      </c>
      <c r="I549" s="6" t="s">
        <v>31</v>
      </c>
      <c r="J549" s="8" t="s">
        <v>38</v>
      </c>
      <c r="K549" s="9"/>
      <c r="L549" s="9"/>
      <c r="M549" s="9"/>
      <c r="N549" s="24" t="s">
        <v>3074</v>
      </c>
      <c r="O549" s="24" t="s">
        <v>3436</v>
      </c>
      <c r="P549" s="9"/>
      <c r="Q549" s="9"/>
      <c r="R549" s="11">
        <v>0</v>
      </c>
      <c r="S549" s="12">
        <v>3000</v>
      </c>
      <c r="T549" s="11">
        <f t="shared" si="16"/>
        <v>3000</v>
      </c>
      <c r="U549" s="13" t="s">
        <v>1582</v>
      </c>
      <c r="V549" s="104" t="s">
        <v>3692</v>
      </c>
    </row>
    <row r="550" spans="1:23" ht="13" hidden="1" x14ac:dyDescent="0.15">
      <c r="A550" s="4">
        <f t="shared" si="17"/>
        <v>549</v>
      </c>
      <c r="B550" s="5"/>
      <c r="C550" s="94" t="s">
        <v>1583</v>
      </c>
      <c r="D550" s="98">
        <v>43879</v>
      </c>
      <c r="E550" s="6" t="s">
        <v>707</v>
      </c>
      <c r="F550" s="7">
        <v>9905</v>
      </c>
      <c r="G550" s="6" t="s">
        <v>22</v>
      </c>
      <c r="H550" s="8" t="s">
        <v>1584</v>
      </c>
      <c r="I550" s="6" t="s">
        <v>43</v>
      </c>
      <c r="J550" s="8" t="s">
        <v>114</v>
      </c>
      <c r="K550" s="9"/>
      <c r="L550" s="9"/>
      <c r="M550" s="9"/>
      <c r="N550" s="24" t="s">
        <v>3075</v>
      </c>
      <c r="O550" s="24" t="s">
        <v>3436</v>
      </c>
      <c r="P550" s="9"/>
      <c r="Q550" s="9"/>
      <c r="R550" s="11">
        <v>0</v>
      </c>
      <c r="S550" s="12">
        <v>3000</v>
      </c>
      <c r="T550" s="11">
        <f t="shared" si="16"/>
        <v>3000</v>
      </c>
      <c r="U550" s="13" t="s">
        <v>1585</v>
      </c>
      <c r="V550" s="104" t="s">
        <v>3744</v>
      </c>
    </row>
    <row r="551" spans="1:23" ht="13" hidden="1" x14ac:dyDescent="0.15">
      <c r="A551" s="4">
        <f t="shared" si="17"/>
        <v>550</v>
      </c>
      <c r="B551" s="5"/>
      <c r="C551" s="94" t="s">
        <v>1586</v>
      </c>
      <c r="D551" s="98">
        <v>43879</v>
      </c>
      <c r="E551" s="6" t="s">
        <v>707</v>
      </c>
      <c r="F551" s="7">
        <v>6700</v>
      </c>
      <c r="G551" s="6" t="s">
        <v>756</v>
      </c>
      <c r="H551" s="8" t="s">
        <v>1127</v>
      </c>
      <c r="I551" s="6" t="s">
        <v>24</v>
      </c>
      <c r="J551" s="8" t="s">
        <v>75</v>
      </c>
      <c r="K551" s="9"/>
      <c r="L551" s="9"/>
      <c r="M551" s="9"/>
      <c r="N551" s="24" t="s">
        <v>1587</v>
      </c>
      <c r="O551" s="24" t="s">
        <v>3436</v>
      </c>
      <c r="P551" s="9"/>
      <c r="Q551" s="9"/>
      <c r="R551" s="11">
        <v>0</v>
      </c>
      <c r="S551" s="12">
        <v>3000</v>
      </c>
      <c r="T551" s="11">
        <f t="shared" si="16"/>
        <v>3000</v>
      </c>
      <c r="U551" s="13" t="s">
        <v>1588</v>
      </c>
      <c r="V551" s="104" t="s">
        <v>3745</v>
      </c>
    </row>
    <row r="552" spans="1:23" ht="13" hidden="1" x14ac:dyDescent="0.15">
      <c r="A552" s="4">
        <f t="shared" si="17"/>
        <v>551</v>
      </c>
      <c r="B552" s="5"/>
      <c r="C552" s="94" t="s">
        <v>1589</v>
      </c>
      <c r="D552" s="98">
        <v>43874</v>
      </c>
      <c r="E552" s="6" t="s">
        <v>514</v>
      </c>
      <c r="F552" s="7">
        <v>4301</v>
      </c>
      <c r="G552" s="6" t="s">
        <v>22</v>
      </c>
      <c r="H552" s="8" t="s">
        <v>1590</v>
      </c>
      <c r="I552" s="6" t="s">
        <v>43</v>
      </c>
      <c r="J552" s="8" t="s">
        <v>104</v>
      </c>
      <c r="K552" s="9"/>
      <c r="L552" s="9"/>
      <c r="M552" s="9"/>
      <c r="N552" s="24" t="s">
        <v>3076</v>
      </c>
      <c r="O552" s="24" t="s">
        <v>3342</v>
      </c>
      <c r="P552" s="9"/>
      <c r="Q552" s="9"/>
      <c r="R552" s="11">
        <v>0</v>
      </c>
      <c r="S552" s="12">
        <v>500</v>
      </c>
      <c r="T552" s="11">
        <f t="shared" si="16"/>
        <v>500</v>
      </c>
      <c r="U552" s="13" t="s">
        <v>1591</v>
      </c>
      <c r="V552" s="104" t="s">
        <v>3746</v>
      </c>
    </row>
    <row r="553" spans="1:23" ht="13" x14ac:dyDescent="0.15">
      <c r="A553" s="4">
        <f t="shared" si="17"/>
        <v>552</v>
      </c>
      <c r="B553" s="5"/>
      <c r="C553" s="94" t="s">
        <v>1592</v>
      </c>
      <c r="D553" s="98">
        <v>43889</v>
      </c>
      <c r="E553" s="6" t="s">
        <v>145</v>
      </c>
      <c r="F553" s="7">
        <v>2111</v>
      </c>
      <c r="G553" s="6" t="s">
        <v>22</v>
      </c>
      <c r="H553" s="8" t="s">
        <v>1593</v>
      </c>
      <c r="I553" s="6" t="s">
        <v>43</v>
      </c>
      <c r="J553" s="8" t="s">
        <v>57</v>
      </c>
      <c r="K553" s="9"/>
      <c r="L553" s="9"/>
      <c r="M553" s="9"/>
      <c r="N553" s="24" t="s">
        <v>3077</v>
      </c>
      <c r="O553" s="24" t="s">
        <v>3443</v>
      </c>
      <c r="P553" s="9"/>
      <c r="Q553" s="9"/>
      <c r="R553" s="11">
        <v>50000</v>
      </c>
      <c r="S553" s="12">
        <v>50000</v>
      </c>
      <c r="T553" s="11">
        <f t="shared" si="16"/>
        <v>50000</v>
      </c>
      <c r="U553" s="13" t="s">
        <v>1594</v>
      </c>
      <c r="V553" s="104" t="s">
        <v>3594</v>
      </c>
      <c r="W553" t="s">
        <v>3848</v>
      </c>
    </row>
    <row r="554" spans="1:23" ht="13" hidden="1" x14ac:dyDescent="0.15">
      <c r="A554" s="4">
        <f t="shared" si="17"/>
        <v>553</v>
      </c>
      <c r="B554" s="5"/>
      <c r="C554" s="94" t="s">
        <v>1595</v>
      </c>
      <c r="D554" s="98">
        <v>43874</v>
      </c>
      <c r="E554" s="6" t="s">
        <v>145</v>
      </c>
      <c r="F554" s="7">
        <v>2111</v>
      </c>
      <c r="G554" s="6" t="s">
        <v>22</v>
      </c>
      <c r="H554" s="8" t="s">
        <v>1593</v>
      </c>
      <c r="I554" s="6" t="s">
        <v>43</v>
      </c>
      <c r="J554" s="8" t="s">
        <v>57</v>
      </c>
      <c r="K554" s="9"/>
      <c r="L554" s="9"/>
      <c r="M554" s="9"/>
      <c r="N554" s="24" t="s">
        <v>3077</v>
      </c>
      <c r="O554" s="24" t="s">
        <v>3443</v>
      </c>
      <c r="P554" s="9"/>
      <c r="Q554" s="9"/>
      <c r="R554" s="11">
        <v>0</v>
      </c>
      <c r="S554" s="12">
        <v>500</v>
      </c>
      <c r="T554" s="11">
        <f t="shared" si="16"/>
        <v>500</v>
      </c>
      <c r="U554" s="13" t="s">
        <v>1594</v>
      </c>
      <c r="V554" s="104" t="s">
        <v>3665</v>
      </c>
    </row>
    <row r="555" spans="1:23" ht="13" hidden="1" x14ac:dyDescent="0.15">
      <c r="A555" s="4">
        <f t="shared" si="17"/>
        <v>554</v>
      </c>
      <c r="B555" s="5"/>
      <c r="C555" s="94" t="s">
        <v>1596</v>
      </c>
      <c r="D555" s="98">
        <v>43879</v>
      </c>
      <c r="E555" s="6" t="s">
        <v>707</v>
      </c>
      <c r="F555" s="7">
        <v>8813</v>
      </c>
      <c r="G555" s="6" t="s">
        <v>22</v>
      </c>
      <c r="H555" s="8" t="s">
        <v>1597</v>
      </c>
      <c r="I555" s="6" t="s">
        <v>178</v>
      </c>
      <c r="J555" s="8" t="s">
        <v>38</v>
      </c>
      <c r="K555" s="9"/>
      <c r="L555" s="9"/>
      <c r="M555" s="9"/>
      <c r="N555" s="24" t="s">
        <v>3078</v>
      </c>
      <c r="O555" s="24" t="s">
        <v>3436</v>
      </c>
      <c r="P555" s="9"/>
      <c r="Q555" s="9"/>
      <c r="R555" s="11">
        <v>0</v>
      </c>
      <c r="S555" s="12">
        <v>3000</v>
      </c>
      <c r="T555" s="11">
        <f t="shared" si="16"/>
        <v>3000</v>
      </c>
      <c r="U555" s="13" t="s">
        <v>1598</v>
      </c>
      <c r="V555" s="104" t="s">
        <v>3747</v>
      </c>
    </row>
    <row r="556" spans="1:23" ht="13" hidden="1" x14ac:dyDescent="0.15">
      <c r="A556" s="4">
        <f t="shared" si="17"/>
        <v>555</v>
      </c>
      <c r="B556" s="5"/>
      <c r="C556" s="94" t="s">
        <v>1599</v>
      </c>
      <c r="D556" s="98">
        <v>43874</v>
      </c>
      <c r="E556" s="6" t="s">
        <v>145</v>
      </c>
      <c r="F556" s="7">
        <v>1801</v>
      </c>
      <c r="G556" s="6" t="s">
        <v>22</v>
      </c>
      <c r="H556" s="8" t="s">
        <v>587</v>
      </c>
      <c r="I556" s="6" t="s">
        <v>43</v>
      </c>
      <c r="J556" s="8" t="s">
        <v>57</v>
      </c>
      <c r="K556" s="9"/>
      <c r="L556" s="9"/>
      <c r="M556" s="9"/>
      <c r="N556" s="24" t="s">
        <v>2814</v>
      </c>
      <c r="O556" s="24" t="s">
        <v>3487</v>
      </c>
      <c r="P556" s="9"/>
      <c r="Q556" s="9"/>
      <c r="R556" s="11">
        <v>0</v>
      </c>
      <c r="S556" s="12">
        <v>500</v>
      </c>
      <c r="T556" s="11">
        <f t="shared" si="16"/>
        <v>500</v>
      </c>
      <c r="U556" s="13" t="s">
        <v>588</v>
      </c>
      <c r="V556" s="104" t="s">
        <v>3665</v>
      </c>
    </row>
    <row r="557" spans="1:23" ht="13" hidden="1" x14ac:dyDescent="0.15">
      <c r="A557" s="4">
        <f t="shared" si="17"/>
        <v>556</v>
      </c>
      <c r="B557" s="5"/>
      <c r="C557" s="94" t="s">
        <v>1600</v>
      </c>
      <c r="D557" s="98">
        <v>43874</v>
      </c>
      <c r="E557" s="6" t="s">
        <v>285</v>
      </c>
      <c r="F557" s="7">
        <v>4409</v>
      </c>
      <c r="G557" s="6" t="s">
        <v>22</v>
      </c>
      <c r="H557" s="8" t="s">
        <v>1601</v>
      </c>
      <c r="I557" s="6" t="s">
        <v>297</v>
      </c>
      <c r="J557" s="8" t="s">
        <v>114</v>
      </c>
      <c r="K557" s="9"/>
      <c r="L557" s="9"/>
      <c r="M557" s="9"/>
      <c r="N557" s="24" t="s">
        <v>3079</v>
      </c>
      <c r="O557" s="24" t="s">
        <v>3342</v>
      </c>
      <c r="P557" s="9"/>
      <c r="Q557" s="9"/>
      <c r="R557" s="11">
        <v>0</v>
      </c>
      <c r="S557" s="12">
        <v>500</v>
      </c>
      <c r="T557" s="11">
        <f t="shared" si="16"/>
        <v>500</v>
      </c>
      <c r="U557" s="13" t="s">
        <v>1602</v>
      </c>
      <c r="V557" s="104" t="s">
        <v>3748</v>
      </c>
    </row>
    <row r="558" spans="1:23" ht="13" hidden="1" x14ac:dyDescent="0.15">
      <c r="A558" s="4">
        <f t="shared" si="17"/>
        <v>557</v>
      </c>
      <c r="B558" s="5"/>
      <c r="C558" s="94" t="s">
        <v>1603</v>
      </c>
      <c r="D558" s="98">
        <v>43874</v>
      </c>
      <c r="E558" s="6" t="s">
        <v>41</v>
      </c>
      <c r="F558" s="7">
        <v>12210</v>
      </c>
      <c r="G558" s="6" t="s">
        <v>22</v>
      </c>
      <c r="H558" s="8" t="s">
        <v>704</v>
      </c>
      <c r="I558" s="6" t="s">
        <v>24</v>
      </c>
      <c r="J558" s="8" t="s">
        <v>114</v>
      </c>
      <c r="K558" s="9"/>
      <c r="L558" s="9"/>
      <c r="M558" s="9"/>
      <c r="N558" s="24" t="s">
        <v>2841</v>
      </c>
      <c r="O558" s="24" t="s">
        <v>3478</v>
      </c>
      <c r="P558" s="9"/>
      <c r="Q558" s="9"/>
      <c r="R558" s="11">
        <v>0</v>
      </c>
      <c r="S558" s="12">
        <v>3000</v>
      </c>
      <c r="T558" s="11">
        <f t="shared" si="16"/>
        <v>3000</v>
      </c>
      <c r="U558" s="13" t="s">
        <v>705</v>
      </c>
      <c r="V558" s="104" t="s">
        <v>3581</v>
      </c>
    </row>
    <row r="559" spans="1:23" ht="13" hidden="1" x14ac:dyDescent="0.15">
      <c r="A559" s="4">
        <f t="shared" si="17"/>
        <v>558</v>
      </c>
      <c r="B559" s="5"/>
      <c r="C559" s="94" t="s">
        <v>1604</v>
      </c>
      <c r="D559" s="98">
        <v>43874</v>
      </c>
      <c r="E559" s="6" t="s">
        <v>707</v>
      </c>
      <c r="F559" s="7">
        <v>3403</v>
      </c>
      <c r="G559" s="6" t="s">
        <v>301</v>
      </c>
      <c r="H559" s="8" t="s">
        <v>1127</v>
      </c>
      <c r="I559" s="6" t="s">
        <v>24</v>
      </c>
      <c r="J559" s="8" t="s">
        <v>71</v>
      </c>
      <c r="K559" s="9"/>
      <c r="L559" s="9"/>
      <c r="M559" s="9"/>
      <c r="N559" s="24" t="s">
        <v>2767</v>
      </c>
      <c r="O559" s="24" t="s">
        <v>3488</v>
      </c>
      <c r="P559" s="9"/>
      <c r="Q559" s="9"/>
      <c r="R559" s="11">
        <v>0</v>
      </c>
      <c r="S559" s="12">
        <v>3000</v>
      </c>
      <c r="T559" s="11">
        <f t="shared" si="16"/>
        <v>3000</v>
      </c>
      <c r="U559" s="13" t="s">
        <v>1605</v>
      </c>
      <c r="V559" s="104" t="s">
        <v>3749</v>
      </c>
    </row>
    <row r="560" spans="1:23" ht="13" hidden="1" x14ac:dyDescent="0.15">
      <c r="A560" s="4">
        <f t="shared" si="17"/>
        <v>559</v>
      </c>
      <c r="B560" s="5"/>
      <c r="C560" s="94" t="s">
        <v>1606</v>
      </c>
      <c r="D560" s="98">
        <v>43874</v>
      </c>
      <c r="E560" s="6" t="s">
        <v>41</v>
      </c>
      <c r="F560" s="7">
        <v>7605</v>
      </c>
      <c r="G560" s="6" t="s">
        <v>22</v>
      </c>
      <c r="H560" s="8" t="s">
        <v>1607</v>
      </c>
      <c r="I560" s="6" t="s">
        <v>178</v>
      </c>
      <c r="J560" s="8" t="s">
        <v>71</v>
      </c>
      <c r="K560" s="9"/>
      <c r="L560" s="9"/>
      <c r="M560" s="9"/>
      <c r="N560" s="24" t="s">
        <v>1608</v>
      </c>
      <c r="O560" s="24" t="s">
        <v>3489</v>
      </c>
      <c r="P560" s="10">
        <v>1</v>
      </c>
      <c r="Q560" s="10">
        <v>1</v>
      </c>
      <c r="R560" s="11">
        <v>12000</v>
      </c>
      <c r="S560" s="12">
        <v>12000</v>
      </c>
      <c r="T560" s="11">
        <f t="shared" si="16"/>
        <v>12000</v>
      </c>
      <c r="U560" s="13" t="s">
        <v>1609</v>
      </c>
      <c r="V560" s="104" t="s">
        <v>3750</v>
      </c>
    </row>
    <row r="561" spans="1:26" ht="13" hidden="1" x14ac:dyDescent="0.15">
      <c r="A561" s="4">
        <f t="shared" si="17"/>
        <v>560</v>
      </c>
      <c r="B561" s="5"/>
      <c r="C561" s="94" t="s">
        <v>1610</v>
      </c>
      <c r="D561" s="98">
        <v>43874</v>
      </c>
      <c r="E561" s="6" t="s">
        <v>707</v>
      </c>
      <c r="F561" s="7">
        <v>2117</v>
      </c>
      <c r="G561" s="6" t="s">
        <v>22</v>
      </c>
      <c r="H561" s="8" t="s">
        <v>1284</v>
      </c>
      <c r="I561" s="6" t="s">
        <v>56</v>
      </c>
      <c r="J561" s="8" t="s">
        <v>57</v>
      </c>
      <c r="K561" s="9"/>
      <c r="L561" s="9"/>
      <c r="M561" s="9"/>
      <c r="N561" s="24" t="s">
        <v>3080</v>
      </c>
      <c r="O561" s="24" t="s">
        <v>3490</v>
      </c>
      <c r="P561" s="9"/>
      <c r="Q561" s="9"/>
      <c r="R561" s="11">
        <v>0</v>
      </c>
      <c r="S561" s="12">
        <v>3000</v>
      </c>
      <c r="T561" s="11">
        <f t="shared" si="16"/>
        <v>3000</v>
      </c>
      <c r="U561" s="13" t="s">
        <v>1611</v>
      </c>
      <c r="V561" s="104" t="s">
        <v>3720</v>
      </c>
    </row>
    <row r="562" spans="1:26" ht="13" hidden="1" x14ac:dyDescent="0.15">
      <c r="A562" s="4">
        <f t="shared" si="17"/>
        <v>561</v>
      </c>
      <c r="B562" s="5"/>
      <c r="C562" s="94" t="s">
        <v>1612</v>
      </c>
      <c r="D562" s="98">
        <v>43874</v>
      </c>
      <c r="E562" s="6" t="s">
        <v>145</v>
      </c>
      <c r="F562" s="7">
        <v>4409</v>
      </c>
      <c r="G562" s="6" t="s">
        <v>22</v>
      </c>
      <c r="H562" s="8" t="s">
        <v>820</v>
      </c>
      <c r="I562" s="6" t="s">
        <v>178</v>
      </c>
      <c r="J562" s="8" t="s">
        <v>71</v>
      </c>
      <c r="K562" s="9"/>
      <c r="L562" s="9"/>
      <c r="M562" s="9"/>
      <c r="N562" s="24" t="s">
        <v>2871</v>
      </c>
      <c r="O562" s="24" t="s">
        <v>3491</v>
      </c>
      <c r="P562" s="9"/>
      <c r="Q562" s="9"/>
      <c r="R562" s="11">
        <v>0</v>
      </c>
      <c r="S562" s="12">
        <v>500</v>
      </c>
      <c r="T562" s="11">
        <f t="shared" si="16"/>
        <v>500</v>
      </c>
      <c r="U562" s="13" t="s">
        <v>821</v>
      </c>
      <c r="V562" s="104" t="s">
        <v>3751</v>
      </c>
    </row>
    <row r="563" spans="1:26" ht="13" hidden="1" x14ac:dyDescent="0.15">
      <c r="A563" s="4">
        <f t="shared" si="17"/>
        <v>562</v>
      </c>
      <c r="B563" s="5"/>
      <c r="C563" s="94" t="s">
        <v>1613</v>
      </c>
      <c r="D563" s="98">
        <v>43874</v>
      </c>
      <c r="E563" s="6" t="s">
        <v>514</v>
      </c>
      <c r="F563" s="7">
        <v>15</v>
      </c>
      <c r="G563" s="6" t="s">
        <v>22</v>
      </c>
      <c r="H563" s="8" t="s">
        <v>1614</v>
      </c>
      <c r="I563" s="6" t="s">
        <v>56</v>
      </c>
      <c r="J563" s="8" t="s">
        <v>32</v>
      </c>
      <c r="K563" s="9"/>
      <c r="L563" s="9"/>
      <c r="M563" s="9"/>
      <c r="N563" s="24" t="s">
        <v>3081</v>
      </c>
      <c r="O563" s="24" t="s">
        <v>3453</v>
      </c>
      <c r="P563" s="9"/>
      <c r="Q563" s="9"/>
      <c r="R563" s="11">
        <v>0</v>
      </c>
      <c r="S563" s="12">
        <v>500</v>
      </c>
      <c r="T563" s="11">
        <f t="shared" si="16"/>
        <v>500</v>
      </c>
      <c r="U563" s="13" t="s">
        <v>1615</v>
      </c>
      <c r="V563" s="104" t="s">
        <v>3699</v>
      </c>
      <c r="Y563" t="s">
        <v>3850</v>
      </c>
      <c r="Z563" t="s">
        <v>3850</v>
      </c>
    </row>
    <row r="564" spans="1:26" ht="13" hidden="1" x14ac:dyDescent="0.15">
      <c r="A564" s="4">
        <f t="shared" si="17"/>
        <v>563</v>
      </c>
      <c r="B564" s="5"/>
      <c r="C564" s="94" t="s">
        <v>1616</v>
      </c>
      <c r="D564" s="98">
        <v>43874</v>
      </c>
      <c r="E564" s="6" t="s">
        <v>514</v>
      </c>
      <c r="F564" s="7">
        <v>5421</v>
      </c>
      <c r="G564" s="6" t="s">
        <v>22</v>
      </c>
      <c r="H564" s="8" t="s">
        <v>1617</v>
      </c>
      <c r="I564" s="6" t="s">
        <v>31</v>
      </c>
      <c r="J564" s="8" t="s">
        <v>71</v>
      </c>
      <c r="K564" s="9"/>
      <c r="L564" s="9"/>
      <c r="M564" s="9"/>
      <c r="N564" s="24" t="s">
        <v>3082</v>
      </c>
      <c r="O564" s="24" t="s">
        <v>3453</v>
      </c>
      <c r="P564" s="9"/>
      <c r="Q564" s="9"/>
      <c r="R564" s="11">
        <v>0</v>
      </c>
      <c r="S564" s="12">
        <v>500</v>
      </c>
      <c r="T564" s="11">
        <f t="shared" si="16"/>
        <v>500</v>
      </c>
      <c r="U564" s="13" t="s">
        <v>1618</v>
      </c>
      <c r="V564" s="104" t="s">
        <v>3699</v>
      </c>
      <c r="Y564" t="s">
        <v>3850</v>
      </c>
      <c r="Z564" t="s">
        <v>3850</v>
      </c>
    </row>
    <row r="565" spans="1:26" ht="13" hidden="1" x14ac:dyDescent="0.15">
      <c r="A565" s="4">
        <f t="shared" si="17"/>
        <v>564</v>
      </c>
      <c r="B565" s="5"/>
      <c r="C565" s="94" t="s">
        <v>1619</v>
      </c>
      <c r="D565" s="98">
        <v>43874</v>
      </c>
      <c r="E565" s="6" t="s">
        <v>285</v>
      </c>
      <c r="F565" s="7">
        <v>5421</v>
      </c>
      <c r="G565" s="6" t="s">
        <v>22</v>
      </c>
      <c r="H565" s="8" t="s">
        <v>1617</v>
      </c>
      <c r="I565" s="6" t="s">
        <v>31</v>
      </c>
      <c r="J565" s="8" t="s">
        <v>71</v>
      </c>
      <c r="K565" s="9"/>
      <c r="L565" s="9"/>
      <c r="M565" s="9"/>
      <c r="N565" s="24" t="s">
        <v>3082</v>
      </c>
      <c r="O565" s="24" t="s">
        <v>3453</v>
      </c>
      <c r="P565" s="9"/>
      <c r="Q565" s="9"/>
      <c r="R565" s="11">
        <v>0</v>
      </c>
      <c r="S565" s="12">
        <v>500</v>
      </c>
      <c r="T565" s="11">
        <f t="shared" si="16"/>
        <v>500</v>
      </c>
      <c r="U565" s="13" t="s">
        <v>1618</v>
      </c>
      <c r="V565" s="104" t="s">
        <v>3586</v>
      </c>
    </row>
    <row r="566" spans="1:26" ht="13" hidden="1" x14ac:dyDescent="0.15">
      <c r="A566" s="4">
        <f t="shared" si="17"/>
        <v>565</v>
      </c>
      <c r="B566" s="5"/>
      <c r="C566" s="94" t="s">
        <v>1620</v>
      </c>
      <c r="D566" s="98">
        <v>43874</v>
      </c>
      <c r="E566" s="6" t="s">
        <v>285</v>
      </c>
      <c r="F566" s="7">
        <v>1221</v>
      </c>
      <c r="G566" s="6" t="s">
        <v>22</v>
      </c>
      <c r="H566" s="8" t="s">
        <v>539</v>
      </c>
      <c r="I566" s="6" t="s">
        <v>56</v>
      </c>
      <c r="J566" s="8" t="s">
        <v>75</v>
      </c>
      <c r="K566" s="9"/>
      <c r="L566" s="9"/>
      <c r="M566" s="9"/>
      <c r="N566" s="24" t="s">
        <v>3083</v>
      </c>
      <c r="O566" s="24" t="s">
        <v>3492</v>
      </c>
      <c r="P566" s="9"/>
      <c r="Q566" s="9"/>
      <c r="R566" s="11">
        <v>0</v>
      </c>
      <c r="S566" s="12">
        <v>500</v>
      </c>
      <c r="T566" s="11">
        <f t="shared" si="16"/>
        <v>500</v>
      </c>
      <c r="U566" s="13" t="s">
        <v>1621</v>
      </c>
      <c r="V566" s="104" t="s">
        <v>3752</v>
      </c>
    </row>
    <row r="567" spans="1:26" ht="13" hidden="1" x14ac:dyDescent="0.15">
      <c r="A567" s="4">
        <f t="shared" si="17"/>
        <v>566</v>
      </c>
      <c r="B567" s="5"/>
      <c r="C567" s="94" t="s">
        <v>1622</v>
      </c>
      <c r="D567" s="98">
        <v>43874</v>
      </c>
      <c r="E567" s="6" t="s">
        <v>285</v>
      </c>
      <c r="F567" s="7">
        <v>1221</v>
      </c>
      <c r="G567" s="6" t="s">
        <v>22</v>
      </c>
      <c r="H567" s="8" t="s">
        <v>539</v>
      </c>
      <c r="I567" s="6" t="s">
        <v>56</v>
      </c>
      <c r="J567" s="8" t="s">
        <v>75</v>
      </c>
      <c r="K567" s="9"/>
      <c r="L567" s="9"/>
      <c r="M567" s="9"/>
      <c r="N567" s="24" t="s">
        <v>3083</v>
      </c>
      <c r="O567" s="24" t="s">
        <v>3492</v>
      </c>
      <c r="P567" s="9"/>
      <c r="Q567" s="9"/>
      <c r="R567" s="11">
        <v>0</v>
      </c>
      <c r="S567" s="12">
        <v>500</v>
      </c>
      <c r="T567" s="11">
        <f t="shared" si="16"/>
        <v>500</v>
      </c>
      <c r="U567" s="13" t="s">
        <v>1621</v>
      </c>
      <c r="V567" s="104" t="s">
        <v>3753</v>
      </c>
    </row>
    <row r="568" spans="1:26" ht="13" hidden="1" x14ac:dyDescent="0.15">
      <c r="A568" s="4">
        <f t="shared" si="17"/>
        <v>567</v>
      </c>
      <c r="B568" s="5"/>
      <c r="C568" s="94" t="s">
        <v>1623</v>
      </c>
      <c r="D568" s="98">
        <v>43874</v>
      </c>
      <c r="E568" s="6" t="s">
        <v>285</v>
      </c>
      <c r="F568" s="7">
        <v>4013</v>
      </c>
      <c r="G568" s="6" t="s">
        <v>22</v>
      </c>
      <c r="H568" s="8" t="s">
        <v>1624</v>
      </c>
      <c r="I568" s="6" t="s">
        <v>182</v>
      </c>
      <c r="J568" s="8" t="s">
        <v>71</v>
      </c>
      <c r="K568" s="9"/>
      <c r="L568" s="9"/>
      <c r="M568" s="9"/>
      <c r="N568" s="24" t="s">
        <v>3084</v>
      </c>
      <c r="O568" s="24" t="s">
        <v>3493</v>
      </c>
      <c r="P568" s="9"/>
      <c r="Q568" s="9"/>
      <c r="R568" s="11">
        <v>0</v>
      </c>
      <c r="S568" s="12">
        <v>500</v>
      </c>
      <c r="T568" s="11">
        <f t="shared" si="16"/>
        <v>500</v>
      </c>
      <c r="U568" s="13" t="s">
        <v>1625</v>
      </c>
      <c r="V568" s="104" t="s">
        <v>3586</v>
      </c>
    </row>
    <row r="569" spans="1:26" ht="13" hidden="1" x14ac:dyDescent="0.15">
      <c r="A569" s="4">
        <f t="shared" si="17"/>
        <v>568</v>
      </c>
      <c r="B569" s="5"/>
      <c r="C569" s="94" t="s">
        <v>1626</v>
      </c>
      <c r="D569" s="98">
        <v>43874</v>
      </c>
      <c r="E569" s="6" t="s">
        <v>285</v>
      </c>
      <c r="F569" s="7">
        <v>4506</v>
      </c>
      <c r="G569" s="6" t="s">
        <v>22</v>
      </c>
      <c r="H569" s="8" t="s">
        <v>1627</v>
      </c>
      <c r="I569" s="6" t="s">
        <v>24</v>
      </c>
      <c r="J569" s="8" t="s">
        <v>114</v>
      </c>
      <c r="K569" s="9"/>
      <c r="L569" s="9"/>
      <c r="M569" s="9"/>
      <c r="N569" s="24" t="s">
        <v>3085</v>
      </c>
      <c r="O569" s="24" t="s">
        <v>3493</v>
      </c>
      <c r="P569" s="9"/>
      <c r="Q569" s="9"/>
      <c r="R569" s="11">
        <v>0</v>
      </c>
      <c r="S569" s="12">
        <v>500</v>
      </c>
      <c r="T569" s="11">
        <f t="shared" si="16"/>
        <v>500</v>
      </c>
      <c r="U569" s="13" t="s">
        <v>1628</v>
      </c>
      <c r="V569" s="104" t="s">
        <v>3586</v>
      </c>
    </row>
    <row r="570" spans="1:26" ht="13" hidden="1" x14ac:dyDescent="0.15">
      <c r="A570" s="4">
        <f t="shared" si="17"/>
        <v>569</v>
      </c>
      <c r="B570" s="5"/>
      <c r="C570" s="94" t="s">
        <v>1629</v>
      </c>
      <c r="D570" s="98">
        <v>43874</v>
      </c>
      <c r="E570" s="6" t="s">
        <v>707</v>
      </c>
      <c r="F570" s="7">
        <v>3600</v>
      </c>
      <c r="G570" s="6" t="s">
        <v>22</v>
      </c>
      <c r="H570" s="8" t="s">
        <v>1630</v>
      </c>
      <c r="I570" s="6" t="s">
        <v>178</v>
      </c>
      <c r="J570" s="8" t="s">
        <v>38</v>
      </c>
      <c r="K570" s="9"/>
      <c r="L570" s="9"/>
      <c r="M570" s="9"/>
      <c r="N570" s="24" t="s">
        <v>1631</v>
      </c>
      <c r="O570" s="24" t="s">
        <v>3342</v>
      </c>
      <c r="P570" s="9"/>
      <c r="Q570" s="9"/>
      <c r="R570" s="11">
        <v>0</v>
      </c>
      <c r="S570" s="12">
        <v>3000</v>
      </c>
      <c r="T570" s="11">
        <f t="shared" si="16"/>
        <v>3000</v>
      </c>
      <c r="U570" s="13" t="s">
        <v>1632</v>
      </c>
      <c r="V570" s="104" t="s">
        <v>3754</v>
      </c>
    </row>
    <row r="571" spans="1:26" ht="13" x14ac:dyDescent="0.15">
      <c r="A571" s="4">
        <f t="shared" si="17"/>
        <v>570</v>
      </c>
      <c r="B571" s="5"/>
      <c r="C571" s="94" t="s">
        <v>1633</v>
      </c>
      <c r="D571" s="98">
        <v>43885</v>
      </c>
      <c r="E571" s="6" t="s">
        <v>145</v>
      </c>
      <c r="F571" s="7">
        <v>408</v>
      </c>
      <c r="G571" s="6" t="s">
        <v>22</v>
      </c>
      <c r="H571" s="8" t="s">
        <v>1634</v>
      </c>
      <c r="I571" s="6" t="s">
        <v>297</v>
      </c>
      <c r="J571" s="8" t="s">
        <v>137</v>
      </c>
      <c r="K571" s="9"/>
      <c r="L571" s="9"/>
      <c r="M571" s="9"/>
      <c r="N571" s="24" t="s">
        <v>3086</v>
      </c>
      <c r="O571" s="24" t="s">
        <v>3410</v>
      </c>
      <c r="P571" s="9"/>
      <c r="Q571" s="9"/>
      <c r="R571" s="11">
        <v>50000</v>
      </c>
      <c r="S571" s="12">
        <v>50000</v>
      </c>
      <c r="T571" s="11">
        <f t="shared" si="16"/>
        <v>50000</v>
      </c>
      <c r="U571" s="13" t="s">
        <v>1635</v>
      </c>
      <c r="V571" s="104" t="s">
        <v>3573</v>
      </c>
      <c r="W571" t="s">
        <v>3848</v>
      </c>
    </row>
    <row r="572" spans="1:26" ht="13" x14ac:dyDescent="0.15">
      <c r="A572" s="4">
        <f t="shared" si="17"/>
        <v>571</v>
      </c>
      <c r="B572" s="5"/>
      <c r="C572" s="94" t="s">
        <v>1636</v>
      </c>
      <c r="D572" s="98">
        <v>43885</v>
      </c>
      <c r="E572" s="6" t="s">
        <v>145</v>
      </c>
      <c r="F572" s="7">
        <v>3708</v>
      </c>
      <c r="G572" s="6" t="s">
        <v>22</v>
      </c>
      <c r="H572" s="8" t="s">
        <v>1637</v>
      </c>
      <c r="I572" s="6" t="s">
        <v>178</v>
      </c>
      <c r="J572" s="8" t="s">
        <v>71</v>
      </c>
      <c r="K572" s="9"/>
      <c r="L572" s="9"/>
      <c r="M572" s="9"/>
      <c r="N572" s="24" t="s">
        <v>3087</v>
      </c>
      <c r="O572" s="24" t="s">
        <v>3410</v>
      </c>
      <c r="P572" s="9"/>
      <c r="Q572" s="9"/>
      <c r="R572" s="11">
        <v>50000</v>
      </c>
      <c r="S572" s="12">
        <v>50000</v>
      </c>
      <c r="T572" s="11">
        <f t="shared" si="16"/>
        <v>50000</v>
      </c>
      <c r="U572" s="13" t="s">
        <v>1638</v>
      </c>
      <c r="V572" s="104" t="s">
        <v>3594</v>
      </c>
      <c r="W572" t="s">
        <v>3848</v>
      </c>
    </row>
    <row r="573" spans="1:26" ht="13" hidden="1" x14ac:dyDescent="0.15">
      <c r="A573" s="4">
        <f t="shared" si="17"/>
        <v>572</v>
      </c>
      <c r="B573" s="5"/>
      <c r="C573" s="94" t="s">
        <v>1639</v>
      </c>
      <c r="D573" s="98">
        <v>43874</v>
      </c>
      <c r="E573" s="6" t="s">
        <v>707</v>
      </c>
      <c r="F573" s="7">
        <v>1501</v>
      </c>
      <c r="G573" s="6" t="s">
        <v>22</v>
      </c>
      <c r="H573" s="8" t="s">
        <v>1640</v>
      </c>
      <c r="I573" s="6" t="s">
        <v>24</v>
      </c>
      <c r="J573" s="8" t="s">
        <v>57</v>
      </c>
      <c r="K573" s="9"/>
      <c r="L573" s="9"/>
      <c r="M573" s="9"/>
      <c r="N573" s="24" t="s">
        <v>3088</v>
      </c>
      <c r="O573" s="24" t="s">
        <v>481</v>
      </c>
      <c r="P573" s="9"/>
      <c r="Q573" s="9"/>
      <c r="R573" s="11">
        <v>0</v>
      </c>
      <c r="S573" s="12">
        <v>3000</v>
      </c>
      <c r="T573" s="11">
        <f t="shared" si="16"/>
        <v>3000</v>
      </c>
      <c r="U573" s="13" t="s">
        <v>1641</v>
      </c>
      <c r="V573" s="104" t="s">
        <v>3755</v>
      </c>
    </row>
    <row r="574" spans="1:26" ht="13" x14ac:dyDescent="0.15">
      <c r="A574" s="4">
        <f t="shared" si="17"/>
        <v>573</v>
      </c>
      <c r="B574" s="5"/>
      <c r="C574" s="94" t="s">
        <v>1642</v>
      </c>
      <c r="D574" s="98">
        <v>43881</v>
      </c>
      <c r="E574" s="6" t="s">
        <v>145</v>
      </c>
      <c r="F574" s="7">
        <v>9821</v>
      </c>
      <c r="G574" s="6" t="s">
        <v>22</v>
      </c>
      <c r="H574" s="8" t="s">
        <v>1643</v>
      </c>
      <c r="I574" s="6" t="s">
        <v>31</v>
      </c>
      <c r="J574" s="8" t="s">
        <v>38</v>
      </c>
      <c r="K574" s="9"/>
      <c r="L574" s="9"/>
      <c r="M574" s="9"/>
      <c r="N574" s="24" t="s">
        <v>3089</v>
      </c>
      <c r="O574" s="24" t="s">
        <v>3409</v>
      </c>
      <c r="P574" s="9"/>
      <c r="Q574" s="9"/>
      <c r="R574" s="11">
        <v>50000</v>
      </c>
      <c r="S574" s="12">
        <v>50000</v>
      </c>
      <c r="T574" s="11">
        <f t="shared" si="16"/>
        <v>50000</v>
      </c>
      <c r="U574" s="13" t="s">
        <v>1644</v>
      </c>
      <c r="V574" s="104" t="s">
        <v>3600</v>
      </c>
      <c r="W574" t="s">
        <v>3848</v>
      </c>
    </row>
    <row r="575" spans="1:26" ht="13" x14ac:dyDescent="0.15">
      <c r="A575" s="4">
        <f t="shared" si="17"/>
        <v>574</v>
      </c>
      <c r="B575" s="5"/>
      <c r="C575" s="94" t="s">
        <v>1645</v>
      </c>
      <c r="D575" s="98">
        <v>43881</v>
      </c>
      <c r="E575" s="6" t="s">
        <v>145</v>
      </c>
      <c r="F575" s="7">
        <v>2311</v>
      </c>
      <c r="G575" s="6" t="s">
        <v>22</v>
      </c>
      <c r="H575" s="8" t="s">
        <v>1646</v>
      </c>
      <c r="I575" s="6" t="s">
        <v>56</v>
      </c>
      <c r="J575" s="8" t="s">
        <v>61</v>
      </c>
      <c r="K575" s="9"/>
      <c r="L575" s="9"/>
      <c r="M575" s="9"/>
      <c r="N575" s="24" t="s">
        <v>3090</v>
      </c>
      <c r="O575" s="24" t="s">
        <v>3409</v>
      </c>
      <c r="P575" s="9"/>
      <c r="Q575" s="9"/>
      <c r="R575" s="11">
        <v>50000</v>
      </c>
      <c r="S575" s="12">
        <v>50000</v>
      </c>
      <c r="T575" s="11">
        <f t="shared" si="16"/>
        <v>50000</v>
      </c>
      <c r="U575" s="13" t="s">
        <v>1647</v>
      </c>
      <c r="V575" s="104" t="s">
        <v>3600</v>
      </c>
      <c r="W575" t="s">
        <v>3848</v>
      </c>
    </row>
    <row r="576" spans="1:26" ht="13" x14ac:dyDescent="0.15">
      <c r="A576" s="4">
        <f t="shared" si="17"/>
        <v>575</v>
      </c>
      <c r="B576" s="5"/>
      <c r="C576" s="94" t="s">
        <v>1648</v>
      </c>
      <c r="D576" s="98">
        <v>43881</v>
      </c>
      <c r="E576" s="6" t="s">
        <v>145</v>
      </c>
      <c r="F576" s="7">
        <v>5208</v>
      </c>
      <c r="G576" s="6" t="s">
        <v>22</v>
      </c>
      <c r="H576" s="8" t="s">
        <v>1649</v>
      </c>
      <c r="I576" s="6" t="s">
        <v>178</v>
      </c>
      <c r="J576" s="8" t="s">
        <v>114</v>
      </c>
      <c r="K576" s="9"/>
      <c r="L576" s="9"/>
      <c r="M576" s="9"/>
      <c r="N576" s="24" t="s">
        <v>3091</v>
      </c>
      <c r="O576" s="24" t="s">
        <v>3409</v>
      </c>
      <c r="P576" s="9"/>
      <c r="Q576" s="9"/>
      <c r="R576" s="11">
        <v>50000</v>
      </c>
      <c r="S576" s="12">
        <v>50000</v>
      </c>
      <c r="T576" s="11">
        <f t="shared" si="16"/>
        <v>50000</v>
      </c>
      <c r="U576" s="13" t="s">
        <v>1650</v>
      </c>
      <c r="V576" s="104" t="s">
        <v>3600</v>
      </c>
      <c r="W576" t="s">
        <v>3848</v>
      </c>
    </row>
    <row r="577" spans="1:26" ht="13" hidden="1" x14ac:dyDescent="0.15">
      <c r="A577" s="4">
        <f t="shared" si="17"/>
        <v>576</v>
      </c>
      <c r="B577" s="5"/>
      <c r="C577" s="94" t="s">
        <v>1651</v>
      </c>
      <c r="D577" s="98">
        <v>43874</v>
      </c>
      <c r="E577" s="6" t="s">
        <v>145</v>
      </c>
      <c r="F577" s="7">
        <v>724</v>
      </c>
      <c r="G577" s="6" t="s">
        <v>22</v>
      </c>
      <c r="H577" s="8" t="s">
        <v>836</v>
      </c>
      <c r="I577" s="6" t="s">
        <v>56</v>
      </c>
      <c r="J577" s="8" t="s">
        <v>57</v>
      </c>
      <c r="K577" s="9"/>
      <c r="L577" s="9"/>
      <c r="M577" s="9"/>
      <c r="N577" s="24" t="s">
        <v>3092</v>
      </c>
      <c r="O577" s="24" t="s">
        <v>3471</v>
      </c>
      <c r="P577" s="9"/>
      <c r="Q577" s="9"/>
      <c r="R577" s="11">
        <v>0</v>
      </c>
      <c r="S577" s="12">
        <v>500</v>
      </c>
      <c r="T577" s="11">
        <f t="shared" si="16"/>
        <v>500</v>
      </c>
      <c r="U577" s="13" t="s">
        <v>1652</v>
      </c>
      <c r="V577" s="104" t="s">
        <v>3665</v>
      </c>
    </row>
    <row r="578" spans="1:26" ht="13" hidden="1" x14ac:dyDescent="0.15">
      <c r="A578" s="4">
        <f t="shared" si="17"/>
        <v>577</v>
      </c>
      <c r="B578" s="5"/>
      <c r="C578" s="94" t="s">
        <v>1653</v>
      </c>
      <c r="D578" s="98">
        <v>43874</v>
      </c>
      <c r="E578" s="6" t="s">
        <v>41</v>
      </c>
      <c r="F578" s="7">
        <v>9301</v>
      </c>
      <c r="G578" s="6" t="s">
        <v>22</v>
      </c>
      <c r="H578" s="8" t="s">
        <v>1654</v>
      </c>
      <c r="I578" s="6" t="s">
        <v>43</v>
      </c>
      <c r="J578" s="8" t="s">
        <v>114</v>
      </c>
      <c r="K578" s="9"/>
      <c r="L578" s="9"/>
      <c r="M578" s="9"/>
      <c r="N578" s="24" t="s">
        <v>3093</v>
      </c>
      <c r="O578" s="24" t="s">
        <v>3437</v>
      </c>
      <c r="P578" s="9"/>
      <c r="Q578" s="9"/>
      <c r="R578" s="11">
        <v>0</v>
      </c>
      <c r="S578" s="12">
        <v>3000</v>
      </c>
      <c r="T578" s="11">
        <f t="shared" si="16"/>
        <v>3000</v>
      </c>
      <c r="U578" s="13" t="s">
        <v>1655</v>
      </c>
      <c r="V578" s="104" t="s">
        <v>3756</v>
      </c>
    </row>
    <row r="579" spans="1:26" ht="13" hidden="1" x14ac:dyDescent="0.15">
      <c r="A579" s="4">
        <f t="shared" si="17"/>
        <v>578</v>
      </c>
      <c r="B579" s="5"/>
      <c r="C579" s="94" t="s">
        <v>1656</v>
      </c>
      <c r="D579" s="98">
        <v>43874</v>
      </c>
      <c r="E579" s="6" t="s">
        <v>41</v>
      </c>
      <c r="F579" s="7">
        <v>3409</v>
      </c>
      <c r="G579" s="6" t="s">
        <v>22</v>
      </c>
      <c r="H579" s="8" t="s">
        <v>1657</v>
      </c>
      <c r="I579" s="6" t="s">
        <v>24</v>
      </c>
      <c r="J579" s="8" t="s">
        <v>38</v>
      </c>
      <c r="K579" s="9"/>
      <c r="L579" s="9"/>
      <c r="M579" s="9"/>
      <c r="N579" s="24" t="s">
        <v>3094</v>
      </c>
      <c r="O579" s="24" t="s">
        <v>3437</v>
      </c>
      <c r="P579" s="9"/>
      <c r="Q579" s="9"/>
      <c r="R579" s="11">
        <v>0</v>
      </c>
      <c r="S579" s="12">
        <v>3000</v>
      </c>
      <c r="T579" s="11">
        <f t="shared" ref="T579:T642" si="18">S579</f>
        <v>3000</v>
      </c>
      <c r="U579" s="13" t="s">
        <v>1658</v>
      </c>
      <c r="V579" s="104" t="s">
        <v>3757</v>
      </c>
    </row>
    <row r="580" spans="1:26" ht="13" hidden="1" x14ac:dyDescent="0.15">
      <c r="A580" s="4">
        <f t="shared" ref="A580:A643" si="19">A579+1</f>
        <v>579</v>
      </c>
      <c r="B580" s="5"/>
      <c r="C580" s="94" t="s">
        <v>1659</v>
      </c>
      <c r="D580" s="98">
        <v>43882</v>
      </c>
      <c r="E580" s="6" t="s">
        <v>78</v>
      </c>
      <c r="F580" s="7">
        <v>904</v>
      </c>
      <c r="G580" s="6" t="s">
        <v>22</v>
      </c>
      <c r="H580" s="8" t="s">
        <v>1118</v>
      </c>
      <c r="I580" s="6" t="s">
        <v>43</v>
      </c>
      <c r="J580" s="8" t="s">
        <v>32</v>
      </c>
      <c r="K580" s="14">
        <v>7029</v>
      </c>
      <c r="L580" s="10">
        <v>69</v>
      </c>
      <c r="M580" s="15">
        <v>2</v>
      </c>
      <c r="N580" s="24" t="s">
        <v>2821</v>
      </c>
      <c r="O580" s="24" t="s">
        <v>3339</v>
      </c>
      <c r="P580" s="10">
        <v>1</v>
      </c>
      <c r="Q580" s="10">
        <v>1</v>
      </c>
      <c r="R580" s="11">
        <v>148727</v>
      </c>
      <c r="S580" s="12">
        <v>148727</v>
      </c>
      <c r="T580" s="11">
        <f t="shared" si="18"/>
        <v>148727</v>
      </c>
      <c r="U580" s="13" t="s">
        <v>1660</v>
      </c>
      <c r="V580" s="105" t="s">
        <v>2690</v>
      </c>
    </row>
    <row r="581" spans="1:26" ht="13" hidden="1" x14ac:dyDescent="0.15">
      <c r="A581" s="4">
        <f t="shared" si="19"/>
        <v>580</v>
      </c>
      <c r="B581" s="5"/>
      <c r="C581" s="94" t="s">
        <v>1661</v>
      </c>
      <c r="D581" s="98">
        <v>43882</v>
      </c>
      <c r="E581" s="6" t="s">
        <v>78</v>
      </c>
      <c r="F581" s="7">
        <v>6106</v>
      </c>
      <c r="G581" s="6" t="s">
        <v>22</v>
      </c>
      <c r="H581" s="8" t="s">
        <v>657</v>
      </c>
      <c r="I581" s="6" t="s">
        <v>24</v>
      </c>
      <c r="J581" s="8" t="s">
        <v>32</v>
      </c>
      <c r="K581" s="14">
        <v>7029</v>
      </c>
      <c r="L581" s="10">
        <v>3</v>
      </c>
      <c r="M581" s="15">
        <v>2</v>
      </c>
      <c r="N581" s="24" t="s">
        <v>2821</v>
      </c>
      <c r="O581" s="24" t="s">
        <v>3339</v>
      </c>
      <c r="P581" s="10">
        <v>1</v>
      </c>
      <c r="Q581" s="10">
        <v>1</v>
      </c>
      <c r="R581" s="11">
        <v>148727</v>
      </c>
      <c r="S581" s="12">
        <v>148727</v>
      </c>
      <c r="T581" s="11">
        <f t="shared" si="18"/>
        <v>148727</v>
      </c>
      <c r="U581" s="13" t="s">
        <v>1662</v>
      </c>
      <c r="V581" s="105" t="s">
        <v>2690</v>
      </c>
    </row>
    <row r="582" spans="1:26" ht="13" hidden="1" x14ac:dyDescent="0.15">
      <c r="A582" s="4">
        <f t="shared" si="19"/>
        <v>581</v>
      </c>
      <c r="B582" s="5"/>
      <c r="C582" s="94" t="s">
        <v>1663</v>
      </c>
      <c r="D582" s="98">
        <v>43882</v>
      </c>
      <c r="E582" s="6" t="s">
        <v>78</v>
      </c>
      <c r="F582" s="7">
        <v>6109</v>
      </c>
      <c r="G582" s="6" t="s">
        <v>22</v>
      </c>
      <c r="H582" s="8" t="s">
        <v>632</v>
      </c>
      <c r="I582" s="6" t="s">
        <v>178</v>
      </c>
      <c r="J582" s="8" t="s">
        <v>32</v>
      </c>
      <c r="K582" s="14">
        <v>7029</v>
      </c>
      <c r="L582" s="10">
        <v>15</v>
      </c>
      <c r="M582" s="15">
        <v>2</v>
      </c>
      <c r="N582" s="24" t="s">
        <v>2821</v>
      </c>
      <c r="O582" s="24" t="s">
        <v>3339</v>
      </c>
      <c r="P582" s="10">
        <v>1</v>
      </c>
      <c r="Q582" s="10">
        <v>1</v>
      </c>
      <c r="R582" s="11">
        <v>163195</v>
      </c>
      <c r="S582" s="12">
        <v>163195</v>
      </c>
      <c r="T582" s="11">
        <f t="shared" si="18"/>
        <v>163195</v>
      </c>
      <c r="U582" s="13" t="s">
        <v>1664</v>
      </c>
      <c r="V582" s="105" t="s">
        <v>2690</v>
      </c>
    </row>
    <row r="583" spans="1:26" ht="13" hidden="1" x14ac:dyDescent="0.15">
      <c r="A583" s="4">
        <f t="shared" si="19"/>
        <v>582</v>
      </c>
      <c r="B583" s="5"/>
      <c r="C583" s="94" t="s">
        <v>1665</v>
      </c>
      <c r="D583" s="98">
        <v>43882</v>
      </c>
      <c r="E583" s="6" t="s">
        <v>78</v>
      </c>
      <c r="F583" s="7">
        <v>1003</v>
      </c>
      <c r="G583" s="6" t="s">
        <v>22</v>
      </c>
      <c r="H583" s="8" t="s">
        <v>1118</v>
      </c>
      <c r="I583" s="6" t="s">
        <v>43</v>
      </c>
      <c r="J583" s="8" t="s">
        <v>32</v>
      </c>
      <c r="K583" s="14">
        <v>7029</v>
      </c>
      <c r="L583" s="10">
        <v>40</v>
      </c>
      <c r="M583" s="15">
        <v>2</v>
      </c>
      <c r="N583" s="24" t="s">
        <v>2821</v>
      </c>
      <c r="O583" s="24" t="s">
        <v>3339</v>
      </c>
      <c r="P583" s="10">
        <v>1</v>
      </c>
      <c r="Q583" s="10">
        <v>1</v>
      </c>
      <c r="R583" s="11">
        <v>229426</v>
      </c>
      <c r="S583" s="12">
        <v>229426</v>
      </c>
      <c r="T583" s="11">
        <f t="shared" si="18"/>
        <v>229426</v>
      </c>
      <c r="U583" s="13" t="s">
        <v>1666</v>
      </c>
      <c r="V583" s="105" t="s">
        <v>2690</v>
      </c>
    </row>
    <row r="584" spans="1:26" ht="13" hidden="1" x14ac:dyDescent="0.15">
      <c r="A584" s="4">
        <f t="shared" si="19"/>
        <v>583</v>
      </c>
      <c r="B584" s="5"/>
      <c r="C584" s="94" t="s">
        <v>1667</v>
      </c>
      <c r="D584" s="98">
        <v>43875</v>
      </c>
      <c r="E584" s="6" t="s">
        <v>285</v>
      </c>
      <c r="F584" s="7">
        <v>530</v>
      </c>
      <c r="G584" s="6" t="s">
        <v>22</v>
      </c>
      <c r="H584" s="8" t="s">
        <v>1010</v>
      </c>
      <c r="I584" s="6" t="s">
        <v>56</v>
      </c>
      <c r="J584" s="8" t="s">
        <v>57</v>
      </c>
      <c r="K584" s="9"/>
      <c r="L584" s="9"/>
      <c r="M584" s="9"/>
      <c r="N584" s="24" t="s">
        <v>3095</v>
      </c>
      <c r="O584" s="24" t="s">
        <v>3424</v>
      </c>
      <c r="P584" s="9"/>
      <c r="Q584" s="9"/>
      <c r="R584" s="11">
        <v>0</v>
      </c>
      <c r="S584" s="12">
        <v>500</v>
      </c>
      <c r="T584" s="11">
        <f t="shared" si="18"/>
        <v>500</v>
      </c>
      <c r="U584" s="13" t="s">
        <v>1668</v>
      </c>
      <c r="V584" s="104" t="s">
        <v>3586</v>
      </c>
    </row>
    <row r="585" spans="1:26" ht="13" hidden="1" x14ac:dyDescent="0.15">
      <c r="A585" s="4">
        <f t="shared" si="19"/>
        <v>584</v>
      </c>
      <c r="B585" s="5"/>
      <c r="C585" s="94" t="s">
        <v>1669</v>
      </c>
      <c r="D585" s="98">
        <v>43875</v>
      </c>
      <c r="E585" s="6" t="s">
        <v>514</v>
      </c>
      <c r="F585" s="7">
        <v>369</v>
      </c>
      <c r="G585" s="6" t="s">
        <v>22</v>
      </c>
      <c r="H585" s="8" t="s">
        <v>1670</v>
      </c>
      <c r="I585" s="6" t="s">
        <v>56</v>
      </c>
      <c r="J585" s="8" t="s">
        <v>57</v>
      </c>
      <c r="K585" s="9"/>
      <c r="L585" s="9"/>
      <c r="M585" s="9"/>
      <c r="N585" s="24" t="s">
        <v>1671</v>
      </c>
      <c r="O585" s="24" t="s">
        <v>3426</v>
      </c>
      <c r="P585" s="9"/>
      <c r="Q585" s="9"/>
      <c r="R585" s="11">
        <v>0</v>
      </c>
      <c r="S585" s="12">
        <v>500</v>
      </c>
      <c r="T585" s="11">
        <f t="shared" si="18"/>
        <v>500</v>
      </c>
      <c r="U585" s="13" t="s">
        <v>1672</v>
      </c>
      <c r="V585" s="104" t="s">
        <v>3653</v>
      </c>
    </row>
    <row r="586" spans="1:26" ht="13" hidden="1" x14ac:dyDescent="0.15">
      <c r="A586" s="4">
        <f t="shared" si="19"/>
        <v>585</v>
      </c>
      <c r="B586" s="5"/>
      <c r="C586" s="94" t="s">
        <v>1673</v>
      </c>
      <c r="D586" s="98">
        <v>43875</v>
      </c>
      <c r="E586" s="6" t="s">
        <v>514</v>
      </c>
      <c r="F586" s="7">
        <v>4200</v>
      </c>
      <c r="G586" s="6" t="s">
        <v>22</v>
      </c>
      <c r="H586" s="8" t="s">
        <v>1674</v>
      </c>
      <c r="I586" s="6" t="s">
        <v>43</v>
      </c>
      <c r="J586" s="8" t="s">
        <v>71</v>
      </c>
      <c r="K586" s="9"/>
      <c r="L586" s="9"/>
      <c r="M586" s="9"/>
      <c r="N586" s="24" t="s">
        <v>3096</v>
      </c>
      <c r="O586" s="24" t="s">
        <v>3416</v>
      </c>
      <c r="P586" s="9"/>
      <c r="Q586" s="9"/>
      <c r="R586" s="11">
        <v>0</v>
      </c>
      <c r="S586" s="12">
        <v>500</v>
      </c>
      <c r="T586" s="11">
        <f t="shared" si="18"/>
        <v>500</v>
      </c>
      <c r="U586" s="13" t="s">
        <v>1675</v>
      </c>
      <c r="V586" s="104" t="s">
        <v>3699</v>
      </c>
      <c r="Y586" t="s">
        <v>3850</v>
      </c>
      <c r="Z586" t="s">
        <v>3850</v>
      </c>
    </row>
    <row r="587" spans="1:26" ht="13" hidden="1" x14ac:dyDescent="0.15">
      <c r="A587" s="4">
        <f t="shared" si="19"/>
        <v>586</v>
      </c>
      <c r="B587" s="5"/>
      <c r="C587" s="94" t="s">
        <v>1676</v>
      </c>
      <c r="D587" s="98">
        <v>43875</v>
      </c>
      <c r="E587" s="6" t="s">
        <v>514</v>
      </c>
      <c r="F587" s="7">
        <v>11430</v>
      </c>
      <c r="G587" s="6" t="s">
        <v>22</v>
      </c>
      <c r="H587" s="8" t="s">
        <v>1677</v>
      </c>
      <c r="I587" s="6" t="s">
        <v>182</v>
      </c>
      <c r="J587" s="8" t="s">
        <v>114</v>
      </c>
      <c r="K587" s="9"/>
      <c r="L587" s="9"/>
      <c r="M587" s="9"/>
      <c r="N587" s="24" t="s">
        <v>3097</v>
      </c>
      <c r="O587" s="24" t="s">
        <v>3416</v>
      </c>
      <c r="P587" s="9"/>
      <c r="Q587" s="9"/>
      <c r="R587" s="11">
        <v>0</v>
      </c>
      <c r="S587" s="12">
        <v>500</v>
      </c>
      <c r="T587" s="11">
        <f t="shared" si="18"/>
        <v>500</v>
      </c>
      <c r="U587" s="13" t="s">
        <v>1678</v>
      </c>
      <c r="V587" s="104" t="s">
        <v>3699</v>
      </c>
      <c r="Y587" t="s">
        <v>3850</v>
      </c>
      <c r="Z587" t="s">
        <v>3850</v>
      </c>
    </row>
    <row r="588" spans="1:26" ht="13" hidden="1" x14ac:dyDescent="0.15">
      <c r="A588" s="4">
        <f t="shared" si="19"/>
        <v>587</v>
      </c>
      <c r="B588" s="5"/>
      <c r="C588" s="94" t="s">
        <v>1679</v>
      </c>
      <c r="D588" s="98">
        <v>43875</v>
      </c>
      <c r="E588" s="6" t="s">
        <v>707</v>
      </c>
      <c r="F588" s="7">
        <v>109</v>
      </c>
      <c r="G588" s="6" t="s">
        <v>22</v>
      </c>
      <c r="H588" s="8" t="s">
        <v>132</v>
      </c>
      <c r="I588" s="6" t="s">
        <v>56</v>
      </c>
      <c r="J588" s="8" t="s">
        <v>133</v>
      </c>
      <c r="K588" s="9"/>
      <c r="L588" s="9"/>
      <c r="M588" s="9"/>
      <c r="N588" s="24" t="s">
        <v>3098</v>
      </c>
      <c r="O588" s="24" t="s">
        <v>3342</v>
      </c>
      <c r="P588" s="9"/>
      <c r="Q588" s="9"/>
      <c r="R588" s="11">
        <v>0</v>
      </c>
      <c r="S588" s="12">
        <v>3000</v>
      </c>
      <c r="T588" s="11">
        <f t="shared" si="18"/>
        <v>3000</v>
      </c>
      <c r="U588" s="13" t="s">
        <v>1680</v>
      </c>
      <c r="V588" s="104" t="s">
        <v>3758</v>
      </c>
    </row>
    <row r="589" spans="1:26" ht="13" hidden="1" x14ac:dyDescent="0.15">
      <c r="A589" s="4">
        <f t="shared" si="19"/>
        <v>588</v>
      </c>
      <c r="B589" s="5"/>
      <c r="C589" s="94" t="s">
        <v>1681</v>
      </c>
      <c r="D589" s="98">
        <v>43875</v>
      </c>
      <c r="E589" s="6" t="s">
        <v>707</v>
      </c>
      <c r="F589" s="7">
        <v>6005</v>
      </c>
      <c r="G589" s="6" t="s">
        <v>22</v>
      </c>
      <c r="H589" s="8" t="s">
        <v>211</v>
      </c>
      <c r="I589" s="6" t="s">
        <v>31</v>
      </c>
      <c r="J589" s="8" t="s">
        <v>61</v>
      </c>
      <c r="K589" s="9"/>
      <c r="L589" s="9"/>
      <c r="M589" s="9"/>
      <c r="N589" s="24" t="s">
        <v>3099</v>
      </c>
      <c r="O589" s="24" t="s">
        <v>1682</v>
      </c>
      <c r="P589" s="9"/>
      <c r="Q589" s="9"/>
      <c r="R589" s="11">
        <v>0</v>
      </c>
      <c r="S589" s="12">
        <v>3000</v>
      </c>
      <c r="T589" s="11">
        <f t="shared" si="18"/>
        <v>3000</v>
      </c>
      <c r="U589" s="13" t="s">
        <v>1683</v>
      </c>
      <c r="V589" s="104" t="s">
        <v>3759</v>
      </c>
    </row>
    <row r="590" spans="1:26" ht="13" hidden="1" x14ac:dyDescent="0.15">
      <c r="A590" s="4">
        <f t="shared" si="19"/>
        <v>589</v>
      </c>
      <c r="B590" s="5"/>
      <c r="C590" s="94" t="s">
        <v>1684</v>
      </c>
      <c r="D590" s="98">
        <v>43875</v>
      </c>
      <c r="E590" s="6" t="s">
        <v>707</v>
      </c>
      <c r="F590" s="7">
        <v>2505</v>
      </c>
      <c r="G590" s="6" t="s">
        <v>22</v>
      </c>
      <c r="H590" s="8" t="s">
        <v>1685</v>
      </c>
      <c r="I590" s="6" t="s">
        <v>141</v>
      </c>
      <c r="J590" s="8" t="s">
        <v>71</v>
      </c>
      <c r="K590" s="9"/>
      <c r="L590" s="9"/>
      <c r="M590" s="9"/>
      <c r="N590" s="24" t="s">
        <v>3100</v>
      </c>
      <c r="O590" s="24" t="s">
        <v>1682</v>
      </c>
      <c r="P590" s="9"/>
      <c r="Q590" s="9"/>
      <c r="R590" s="11">
        <v>0</v>
      </c>
      <c r="S590" s="12">
        <v>3000</v>
      </c>
      <c r="T590" s="11">
        <f t="shared" si="18"/>
        <v>3000</v>
      </c>
      <c r="U590" s="13" t="s">
        <v>1686</v>
      </c>
      <c r="V590" s="104" t="s">
        <v>3760</v>
      </c>
    </row>
    <row r="591" spans="1:26" ht="13" hidden="1" x14ac:dyDescent="0.15">
      <c r="A591" s="4">
        <f t="shared" si="19"/>
        <v>590</v>
      </c>
      <c r="B591" s="5"/>
      <c r="C591" s="94" t="s">
        <v>1687</v>
      </c>
      <c r="D591" s="98">
        <v>43875</v>
      </c>
      <c r="E591" s="6" t="s">
        <v>707</v>
      </c>
      <c r="F591" s="7">
        <v>3825</v>
      </c>
      <c r="G591" s="6" t="s">
        <v>22</v>
      </c>
      <c r="H591" s="8" t="s">
        <v>738</v>
      </c>
      <c r="I591" s="6" t="s">
        <v>178</v>
      </c>
      <c r="J591" s="8" t="s">
        <v>114</v>
      </c>
      <c r="K591" s="9"/>
      <c r="L591" s="9"/>
      <c r="M591" s="9"/>
      <c r="N591" s="24" t="s">
        <v>2850</v>
      </c>
      <c r="O591" s="24" t="s">
        <v>1682</v>
      </c>
      <c r="P591" s="9"/>
      <c r="Q591" s="9"/>
      <c r="R591" s="11">
        <v>0</v>
      </c>
      <c r="S591" s="12">
        <v>3000</v>
      </c>
      <c r="T591" s="11">
        <f t="shared" si="18"/>
        <v>3000</v>
      </c>
      <c r="U591" s="13" t="s">
        <v>739</v>
      </c>
      <c r="V591" s="104" t="s">
        <v>3761</v>
      </c>
    </row>
    <row r="592" spans="1:26" ht="13" x14ac:dyDescent="0.15">
      <c r="A592" s="4">
        <f t="shared" si="19"/>
        <v>591</v>
      </c>
      <c r="B592" s="5"/>
      <c r="C592" s="94" t="s">
        <v>1688</v>
      </c>
      <c r="D592" s="98">
        <v>43881</v>
      </c>
      <c r="E592" s="6" t="s">
        <v>145</v>
      </c>
      <c r="F592" s="7">
        <v>12708</v>
      </c>
      <c r="G592" s="6" t="s">
        <v>22</v>
      </c>
      <c r="H592" s="8" t="s">
        <v>1689</v>
      </c>
      <c r="I592" s="6" t="s">
        <v>43</v>
      </c>
      <c r="J592" s="8" t="s">
        <v>114</v>
      </c>
      <c r="K592" s="9"/>
      <c r="L592" s="9"/>
      <c r="M592" s="9"/>
      <c r="N592" s="24" t="s">
        <v>3101</v>
      </c>
      <c r="O592" s="24" t="s">
        <v>3405</v>
      </c>
      <c r="P592" s="9"/>
      <c r="Q592" s="9"/>
      <c r="R592" s="11">
        <v>50000</v>
      </c>
      <c r="S592" s="12">
        <v>50000</v>
      </c>
      <c r="T592" s="11">
        <f t="shared" si="18"/>
        <v>50000</v>
      </c>
      <c r="U592" s="13" t="s">
        <v>1690</v>
      </c>
      <c r="V592" s="104" t="s">
        <v>3573</v>
      </c>
      <c r="W592" t="s">
        <v>3848</v>
      </c>
    </row>
    <row r="593" spans="1:26" ht="13" x14ac:dyDescent="0.15">
      <c r="A593" s="4">
        <f t="shared" si="19"/>
        <v>592</v>
      </c>
      <c r="B593" s="5"/>
      <c r="C593" s="94" t="s">
        <v>1691</v>
      </c>
      <c r="D593" s="98">
        <v>43881</v>
      </c>
      <c r="E593" s="6" t="s">
        <v>145</v>
      </c>
      <c r="F593" s="7">
        <v>201</v>
      </c>
      <c r="G593" s="6" t="s">
        <v>22</v>
      </c>
      <c r="H593" s="8" t="s">
        <v>1692</v>
      </c>
      <c r="I593" s="6" t="s">
        <v>56</v>
      </c>
      <c r="J593" s="8" t="s">
        <v>57</v>
      </c>
      <c r="K593" s="9"/>
      <c r="L593" s="9"/>
      <c r="M593" s="9"/>
      <c r="N593" s="24" t="s">
        <v>2967</v>
      </c>
      <c r="O593" s="24" t="s">
        <v>3405</v>
      </c>
      <c r="P593" s="9"/>
      <c r="Q593" s="9"/>
      <c r="R593" s="11">
        <v>50000</v>
      </c>
      <c r="S593" s="12">
        <v>50000</v>
      </c>
      <c r="T593" s="11">
        <f t="shared" si="18"/>
        <v>50000</v>
      </c>
      <c r="U593" s="13" t="s">
        <v>1693</v>
      </c>
      <c r="V593" s="104" t="s">
        <v>3594</v>
      </c>
      <c r="W593" t="s">
        <v>3848</v>
      </c>
    </row>
    <row r="594" spans="1:26" ht="13" x14ac:dyDescent="0.15">
      <c r="A594" s="4">
        <f t="shared" si="19"/>
        <v>593</v>
      </c>
      <c r="B594" s="5"/>
      <c r="C594" s="94" t="s">
        <v>1694</v>
      </c>
      <c r="D594" s="98">
        <v>43889</v>
      </c>
      <c r="E594" s="6" t="s">
        <v>145</v>
      </c>
      <c r="F594" s="7">
        <v>2812</v>
      </c>
      <c r="G594" s="6" t="s">
        <v>22</v>
      </c>
      <c r="H594" s="8" t="s">
        <v>1130</v>
      </c>
      <c r="I594" s="6" t="s">
        <v>56</v>
      </c>
      <c r="J594" s="8" t="s">
        <v>25</v>
      </c>
      <c r="K594" s="9"/>
      <c r="L594" s="9"/>
      <c r="M594" s="9"/>
      <c r="N594" s="24" t="s">
        <v>2947</v>
      </c>
      <c r="O594" s="24" t="s">
        <v>3405</v>
      </c>
      <c r="P594" s="9"/>
      <c r="Q594" s="9"/>
      <c r="R594" s="11">
        <v>50000</v>
      </c>
      <c r="S594" s="12">
        <v>50000</v>
      </c>
      <c r="T594" s="11">
        <f t="shared" si="18"/>
        <v>50000</v>
      </c>
      <c r="U594" s="13" t="s">
        <v>1131</v>
      </c>
      <c r="V594" s="104" t="s">
        <v>3594</v>
      </c>
      <c r="W594" t="s">
        <v>3848</v>
      </c>
    </row>
    <row r="595" spans="1:26" ht="13" hidden="1" x14ac:dyDescent="0.15">
      <c r="A595" s="4">
        <f t="shared" si="19"/>
        <v>594</v>
      </c>
      <c r="B595" s="5"/>
      <c r="C595" s="94" t="s">
        <v>1695</v>
      </c>
      <c r="D595" s="98">
        <v>43875</v>
      </c>
      <c r="E595" s="6" t="s">
        <v>145</v>
      </c>
      <c r="F595" s="7">
        <v>31</v>
      </c>
      <c r="G595" s="6" t="s">
        <v>22</v>
      </c>
      <c r="H595" s="8" t="s">
        <v>1696</v>
      </c>
      <c r="I595" s="6" t="s">
        <v>24</v>
      </c>
      <c r="J595" s="8" t="s">
        <v>32</v>
      </c>
      <c r="K595" s="9"/>
      <c r="L595" s="9"/>
      <c r="M595" s="9"/>
      <c r="N595" s="24" t="s">
        <v>3102</v>
      </c>
      <c r="O595" s="24" t="s">
        <v>3494</v>
      </c>
      <c r="P595" s="9"/>
      <c r="Q595" s="9"/>
      <c r="R595" s="11">
        <v>0</v>
      </c>
      <c r="S595" s="12">
        <v>500</v>
      </c>
      <c r="T595" s="11">
        <f t="shared" si="18"/>
        <v>500</v>
      </c>
      <c r="U595" s="13" t="s">
        <v>1697</v>
      </c>
      <c r="V595" s="104" t="s">
        <v>3762</v>
      </c>
    </row>
    <row r="596" spans="1:26" ht="13" hidden="1" x14ac:dyDescent="0.15">
      <c r="A596" s="4">
        <f t="shared" si="19"/>
        <v>595</v>
      </c>
      <c r="B596" s="5"/>
      <c r="C596" s="94" t="s">
        <v>1698</v>
      </c>
      <c r="D596" s="98">
        <v>43875</v>
      </c>
      <c r="E596" s="6" t="s">
        <v>514</v>
      </c>
      <c r="F596" s="7">
        <v>3219</v>
      </c>
      <c r="G596" s="6" t="s">
        <v>22</v>
      </c>
      <c r="H596" s="8" t="s">
        <v>1699</v>
      </c>
      <c r="I596" s="6" t="s">
        <v>24</v>
      </c>
      <c r="J596" s="8" t="s">
        <v>25</v>
      </c>
      <c r="K596" s="9"/>
      <c r="L596" s="9"/>
      <c r="M596" s="9"/>
      <c r="N596" s="24" t="s">
        <v>3103</v>
      </c>
      <c r="O596" s="24" t="s">
        <v>1700</v>
      </c>
      <c r="P596" s="9"/>
      <c r="Q596" s="9"/>
      <c r="R596" s="11">
        <v>0</v>
      </c>
      <c r="S596" s="12">
        <v>500</v>
      </c>
      <c r="T596" s="11">
        <f t="shared" si="18"/>
        <v>500</v>
      </c>
      <c r="U596" s="13" t="s">
        <v>1701</v>
      </c>
      <c r="V596" s="104" t="s">
        <v>3699</v>
      </c>
      <c r="Y596" t="s">
        <v>3850</v>
      </c>
      <c r="Z596" t="s">
        <v>3850</v>
      </c>
    </row>
    <row r="597" spans="1:26" ht="13" hidden="1" x14ac:dyDescent="0.15">
      <c r="A597" s="4">
        <f t="shared" si="19"/>
        <v>596</v>
      </c>
      <c r="B597" s="5"/>
      <c r="C597" s="94" t="s">
        <v>1702</v>
      </c>
      <c r="D597" s="98">
        <v>43875</v>
      </c>
      <c r="E597" s="6" t="s">
        <v>514</v>
      </c>
      <c r="F597" s="7">
        <v>8314</v>
      </c>
      <c r="G597" s="6" t="s">
        <v>22</v>
      </c>
      <c r="H597" s="8" t="s">
        <v>1703</v>
      </c>
      <c r="I597" s="6" t="s">
        <v>31</v>
      </c>
      <c r="J597" s="8" t="s">
        <v>114</v>
      </c>
      <c r="K597" s="9"/>
      <c r="L597" s="9"/>
      <c r="M597" s="9"/>
      <c r="N597" s="24" t="s">
        <v>3104</v>
      </c>
      <c r="O597" s="24" t="s">
        <v>3468</v>
      </c>
      <c r="P597" s="9"/>
      <c r="Q597" s="9"/>
      <c r="R597" s="11">
        <v>0</v>
      </c>
      <c r="S597" s="12">
        <v>500</v>
      </c>
      <c r="T597" s="11">
        <f t="shared" si="18"/>
        <v>500</v>
      </c>
      <c r="U597" s="13" t="s">
        <v>1704</v>
      </c>
      <c r="V597" s="104" t="s">
        <v>3699</v>
      </c>
      <c r="Y597" t="s">
        <v>3850</v>
      </c>
      <c r="Z597" t="s">
        <v>3850</v>
      </c>
    </row>
    <row r="598" spans="1:26" ht="13" hidden="1" x14ac:dyDescent="0.15">
      <c r="A598" s="4">
        <f t="shared" si="19"/>
        <v>597</v>
      </c>
      <c r="B598" s="5"/>
      <c r="C598" s="94" t="s">
        <v>1705</v>
      </c>
      <c r="D598" s="98">
        <v>43875</v>
      </c>
      <c r="E598" s="6" t="s">
        <v>514</v>
      </c>
      <c r="F598" s="7">
        <v>5510</v>
      </c>
      <c r="G598" s="6" t="s">
        <v>22</v>
      </c>
      <c r="H598" s="8" t="s">
        <v>1706</v>
      </c>
      <c r="I598" s="6" t="s">
        <v>178</v>
      </c>
      <c r="J598" s="8" t="s">
        <v>61</v>
      </c>
      <c r="K598" s="9"/>
      <c r="L598" s="9"/>
      <c r="M598" s="9"/>
      <c r="N598" s="24" t="s">
        <v>3105</v>
      </c>
      <c r="O598" s="24" t="s">
        <v>3468</v>
      </c>
      <c r="P598" s="9"/>
      <c r="Q598" s="9"/>
      <c r="R598" s="11">
        <v>0</v>
      </c>
      <c r="S598" s="12">
        <v>500</v>
      </c>
      <c r="T598" s="11">
        <f t="shared" si="18"/>
        <v>500</v>
      </c>
      <c r="U598" s="13" t="s">
        <v>1707</v>
      </c>
      <c r="V598" s="104" t="s">
        <v>3699</v>
      </c>
      <c r="Y598" t="s">
        <v>3850</v>
      </c>
      <c r="Z598" t="s">
        <v>3850</v>
      </c>
    </row>
    <row r="599" spans="1:26" ht="13" hidden="1" x14ac:dyDescent="0.15">
      <c r="A599" s="4">
        <f t="shared" si="19"/>
        <v>598</v>
      </c>
      <c r="B599" s="5"/>
      <c r="C599" s="94" t="s">
        <v>1708</v>
      </c>
      <c r="D599" s="98">
        <v>43875</v>
      </c>
      <c r="E599" s="6" t="s">
        <v>41</v>
      </c>
      <c r="F599" s="7">
        <v>9415</v>
      </c>
      <c r="G599" s="6" t="s">
        <v>22</v>
      </c>
      <c r="H599" s="8" t="s">
        <v>1709</v>
      </c>
      <c r="I599" s="6" t="s">
        <v>24</v>
      </c>
      <c r="J599" s="8" t="s">
        <v>61</v>
      </c>
      <c r="K599" s="9"/>
      <c r="L599" s="9"/>
      <c r="M599" s="9"/>
      <c r="N599" s="24" t="s">
        <v>3106</v>
      </c>
      <c r="O599" s="24" t="s">
        <v>3342</v>
      </c>
      <c r="P599" s="9"/>
      <c r="Q599" s="9"/>
      <c r="R599" s="11">
        <v>0</v>
      </c>
      <c r="S599" s="12">
        <v>3000</v>
      </c>
      <c r="T599" s="11">
        <f t="shared" si="18"/>
        <v>3000</v>
      </c>
      <c r="U599" s="13" t="s">
        <v>1710</v>
      </c>
      <c r="V599" s="104" t="s">
        <v>3763</v>
      </c>
    </row>
    <row r="600" spans="1:26" ht="13" x14ac:dyDescent="0.15">
      <c r="A600" s="4">
        <f t="shared" si="19"/>
        <v>599</v>
      </c>
      <c r="B600" s="5"/>
      <c r="C600" s="94" t="s">
        <v>1711</v>
      </c>
      <c r="D600" s="98">
        <v>43882</v>
      </c>
      <c r="E600" s="6" t="s">
        <v>145</v>
      </c>
      <c r="F600" s="7">
        <v>714</v>
      </c>
      <c r="G600" s="6" t="s">
        <v>22</v>
      </c>
      <c r="H600" s="8" t="s">
        <v>1712</v>
      </c>
      <c r="I600" s="6" t="s">
        <v>31</v>
      </c>
      <c r="J600" s="8" t="s">
        <v>32</v>
      </c>
      <c r="K600" s="9"/>
      <c r="L600" s="9"/>
      <c r="M600" s="9"/>
      <c r="N600" s="24" t="s">
        <v>3107</v>
      </c>
      <c r="O600" s="24" t="s">
        <v>511</v>
      </c>
      <c r="P600" s="9"/>
      <c r="Q600" s="9"/>
      <c r="R600" s="11">
        <v>50000</v>
      </c>
      <c r="S600" s="12">
        <v>50000</v>
      </c>
      <c r="T600" s="11">
        <f t="shared" si="18"/>
        <v>50000</v>
      </c>
      <c r="U600" s="13" t="s">
        <v>1713</v>
      </c>
      <c r="V600" s="104" t="s">
        <v>3594</v>
      </c>
      <c r="W600" t="s">
        <v>3848</v>
      </c>
    </row>
    <row r="601" spans="1:26" ht="13" x14ac:dyDescent="0.15">
      <c r="A601" s="4">
        <f t="shared" si="19"/>
        <v>600</v>
      </c>
      <c r="B601" s="5"/>
      <c r="C601" s="94" t="s">
        <v>1714</v>
      </c>
      <c r="D601" s="98">
        <v>43882</v>
      </c>
      <c r="E601" s="6" t="s">
        <v>145</v>
      </c>
      <c r="F601" s="7">
        <v>11101</v>
      </c>
      <c r="G601" s="6" t="s">
        <v>22</v>
      </c>
      <c r="H601" s="8" t="s">
        <v>1715</v>
      </c>
      <c r="I601" s="6" t="s">
        <v>178</v>
      </c>
      <c r="J601" s="8" t="s">
        <v>38</v>
      </c>
      <c r="K601" s="9"/>
      <c r="L601" s="9"/>
      <c r="M601" s="9"/>
      <c r="N601" s="24" t="s">
        <v>3108</v>
      </c>
      <c r="O601" s="24" t="s">
        <v>511</v>
      </c>
      <c r="P601" s="9"/>
      <c r="Q601" s="9"/>
      <c r="R601" s="11">
        <v>50000</v>
      </c>
      <c r="S601" s="12">
        <v>50000</v>
      </c>
      <c r="T601" s="11">
        <f t="shared" si="18"/>
        <v>50000</v>
      </c>
      <c r="U601" s="13" t="s">
        <v>1716</v>
      </c>
      <c r="V601" s="104" t="s">
        <v>3573</v>
      </c>
      <c r="W601" t="s">
        <v>3848</v>
      </c>
    </row>
    <row r="602" spans="1:26" ht="13" x14ac:dyDescent="0.15">
      <c r="A602" s="4">
        <f t="shared" si="19"/>
        <v>601</v>
      </c>
      <c r="B602" s="5"/>
      <c r="C602" s="94" t="s">
        <v>1717</v>
      </c>
      <c r="D602" s="98">
        <v>43882</v>
      </c>
      <c r="E602" s="6" t="s">
        <v>145</v>
      </c>
      <c r="F602" s="7">
        <v>11509</v>
      </c>
      <c r="G602" s="6" t="s">
        <v>22</v>
      </c>
      <c r="H602" s="8" t="s">
        <v>1718</v>
      </c>
      <c r="I602" s="6" t="s">
        <v>43</v>
      </c>
      <c r="J602" s="8" t="s">
        <v>114</v>
      </c>
      <c r="K602" s="9"/>
      <c r="L602" s="9"/>
      <c r="M602" s="9"/>
      <c r="N602" s="24" t="s">
        <v>1719</v>
      </c>
      <c r="O602" s="24" t="s">
        <v>511</v>
      </c>
      <c r="P602" s="9"/>
      <c r="Q602" s="9"/>
      <c r="R602" s="11">
        <v>50000</v>
      </c>
      <c r="S602" s="12">
        <v>50000</v>
      </c>
      <c r="T602" s="11">
        <f t="shared" si="18"/>
        <v>50000</v>
      </c>
      <c r="U602" s="13" t="s">
        <v>1720</v>
      </c>
      <c r="V602" s="104" t="s">
        <v>3573</v>
      </c>
      <c r="W602" t="s">
        <v>3848</v>
      </c>
    </row>
    <row r="603" spans="1:26" ht="13" hidden="1" x14ac:dyDescent="0.15">
      <c r="A603" s="4">
        <f t="shared" si="19"/>
        <v>602</v>
      </c>
      <c r="B603" s="5"/>
      <c r="C603" s="94" t="s">
        <v>1721</v>
      </c>
      <c r="D603" s="98">
        <v>43875</v>
      </c>
      <c r="E603" s="6" t="s">
        <v>145</v>
      </c>
      <c r="F603" s="7">
        <v>8117</v>
      </c>
      <c r="G603" s="6" t="s">
        <v>22</v>
      </c>
      <c r="H603" s="8" t="s">
        <v>1722</v>
      </c>
      <c r="I603" s="6" t="s">
        <v>56</v>
      </c>
      <c r="J603" s="8" t="s">
        <v>38</v>
      </c>
      <c r="K603" s="9"/>
      <c r="L603" s="9"/>
      <c r="M603" s="9"/>
      <c r="N603" s="24" t="s">
        <v>3109</v>
      </c>
      <c r="O603" s="102" t="s">
        <v>2690</v>
      </c>
      <c r="P603" s="9"/>
      <c r="Q603" s="9"/>
      <c r="R603" s="11">
        <v>0</v>
      </c>
      <c r="S603" s="12">
        <v>500</v>
      </c>
      <c r="T603" s="11">
        <f t="shared" si="18"/>
        <v>500</v>
      </c>
      <c r="U603" s="13" t="s">
        <v>1723</v>
      </c>
      <c r="V603" s="104" t="s">
        <v>3665</v>
      </c>
    </row>
    <row r="604" spans="1:26" ht="13" x14ac:dyDescent="0.15">
      <c r="A604" s="4">
        <f t="shared" si="19"/>
        <v>603</v>
      </c>
      <c r="B604" s="5"/>
      <c r="C604" s="94" t="s">
        <v>1724</v>
      </c>
      <c r="D604" s="98">
        <v>43888</v>
      </c>
      <c r="E604" s="6" t="s">
        <v>145</v>
      </c>
      <c r="F604" s="7">
        <v>11306</v>
      </c>
      <c r="G604" s="6" t="s">
        <v>22</v>
      </c>
      <c r="H604" s="8" t="s">
        <v>1725</v>
      </c>
      <c r="I604" s="6" t="s">
        <v>43</v>
      </c>
      <c r="J604" s="8" t="s">
        <v>114</v>
      </c>
      <c r="K604" s="9"/>
      <c r="L604" s="9"/>
      <c r="M604" s="9"/>
      <c r="N604" s="24" t="s">
        <v>3110</v>
      </c>
      <c r="O604" s="24" t="s">
        <v>3495</v>
      </c>
      <c r="P604" s="9"/>
      <c r="Q604" s="9"/>
      <c r="R604" s="11">
        <v>50000</v>
      </c>
      <c r="S604" s="12">
        <v>50000</v>
      </c>
      <c r="T604" s="11">
        <f t="shared" si="18"/>
        <v>50000</v>
      </c>
      <c r="U604" s="13" t="s">
        <v>1726</v>
      </c>
      <c r="V604" s="104" t="s">
        <v>3611</v>
      </c>
      <c r="W604" t="s">
        <v>3848</v>
      </c>
    </row>
    <row r="605" spans="1:26" ht="13" hidden="1" x14ac:dyDescent="0.15">
      <c r="A605" s="4">
        <f t="shared" si="19"/>
        <v>604</v>
      </c>
      <c r="B605" s="5"/>
      <c r="C605" s="94" t="s">
        <v>1727</v>
      </c>
      <c r="D605" s="98">
        <v>43875</v>
      </c>
      <c r="E605" s="6" t="s">
        <v>41</v>
      </c>
      <c r="F605" s="7">
        <v>3501</v>
      </c>
      <c r="G605" s="6" t="s">
        <v>22</v>
      </c>
      <c r="H605" s="8" t="s">
        <v>1728</v>
      </c>
      <c r="I605" s="6" t="s">
        <v>178</v>
      </c>
      <c r="J605" s="8" t="s">
        <v>71</v>
      </c>
      <c r="K605" s="9"/>
      <c r="L605" s="9"/>
      <c r="M605" s="9"/>
      <c r="N605" s="24" t="s">
        <v>3111</v>
      </c>
      <c r="O605" s="24" t="s">
        <v>3496</v>
      </c>
      <c r="P605" s="9"/>
      <c r="Q605" s="9"/>
      <c r="R605" s="11">
        <v>10000</v>
      </c>
      <c r="S605" s="12">
        <v>10000</v>
      </c>
      <c r="T605" s="11">
        <f t="shared" si="18"/>
        <v>10000</v>
      </c>
      <c r="U605" s="13" t="s">
        <v>1729</v>
      </c>
      <c r="V605" s="104" t="s">
        <v>3764</v>
      </c>
    </row>
    <row r="606" spans="1:26" ht="13" hidden="1" x14ac:dyDescent="0.15">
      <c r="A606" s="4">
        <f t="shared" si="19"/>
        <v>605</v>
      </c>
      <c r="B606" s="5"/>
      <c r="C606" s="94" t="s">
        <v>1730</v>
      </c>
      <c r="D606" s="98">
        <v>43875</v>
      </c>
      <c r="E606" s="6" t="s">
        <v>514</v>
      </c>
      <c r="F606" s="7">
        <v>14106</v>
      </c>
      <c r="G606" s="6" t="s">
        <v>22</v>
      </c>
      <c r="H606" s="8" t="s">
        <v>1731</v>
      </c>
      <c r="I606" s="6" t="s">
        <v>24</v>
      </c>
      <c r="J606" s="8" t="s">
        <v>38</v>
      </c>
      <c r="K606" s="9"/>
      <c r="L606" s="9"/>
      <c r="M606" s="9"/>
      <c r="N606" s="24" t="s">
        <v>2929</v>
      </c>
      <c r="O606" s="24" t="s">
        <v>3417</v>
      </c>
      <c r="P606" s="9"/>
      <c r="Q606" s="9"/>
      <c r="R606" s="11">
        <v>0</v>
      </c>
      <c r="S606" s="12">
        <v>500</v>
      </c>
      <c r="T606" s="11">
        <f t="shared" si="18"/>
        <v>500</v>
      </c>
      <c r="U606" s="13" t="s">
        <v>1732</v>
      </c>
      <c r="V606" s="104" t="s">
        <v>3765</v>
      </c>
    </row>
    <row r="607" spans="1:26" ht="13" hidden="1" x14ac:dyDescent="0.15">
      <c r="A607" s="4">
        <f t="shared" si="19"/>
        <v>606</v>
      </c>
      <c r="B607" s="5"/>
      <c r="C607" s="94" t="s">
        <v>1733</v>
      </c>
      <c r="D607" s="98">
        <v>43875</v>
      </c>
      <c r="E607" s="6" t="s">
        <v>107</v>
      </c>
      <c r="F607" s="7">
        <v>6209</v>
      </c>
      <c r="G607" s="6" t="s">
        <v>22</v>
      </c>
      <c r="H607" s="8" t="s">
        <v>1734</v>
      </c>
      <c r="I607" s="6" t="s">
        <v>24</v>
      </c>
      <c r="J607" s="8" t="s">
        <v>133</v>
      </c>
      <c r="K607" s="9"/>
      <c r="L607" s="9"/>
      <c r="M607" s="9"/>
      <c r="N607" s="24" t="s">
        <v>1735</v>
      </c>
      <c r="O607" s="24" t="s">
        <v>3435</v>
      </c>
      <c r="P607" s="9"/>
      <c r="Q607" s="9"/>
      <c r="R607" s="11">
        <v>0</v>
      </c>
      <c r="S607" s="12">
        <v>12000</v>
      </c>
      <c r="T607" s="11">
        <f t="shared" si="18"/>
        <v>12000</v>
      </c>
      <c r="U607" s="13" t="s">
        <v>1736</v>
      </c>
      <c r="V607" s="104" t="s">
        <v>3570</v>
      </c>
      <c r="X607" t="s">
        <v>3850</v>
      </c>
    </row>
    <row r="608" spans="1:26" ht="13" x14ac:dyDescent="0.15">
      <c r="A608" s="4">
        <f t="shared" si="19"/>
        <v>607</v>
      </c>
      <c r="B608" s="5"/>
      <c r="C608" s="94" t="s">
        <v>1737</v>
      </c>
      <c r="D608" s="98">
        <v>43882</v>
      </c>
      <c r="E608" s="6" t="s">
        <v>145</v>
      </c>
      <c r="F608" s="7">
        <v>10600</v>
      </c>
      <c r="G608" s="6" t="s">
        <v>22</v>
      </c>
      <c r="H608" s="8" t="s">
        <v>1738</v>
      </c>
      <c r="I608" s="6" t="s">
        <v>24</v>
      </c>
      <c r="J608" s="8" t="s">
        <v>38</v>
      </c>
      <c r="K608" s="9"/>
      <c r="L608" s="9"/>
      <c r="M608" s="9"/>
      <c r="N608" s="24" t="s">
        <v>3112</v>
      </c>
      <c r="O608" s="102" t="s">
        <v>2690</v>
      </c>
      <c r="P608" s="9"/>
      <c r="Q608" s="9"/>
      <c r="R608" s="11">
        <v>50000</v>
      </c>
      <c r="S608" s="12">
        <v>50000</v>
      </c>
      <c r="T608" s="11">
        <f t="shared" si="18"/>
        <v>50000</v>
      </c>
      <c r="U608" s="13" t="s">
        <v>1739</v>
      </c>
      <c r="V608" s="104" t="s">
        <v>3573</v>
      </c>
      <c r="W608" t="s">
        <v>3848</v>
      </c>
    </row>
    <row r="609" spans="1:24" ht="13" hidden="1" x14ac:dyDescent="0.15">
      <c r="A609" s="4">
        <f t="shared" si="19"/>
        <v>608</v>
      </c>
      <c r="B609" s="5"/>
      <c r="C609" s="94" t="s">
        <v>1740</v>
      </c>
      <c r="D609" s="98">
        <v>43875</v>
      </c>
      <c r="E609" s="6" t="s">
        <v>810</v>
      </c>
      <c r="F609" s="7">
        <v>7960</v>
      </c>
      <c r="G609" s="6" t="s">
        <v>301</v>
      </c>
      <c r="H609" s="8" t="s">
        <v>193</v>
      </c>
      <c r="I609" s="6" t="s">
        <v>43</v>
      </c>
      <c r="J609" s="8" t="s">
        <v>32</v>
      </c>
      <c r="K609" s="9"/>
      <c r="L609" s="9"/>
      <c r="M609" s="9"/>
      <c r="N609" s="24" t="s">
        <v>3113</v>
      </c>
      <c r="O609" s="24" t="s">
        <v>3342</v>
      </c>
      <c r="P609" s="9"/>
      <c r="Q609" s="9"/>
      <c r="R609" s="11">
        <v>0</v>
      </c>
      <c r="S609" s="12">
        <v>3000</v>
      </c>
      <c r="T609" s="11">
        <f t="shared" si="18"/>
        <v>3000</v>
      </c>
      <c r="U609" s="13" t="s">
        <v>1741</v>
      </c>
      <c r="V609" s="104" t="s">
        <v>3766</v>
      </c>
    </row>
    <row r="610" spans="1:24" ht="13" hidden="1" x14ac:dyDescent="0.15">
      <c r="A610" s="4">
        <f t="shared" si="19"/>
        <v>609</v>
      </c>
      <c r="B610" s="5"/>
      <c r="C610" s="94" t="s">
        <v>1742</v>
      </c>
      <c r="D610" s="98">
        <v>43875</v>
      </c>
      <c r="E610" s="6" t="s">
        <v>41</v>
      </c>
      <c r="F610" s="7">
        <v>308</v>
      </c>
      <c r="G610" s="6" t="s">
        <v>22</v>
      </c>
      <c r="H610" s="8" t="s">
        <v>972</v>
      </c>
      <c r="I610" s="6" t="s">
        <v>24</v>
      </c>
      <c r="J610" s="8" t="s">
        <v>71</v>
      </c>
      <c r="K610" s="9"/>
      <c r="L610" s="9"/>
      <c r="M610" s="9"/>
      <c r="N610" s="24" t="s">
        <v>3114</v>
      </c>
      <c r="O610" s="24" t="s">
        <v>3430</v>
      </c>
      <c r="P610" s="10">
        <v>1</v>
      </c>
      <c r="Q610" s="10">
        <v>1</v>
      </c>
      <c r="R610" s="11">
        <v>45500</v>
      </c>
      <c r="S610" s="12">
        <v>45500</v>
      </c>
      <c r="T610" s="11">
        <f t="shared" si="18"/>
        <v>45500</v>
      </c>
      <c r="U610" s="13" t="s">
        <v>1743</v>
      </c>
      <c r="V610" s="104" t="s">
        <v>1570</v>
      </c>
    </row>
    <row r="611" spans="1:24" ht="13" x14ac:dyDescent="0.15">
      <c r="A611" s="4">
        <f t="shared" si="19"/>
        <v>610</v>
      </c>
      <c r="B611" s="5"/>
      <c r="C611" s="94" t="s">
        <v>1744</v>
      </c>
      <c r="D611" s="98">
        <v>43885</v>
      </c>
      <c r="E611" s="6" t="s">
        <v>145</v>
      </c>
      <c r="F611" s="7">
        <v>5103</v>
      </c>
      <c r="G611" s="6" t="s">
        <v>22</v>
      </c>
      <c r="H611" s="8" t="s">
        <v>1745</v>
      </c>
      <c r="I611" s="6" t="s">
        <v>43</v>
      </c>
      <c r="J611" s="8" t="s">
        <v>25</v>
      </c>
      <c r="K611" s="9"/>
      <c r="L611" s="9"/>
      <c r="M611" s="9"/>
      <c r="N611" s="24" t="s">
        <v>3115</v>
      </c>
      <c r="O611" s="24" t="s">
        <v>3381</v>
      </c>
      <c r="P611" s="9"/>
      <c r="Q611" s="9"/>
      <c r="R611" s="11">
        <v>50000</v>
      </c>
      <c r="S611" s="12">
        <v>50000</v>
      </c>
      <c r="T611" s="11">
        <f t="shared" si="18"/>
        <v>50000</v>
      </c>
      <c r="U611" s="13" t="s">
        <v>1746</v>
      </c>
      <c r="V611" s="104" t="s">
        <v>3573</v>
      </c>
      <c r="W611" t="s">
        <v>3848</v>
      </c>
    </row>
    <row r="612" spans="1:24" ht="13" hidden="1" x14ac:dyDescent="0.15">
      <c r="A612" s="4">
        <f t="shared" si="19"/>
        <v>611</v>
      </c>
      <c r="B612" s="5"/>
      <c r="C612" s="94" t="s">
        <v>1747</v>
      </c>
      <c r="D612" s="98">
        <v>43875</v>
      </c>
      <c r="E612" s="6" t="s">
        <v>41</v>
      </c>
      <c r="F612" s="7">
        <v>214</v>
      </c>
      <c r="G612" s="6" t="s">
        <v>22</v>
      </c>
      <c r="H612" s="8" t="s">
        <v>1748</v>
      </c>
      <c r="I612" s="6" t="s">
        <v>56</v>
      </c>
      <c r="J612" s="8" t="s">
        <v>32</v>
      </c>
      <c r="K612" s="9"/>
      <c r="L612" s="9"/>
      <c r="M612" s="9"/>
      <c r="N612" s="24" t="s">
        <v>3116</v>
      </c>
      <c r="O612" s="24" t="s">
        <v>3342</v>
      </c>
      <c r="P612" s="10">
        <v>1</v>
      </c>
      <c r="Q612" s="10">
        <v>1</v>
      </c>
      <c r="R612" s="11">
        <v>10000</v>
      </c>
      <c r="S612" s="12">
        <v>10000</v>
      </c>
      <c r="T612" s="11">
        <f t="shared" si="18"/>
        <v>10000</v>
      </c>
      <c r="U612" s="13" t="s">
        <v>1749</v>
      </c>
      <c r="V612" s="104" t="s">
        <v>3767</v>
      </c>
    </row>
    <row r="613" spans="1:24" ht="13" hidden="1" x14ac:dyDescent="0.15">
      <c r="A613" s="4">
        <f t="shared" si="19"/>
        <v>612</v>
      </c>
      <c r="B613" s="5"/>
      <c r="C613" s="94" t="s">
        <v>1750</v>
      </c>
      <c r="D613" s="98">
        <v>43875</v>
      </c>
      <c r="E613" s="6" t="s">
        <v>41</v>
      </c>
      <c r="F613" s="7">
        <v>2928</v>
      </c>
      <c r="G613" s="6" t="s">
        <v>22</v>
      </c>
      <c r="H613" s="8" t="s">
        <v>1751</v>
      </c>
      <c r="I613" s="6" t="s">
        <v>178</v>
      </c>
      <c r="J613" s="8" t="s">
        <v>25</v>
      </c>
      <c r="K613" s="9"/>
      <c r="L613" s="9"/>
      <c r="M613" s="9"/>
      <c r="N613" s="24" t="s">
        <v>3117</v>
      </c>
      <c r="O613" s="24" t="s">
        <v>3342</v>
      </c>
      <c r="P613" s="9"/>
      <c r="Q613" s="9"/>
      <c r="R613" s="11">
        <v>0</v>
      </c>
      <c r="S613" s="12">
        <v>3000</v>
      </c>
      <c r="T613" s="11">
        <f t="shared" si="18"/>
        <v>3000</v>
      </c>
      <c r="U613" s="13" t="s">
        <v>1752</v>
      </c>
      <c r="V613" s="104" t="s">
        <v>3581</v>
      </c>
    </row>
    <row r="614" spans="1:24" ht="13" hidden="1" x14ac:dyDescent="0.15">
      <c r="A614" s="4">
        <f t="shared" si="19"/>
        <v>613</v>
      </c>
      <c r="B614" s="5"/>
      <c r="C614" s="94" t="s">
        <v>1753</v>
      </c>
      <c r="D614" s="98">
        <v>43875</v>
      </c>
      <c r="E614" s="6" t="s">
        <v>145</v>
      </c>
      <c r="F614" s="7">
        <v>5905</v>
      </c>
      <c r="G614" s="6" t="s">
        <v>22</v>
      </c>
      <c r="H614" s="8" t="s">
        <v>1295</v>
      </c>
      <c r="I614" s="6" t="s">
        <v>43</v>
      </c>
      <c r="J614" s="8" t="s">
        <v>71</v>
      </c>
      <c r="K614" s="9"/>
      <c r="L614" s="9"/>
      <c r="M614" s="9"/>
      <c r="N614" s="24" t="s">
        <v>2997</v>
      </c>
      <c r="O614" s="24" t="s">
        <v>3497</v>
      </c>
      <c r="P614" s="9"/>
      <c r="Q614" s="9"/>
      <c r="R614" s="11">
        <v>0</v>
      </c>
      <c r="S614" s="12">
        <v>500</v>
      </c>
      <c r="T614" s="11">
        <f t="shared" si="18"/>
        <v>500</v>
      </c>
      <c r="U614" s="13" t="s">
        <v>1296</v>
      </c>
      <c r="V614" s="104" t="s">
        <v>3665</v>
      </c>
    </row>
    <row r="615" spans="1:24" ht="13" hidden="1" x14ac:dyDescent="0.15">
      <c r="A615" s="4">
        <f t="shared" si="19"/>
        <v>614</v>
      </c>
      <c r="B615" s="5"/>
      <c r="C615" s="94" t="s">
        <v>1754</v>
      </c>
      <c r="D615" s="98">
        <v>43875</v>
      </c>
      <c r="E615" s="6" t="s">
        <v>1070</v>
      </c>
      <c r="F615" s="7">
        <v>3309</v>
      </c>
      <c r="G615" s="6" t="s">
        <v>22</v>
      </c>
      <c r="H615" s="8" t="s">
        <v>1755</v>
      </c>
      <c r="I615" s="6" t="s">
        <v>43</v>
      </c>
      <c r="J615" s="8" t="s">
        <v>25</v>
      </c>
      <c r="K615" s="9"/>
      <c r="L615" s="9"/>
      <c r="M615" s="9"/>
      <c r="N615" s="24" t="s">
        <v>3118</v>
      </c>
      <c r="O615" s="24" t="s">
        <v>3342</v>
      </c>
      <c r="P615" s="9"/>
      <c r="Q615" s="9"/>
      <c r="R615" s="11">
        <v>0</v>
      </c>
      <c r="S615" s="12">
        <v>3000</v>
      </c>
      <c r="T615" s="11">
        <f t="shared" si="18"/>
        <v>3000</v>
      </c>
      <c r="U615" s="13" t="s">
        <v>1756</v>
      </c>
      <c r="V615" s="104" t="s">
        <v>3768</v>
      </c>
      <c r="X615" t="s">
        <v>3850</v>
      </c>
    </row>
    <row r="616" spans="1:24" ht="13" hidden="1" x14ac:dyDescent="0.15">
      <c r="A616" s="4">
        <f t="shared" si="19"/>
        <v>615</v>
      </c>
      <c r="B616" s="5"/>
      <c r="C616" s="94" t="s">
        <v>1757</v>
      </c>
      <c r="D616" s="98">
        <v>43875</v>
      </c>
      <c r="E616" s="6" t="s">
        <v>707</v>
      </c>
      <c r="F616" s="7">
        <v>1612</v>
      </c>
      <c r="G616" s="6" t="s">
        <v>22</v>
      </c>
      <c r="H616" s="8" t="s">
        <v>149</v>
      </c>
      <c r="I616" s="6" t="s">
        <v>43</v>
      </c>
      <c r="J616" s="8" t="s">
        <v>57</v>
      </c>
      <c r="K616" s="9"/>
      <c r="L616" s="9"/>
      <c r="M616" s="9"/>
      <c r="N616" s="24" t="s">
        <v>3119</v>
      </c>
      <c r="O616" s="102" t="s">
        <v>2690</v>
      </c>
      <c r="P616" s="9"/>
      <c r="Q616" s="9"/>
      <c r="R616" s="11">
        <v>0</v>
      </c>
      <c r="S616" s="12">
        <v>3000</v>
      </c>
      <c r="T616" s="11">
        <f t="shared" si="18"/>
        <v>3000</v>
      </c>
      <c r="U616" s="13" t="s">
        <v>1758</v>
      </c>
      <c r="V616" s="104" t="s">
        <v>3769</v>
      </c>
    </row>
    <row r="617" spans="1:24" ht="13" hidden="1" x14ac:dyDescent="0.15">
      <c r="A617" s="4">
        <f t="shared" si="19"/>
        <v>616</v>
      </c>
      <c r="B617" s="5"/>
      <c r="C617" s="94" t="s">
        <v>1759</v>
      </c>
      <c r="D617" s="98">
        <v>43880</v>
      </c>
      <c r="E617" s="6" t="s">
        <v>78</v>
      </c>
      <c r="F617" s="7">
        <v>10411</v>
      </c>
      <c r="G617" s="6" t="s">
        <v>22</v>
      </c>
      <c r="H617" s="8" t="s">
        <v>1760</v>
      </c>
      <c r="I617" s="6" t="s">
        <v>24</v>
      </c>
      <c r="J617" s="8" t="s">
        <v>25</v>
      </c>
      <c r="K617" s="14">
        <v>6452</v>
      </c>
      <c r="L617" s="10">
        <v>81</v>
      </c>
      <c r="M617" s="15">
        <v>3</v>
      </c>
      <c r="N617" s="24" t="s">
        <v>3120</v>
      </c>
      <c r="O617" s="24" t="s">
        <v>3378</v>
      </c>
      <c r="P617" s="10">
        <v>1</v>
      </c>
      <c r="Q617" s="10">
        <v>1</v>
      </c>
      <c r="R617" s="11">
        <v>220592</v>
      </c>
      <c r="S617" s="12">
        <v>220592</v>
      </c>
      <c r="T617" s="11">
        <f t="shared" si="18"/>
        <v>220592</v>
      </c>
      <c r="U617" s="13" t="s">
        <v>1761</v>
      </c>
      <c r="V617" s="105" t="s">
        <v>2690</v>
      </c>
    </row>
    <row r="618" spans="1:24" ht="13" hidden="1" x14ac:dyDescent="0.15">
      <c r="A618" s="4">
        <f t="shared" si="19"/>
        <v>617</v>
      </c>
      <c r="B618" s="5"/>
      <c r="C618" s="94" t="s">
        <v>1762</v>
      </c>
      <c r="D618" s="98">
        <v>43880</v>
      </c>
      <c r="E618" s="6" t="s">
        <v>78</v>
      </c>
      <c r="F618" s="7">
        <v>10309</v>
      </c>
      <c r="G618" s="6" t="s">
        <v>22</v>
      </c>
      <c r="H618" s="8" t="s">
        <v>1760</v>
      </c>
      <c r="I618" s="6" t="s">
        <v>24</v>
      </c>
      <c r="J618" s="8" t="s">
        <v>25</v>
      </c>
      <c r="K618" s="14">
        <v>6452</v>
      </c>
      <c r="L618" s="10">
        <v>77</v>
      </c>
      <c r="M618" s="15">
        <v>3</v>
      </c>
      <c r="N618" s="24" t="s">
        <v>3120</v>
      </c>
      <c r="O618" s="24" t="s">
        <v>3378</v>
      </c>
      <c r="P618" s="10">
        <v>1</v>
      </c>
      <c r="Q618" s="10">
        <v>1</v>
      </c>
      <c r="R618" s="11">
        <v>220592</v>
      </c>
      <c r="S618" s="12">
        <v>220592</v>
      </c>
      <c r="T618" s="11">
        <f t="shared" si="18"/>
        <v>220592</v>
      </c>
      <c r="U618" s="13" t="s">
        <v>1763</v>
      </c>
      <c r="V618" s="105" t="s">
        <v>2690</v>
      </c>
    </row>
    <row r="619" spans="1:24" ht="13" hidden="1" x14ac:dyDescent="0.15">
      <c r="A619" s="4">
        <f t="shared" si="19"/>
        <v>618</v>
      </c>
      <c r="B619" s="5"/>
      <c r="C619" s="94" t="s">
        <v>1764</v>
      </c>
      <c r="D619" s="98">
        <v>43880</v>
      </c>
      <c r="E619" s="6" t="s">
        <v>78</v>
      </c>
      <c r="F619" s="7">
        <v>10407</v>
      </c>
      <c r="G619" s="6" t="s">
        <v>22</v>
      </c>
      <c r="H619" s="8" t="s">
        <v>1760</v>
      </c>
      <c r="I619" s="6" t="s">
        <v>24</v>
      </c>
      <c r="J619" s="8" t="s">
        <v>25</v>
      </c>
      <c r="K619" s="14">
        <v>6452</v>
      </c>
      <c r="L619" s="10">
        <v>80</v>
      </c>
      <c r="M619" s="15">
        <v>3</v>
      </c>
      <c r="N619" s="24" t="s">
        <v>3120</v>
      </c>
      <c r="O619" s="24" t="s">
        <v>3378</v>
      </c>
      <c r="P619" s="10">
        <v>1</v>
      </c>
      <c r="Q619" s="10">
        <v>1</v>
      </c>
      <c r="R619" s="11">
        <v>255695</v>
      </c>
      <c r="S619" s="12">
        <v>255695</v>
      </c>
      <c r="T619" s="11">
        <f t="shared" si="18"/>
        <v>255695</v>
      </c>
      <c r="U619" s="13" t="s">
        <v>1765</v>
      </c>
      <c r="V619" s="105" t="s">
        <v>2690</v>
      </c>
    </row>
    <row r="620" spans="1:24" ht="13" hidden="1" x14ac:dyDescent="0.15">
      <c r="A620" s="4">
        <f t="shared" si="19"/>
        <v>619</v>
      </c>
      <c r="B620" s="5"/>
      <c r="C620" s="94" t="s">
        <v>1766</v>
      </c>
      <c r="D620" s="98">
        <v>43880</v>
      </c>
      <c r="E620" s="6" t="s">
        <v>78</v>
      </c>
      <c r="F620" s="7">
        <v>10305</v>
      </c>
      <c r="G620" s="6" t="s">
        <v>22</v>
      </c>
      <c r="H620" s="8" t="s">
        <v>1760</v>
      </c>
      <c r="I620" s="6" t="s">
        <v>24</v>
      </c>
      <c r="J620" s="8" t="s">
        <v>25</v>
      </c>
      <c r="K620" s="14">
        <v>6452</v>
      </c>
      <c r="L620" s="10">
        <v>76</v>
      </c>
      <c r="M620" s="15">
        <v>3</v>
      </c>
      <c r="N620" s="24" t="s">
        <v>3120</v>
      </c>
      <c r="O620" s="24" t="s">
        <v>3378</v>
      </c>
      <c r="P620" s="10">
        <v>1</v>
      </c>
      <c r="Q620" s="10">
        <v>1</v>
      </c>
      <c r="R620" s="11">
        <v>255695</v>
      </c>
      <c r="S620" s="12">
        <v>255695</v>
      </c>
      <c r="T620" s="11">
        <f t="shared" si="18"/>
        <v>255695</v>
      </c>
      <c r="U620" s="13" t="s">
        <v>1767</v>
      </c>
      <c r="V620" s="105" t="s">
        <v>2690</v>
      </c>
    </row>
    <row r="621" spans="1:24" ht="13" hidden="1" x14ac:dyDescent="0.15">
      <c r="A621" s="4">
        <f t="shared" si="19"/>
        <v>620</v>
      </c>
      <c r="B621" s="5"/>
      <c r="C621" s="94" t="s">
        <v>1768</v>
      </c>
      <c r="D621" s="98">
        <v>43880</v>
      </c>
      <c r="E621" s="6" t="s">
        <v>78</v>
      </c>
      <c r="F621" s="7">
        <v>10313</v>
      </c>
      <c r="G621" s="6" t="s">
        <v>22</v>
      </c>
      <c r="H621" s="8" t="s">
        <v>1760</v>
      </c>
      <c r="I621" s="6" t="s">
        <v>24</v>
      </c>
      <c r="J621" s="8" t="s">
        <v>25</v>
      </c>
      <c r="K621" s="14">
        <v>6452</v>
      </c>
      <c r="L621" s="10">
        <v>78</v>
      </c>
      <c r="M621" s="15">
        <v>3</v>
      </c>
      <c r="N621" s="24" t="s">
        <v>3120</v>
      </c>
      <c r="O621" s="24" t="s">
        <v>3378</v>
      </c>
      <c r="P621" s="10">
        <v>1</v>
      </c>
      <c r="Q621" s="10">
        <v>1</v>
      </c>
      <c r="R621" s="11">
        <v>309850</v>
      </c>
      <c r="S621" s="12">
        <v>309850</v>
      </c>
      <c r="T621" s="11">
        <f t="shared" si="18"/>
        <v>309850</v>
      </c>
      <c r="U621" s="13" t="s">
        <v>1769</v>
      </c>
      <c r="V621" s="105" t="s">
        <v>2690</v>
      </c>
    </row>
    <row r="622" spans="1:24" ht="13" hidden="1" x14ac:dyDescent="0.15">
      <c r="A622" s="4">
        <f t="shared" si="19"/>
        <v>621</v>
      </c>
      <c r="B622" s="5"/>
      <c r="C622" s="94" t="s">
        <v>1770</v>
      </c>
      <c r="D622" s="98">
        <v>43880</v>
      </c>
      <c r="E622" s="6" t="s">
        <v>78</v>
      </c>
      <c r="F622" s="7">
        <v>10403</v>
      </c>
      <c r="G622" s="6" t="s">
        <v>22</v>
      </c>
      <c r="H622" s="8" t="s">
        <v>1760</v>
      </c>
      <c r="I622" s="6" t="s">
        <v>24</v>
      </c>
      <c r="J622" s="8" t="s">
        <v>25</v>
      </c>
      <c r="K622" s="14">
        <v>6452</v>
      </c>
      <c r="L622" s="10">
        <v>79</v>
      </c>
      <c r="M622" s="15">
        <v>3</v>
      </c>
      <c r="N622" s="24" t="s">
        <v>3120</v>
      </c>
      <c r="O622" s="24" t="s">
        <v>3378</v>
      </c>
      <c r="P622" s="10">
        <v>1</v>
      </c>
      <c r="Q622" s="10">
        <v>1</v>
      </c>
      <c r="R622" s="11">
        <v>279381</v>
      </c>
      <c r="S622" s="12">
        <v>279381</v>
      </c>
      <c r="T622" s="11">
        <f t="shared" si="18"/>
        <v>279381</v>
      </c>
      <c r="U622" s="13" t="s">
        <v>1771</v>
      </c>
      <c r="V622" s="105" t="s">
        <v>2690</v>
      </c>
    </row>
    <row r="623" spans="1:24" ht="13" hidden="1" x14ac:dyDescent="0.15">
      <c r="A623" s="4">
        <f t="shared" si="19"/>
        <v>622</v>
      </c>
      <c r="B623" s="5"/>
      <c r="C623" s="94" t="s">
        <v>1772</v>
      </c>
      <c r="D623" s="98">
        <v>43875</v>
      </c>
      <c r="E623" s="6" t="s">
        <v>707</v>
      </c>
      <c r="F623" s="7">
        <v>3206</v>
      </c>
      <c r="G623" s="6" t="s">
        <v>22</v>
      </c>
      <c r="H623" s="8" t="s">
        <v>1773</v>
      </c>
      <c r="I623" s="6" t="s">
        <v>43</v>
      </c>
      <c r="J623" s="8" t="s">
        <v>25</v>
      </c>
      <c r="K623" s="9"/>
      <c r="L623" s="9"/>
      <c r="M623" s="9"/>
      <c r="N623" s="24" t="s">
        <v>3121</v>
      </c>
      <c r="O623" s="24" t="s">
        <v>3498</v>
      </c>
      <c r="P623" s="9"/>
      <c r="Q623" s="9"/>
      <c r="R623" s="11">
        <v>0</v>
      </c>
      <c r="S623" s="12">
        <v>3000</v>
      </c>
      <c r="T623" s="11">
        <f t="shared" si="18"/>
        <v>3000</v>
      </c>
      <c r="U623" s="13" t="s">
        <v>1774</v>
      </c>
      <c r="V623" s="104" t="s">
        <v>3770</v>
      </c>
    </row>
    <row r="624" spans="1:24" ht="13" hidden="1" x14ac:dyDescent="0.15">
      <c r="A624" s="4">
        <f t="shared" si="19"/>
        <v>623</v>
      </c>
      <c r="B624" s="5"/>
      <c r="C624" s="94" t="s">
        <v>1775</v>
      </c>
      <c r="D624" s="98">
        <v>43879</v>
      </c>
      <c r="E624" s="6" t="s">
        <v>41</v>
      </c>
      <c r="F624" s="7">
        <v>719</v>
      </c>
      <c r="G624" s="6" t="s">
        <v>22</v>
      </c>
      <c r="H624" s="8" t="s">
        <v>1776</v>
      </c>
      <c r="I624" s="6" t="s">
        <v>56</v>
      </c>
      <c r="J624" s="8" t="s">
        <v>133</v>
      </c>
      <c r="K624" s="9"/>
      <c r="L624" s="9"/>
      <c r="M624" s="9"/>
      <c r="N624" s="24" t="s">
        <v>3122</v>
      </c>
      <c r="O624" s="24" t="s">
        <v>3342</v>
      </c>
      <c r="P624" s="9"/>
      <c r="Q624" s="9"/>
      <c r="R624" s="11">
        <v>13662</v>
      </c>
      <c r="S624" s="12">
        <v>13662</v>
      </c>
      <c r="T624" s="11">
        <f t="shared" si="18"/>
        <v>13662</v>
      </c>
      <c r="U624" s="13" t="s">
        <v>1777</v>
      </c>
      <c r="V624" s="104" t="s">
        <v>3771</v>
      </c>
    </row>
    <row r="625" spans="1:24" ht="13" hidden="1" x14ac:dyDescent="0.15">
      <c r="A625" s="4">
        <f t="shared" si="19"/>
        <v>624</v>
      </c>
      <c r="B625" s="5"/>
      <c r="C625" s="94" t="s">
        <v>1778</v>
      </c>
      <c r="D625" s="98">
        <v>43879</v>
      </c>
      <c r="E625" s="6" t="s">
        <v>514</v>
      </c>
      <c r="F625" s="7">
        <v>8821</v>
      </c>
      <c r="G625" s="6" t="s">
        <v>22</v>
      </c>
      <c r="H625" s="8" t="s">
        <v>1779</v>
      </c>
      <c r="I625" s="6" t="s">
        <v>178</v>
      </c>
      <c r="J625" s="8" t="s">
        <v>38</v>
      </c>
      <c r="K625" s="9"/>
      <c r="L625" s="9"/>
      <c r="M625" s="9"/>
      <c r="N625" s="24" t="s">
        <v>3123</v>
      </c>
      <c r="O625" s="24" t="s">
        <v>3416</v>
      </c>
      <c r="P625" s="9"/>
      <c r="Q625" s="9"/>
      <c r="R625" s="11">
        <v>0</v>
      </c>
      <c r="S625" s="12">
        <v>500</v>
      </c>
      <c r="T625" s="11">
        <f t="shared" si="18"/>
        <v>500</v>
      </c>
      <c r="U625" s="13" t="s">
        <v>1780</v>
      </c>
      <c r="V625" s="104" t="s">
        <v>3621</v>
      </c>
    </row>
    <row r="626" spans="1:24" ht="13" hidden="1" x14ac:dyDescent="0.15">
      <c r="A626" s="4">
        <f t="shared" si="19"/>
        <v>625</v>
      </c>
      <c r="B626" s="5"/>
      <c r="C626" s="94" t="s">
        <v>1781</v>
      </c>
      <c r="D626" s="98">
        <v>43879</v>
      </c>
      <c r="E626" s="6" t="s">
        <v>514</v>
      </c>
      <c r="F626" s="7">
        <v>11009</v>
      </c>
      <c r="G626" s="6" t="s">
        <v>22</v>
      </c>
      <c r="H626" s="8" t="s">
        <v>1782</v>
      </c>
      <c r="I626" s="6" t="s">
        <v>43</v>
      </c>
      <c r="J626" s="8" t="s">
        <v>114</v>
      </c>
      <c r="K626" s="9"/>
      <c r="L626" s="9"/>
      <c r="M626" s="9"/>
      <c r="N626" s="24" t="s">
        <v>3124</v>
      </c>
      <c r="O626" s="24" t="s">
        <v>3416</v>
      </c>
      <c r="P626" s="9"/>
      <c r="Q626" s="9"/>
      <c r="R626" s="11">
        <v>0</v>
      </c>
      <c r="S626" s="12">
        <v>500</v>
      </c>
      <c r="T626" s="11">
        <f t="shared" si="18"/>
        <v>500</v>
      </c>
      <c r="U626" s="13" t="s">
        <v>1783</v>
      </c>
      <c r="V626" s="104" t="s">
        <v>3621</v>
      </c>
    </row>
    <row r="627" spans="1:24" ht="13" hidden="1" x14ac:dyDescent="0.15">
      <c r="A627" s="4">
        <f t="shared" si="19"/>
        <v>626</v>
      </c>
      <c r="B627" s="5"/>
      <c r="C627" s="94" t="s">
        <v>1784</v>
      </c>
      <c r="D627" s="98">
        <v>43887</v>
      </c>
      <c r="E627" s="6" t="s">
        <v>78</v>
      </c>
      <c r="F627" s="7">
        <v>9213</v>
      </c>
      <c r="G627" s="6" t="s">
        <v>22</v>
      </c>
      <c r="H627" s="8" t="s">
        <v>1049</v>
      </c>
      <c r="I627" s="6" t="s">
        <v>182</v>
      </c>
      <c r="J627" s="8" t="s">
        <v>456</v>
      </c>
      <c r="K627" s="14">
        <v>7304</v>
      </c>
      <c r="L627" s="10">
        <v>3</v>
      </c>
      <c r="M627" s="15">
        <v>1</v>
      </c>
      <c r="N627" s="24" t="s">
        <v>2777</v>
      </c>
      <c r="O627" s="24" t="s">
        <v>3403</v>
      </c>
      <c r="P627" s="10">
        <v>1</v>
      </c>
      <c r="Q627" s="10">
        <v>1</v>
      </c>
      <c r="R627" s="11">
        <v>267769</v>
      </c>
      <c r="S627" s="12">
        <v>267769</v>
      </c>
      <c r="T627" s="11">
        <f t="shared" si="18"/>
        <v>267769</v>
      </c>
      <c r="U627" s="13" t="s">
        <v>1785</v>
      </c>
      <c r="V627" s="105" t="s">
        <v>2690</v>
      </c>
    </row>
    <row r="628" spans="1:24" ht="13" hidden="1" x14ac:dyDescent="0.15">
      <c r="A628" s="4">
        <f t="shared" si="19"/>
        <v>627</v>
      </c>
      <c r="B628" s="5"/>
      <c r="C628" s="94" t="s">
        <v>1786</v>
      </c>
      <c r="D628" s="98">
        <v>43881</v>
      </c>
      <c r="E628" s="6" t="s">
        <v>78</v>
      </c>
      <c r="F628" s="7">
        <v>13204</v>
      </c>
      <c r="G628" s="6" t="s">
        <v>22</v>
      </c>
      <c r="H628" s="8" t="s">
        <v>1787</v>
      </c>
      <c r="I628" s="6" t="s">
        <v>43</v>
      </c>
      <c r="J628" s="8" t="s">
        <v>137</v>
      </c>
      <c r="K628" s="14">
        <v>7293</v>
      </c>
      <c r="L628" s="10">
        <v>6</v>
      </c>
      <c r="M628" s="9"/>
      <c r="N628" s="24" t="s">
        <v>3055</v>
      </c>
      <c r="O628" s="24" t="s">
        <v>2830</v>
      </c>
      <c r="P628" s="10">
        <v>1</v>
      </c>
      <c r="Q628" s="10">
        <v>1</v>
      </c>
      <c r="R628" s="11">
        <v>439516</v>
      </c>
      <c r="S628" s="12">
        <v>439516</v>
      </c>
      <c r="T628" s="11">
        <f t="shared" si="18"/>
        <v>439516</v>
      </c>
      <c r="U628" s="13" t="s">
        <v>1788</v>
      </c>
      <c r="V628" s="105" t="s">
        <v>2690</v>
      </c>
    </row>
    <row r="629" spans="1:24" ht="13" hidden="1" x14ac:dyDescent="0.15">
      <c r="A629" s="4">
        <f t="shared" si="19"/>
        <v>628</v>
      </c>
      <c r="B629" s="5"/>
      <c r="C629" s="94" t="s">
        <v>1789</v>
      </c>
      <c r="D629" s="98">
        <v>43880</v>
      </c>
      <c r="E629" s="6" t="s">
        <v>41</v>
      </c>
      <c r="F629" s="7">
        <v>4221</v>
      </c>
      <c r="G629" s="6" t="s">
        <v>22</v>
      </c>
      <c r="H629" s="8" t="s">
        <v>795</v>
      </c>
      <c r="I629" s="6" t="s">
        <v>56</v>
      </c>
      <c r="J629" s="8" t="s">
        <v>25</v>
      </c>
      <c r="K629" s="9"/>
      <c r="L629" s="9"/>
      <c r="M629" s="9"/>
      <c r="N629" s="24" t="s">
        <v>3125</v>
      </c>
      <c r="O629" s="24" t="s">
        <v>3499</v>
      </c>
      <c r="P629" s="9"/>
      <c r="Q629" s="9"/>
      <c r="R629" s="11">
        <v>25230</v>
      </c>
      <c r="S629" s="12">
        <v>25230</v>
      </c>
      <c r="T629" s="11">
        <f t="shared" si="18"/>
        <v>25230</v>
      </c>
      <c r="U629" s="13" t="s">
        <v>1790</v>
      </c>
      <c r="V629" s="104" t="s">
        <v>3772</v>
      </c>
    </row>
    <row r="630" spans="1:24" ht="13" hidden="1" x14ac:dyDescent="0.15">
      <c r="A630" s="4">
        <f t="shared" si="19"/>
        <v>629</v>
      </c>
      <c r="B630" s="5"/>
      <c r="C630" s="94" t="s">
        <v>1791</v>
      </c>
      <c r="D630" s="98">
        <v>43879</v>
      </c>
      <c r="E630" s="6" t="s">
        <v>707</v>
      </c>
      <c r="F630" s="7">
        <v>1713</v>
      </c>
      <c r="G630" s="6" t="s">
        <v>22</v>
      </c>
      <c r="H630" s="8" t="s">
        <v>1792</v>
      </c>
      <c r="I630" s="6" t="s">
        <v>43</v>
      </c>
      <c r="J630" s="8" t="s">
        <v>57</v>
      </c>
      <c r="K630" s="9"/>
      <c r="L630" s="9"/>
      <c r="M630" s="9"/>
      <c r="N630" s="24" t="s">
        <v>3126</v>
      </c>
      <c r="O630" s="24" t="s">
        <v>481</v>
      </c>
      <c r="P630" s="9"/>
      <c r="Q630" s="9"/>
      <c r="R630" s="11">
        <v>0</v>
      </c>
      <c r="S630" s="12">
        <v>3000</v>
      </c>
      <c r="T630" s="11">
        <f t="shared" si="18"/>
        <v>3000</v>
      </c>
      <c r="U630" s="13" t="s">
        <v>1793</v>
      </c>
      <c r="V630" s="104" t="s">
        <v>3749</v>
      </c>
    </row>
    <row r="631" spans="1:24" ht="13" hidden="1" x14ac:dyDescent="0.15">
      <c r="A631" s="4">
        <f t="shared" si="19"/>
        <v>630</v>
      </c>
      <c r="B631" s="5"/>
      <c r="C631" s="94" t="s">
        <v>1794</v>
      </c>
      <c r="D631" s="98">
        <v>43879</v>
      </c>
      <c r="E631" s="6" t="s">
        <v>1452</v>
      </c>
      <c r="F631" s="7">
        <v>14902</v>
      </c>
      <c r="G631" s="6" t="s">
        <v>22</v>
      </c>
      <c r="H631" s="8" t="s">
        <v>1795</v>
      </c>
      <c r="I631" s="6" t="s">
        <v>43</v>
      </c>
      <c r="J631" s="8" t="s">
        <v>137</v>
      </c>
      <c r="K631" s="9"/>
      <c r="L631" s="9"/>
      <c r="M631" s="9"/>
      <c r="N631" s="24" t="s">
        <v>3127</v>
      </c>
      <c r="O631" s="24" t="s">
        <v>3500</v>
      </c>
      <c r="P631" s="9"/>
      <c r="Q631" s="9"/>
      <c r="R631" s="11">
        <v>0</v>
      </c>
      <c r="S631" s="12">
        <v>15000</v>
      </c>
      <c r="T631" s="11">
        <f t="shared" si="18"/>
        <v>15000</v>
      </c>
      <c r="U631" s="13" t="s">
        <v>1796</v>
      </c>
      <c r="V631" s="104" t="s">
        <v>3773</v>
      </c>
      <c r="X631" t="s">
        <v>3850</v>
      </c>
    </row>
    <row r="632" spans="1:24" ht="13" hidden="1" x14ac:dyDescent="0.15">
      <c r="A632" s="4">
        <f t="shared" si="19"/>
        <v>631</v>
      </c>
      <c r="B632" s="5"/>
      <c r="C632" s="94" t="s">
        <v>1797</v>
      </c>
      <c r="D632" s="98">
        <v>43879</v>
      </c>
      <c r="E632" s="6" t="s">
        <v>41</v>
      </c>
      <c r="F632" s="7">
        <v>5925</v>
      </c>
      <c r="G632" s="6" t="s">
        <v>22</v>
      </c>
      <c r="H632" s="8" t="s">
        <v>1798</v>
      </c>
      <c r="I632" s="6" t="s">
        <v>24</v>
      </c>
      <c r="J632" s="8" t="s">
        <v>57</v>
      </c>
      <c r="K632" s="9"/>
      <c r="L632" s="9"/>
      <c r="M632" s="9"/>
      <c r="N632" s="24" t="s">
        <v>3128</v>
      </c>
      <c r="O632" s="24" t="s">
        <v>1799</v>
      </c>
      <c r="P632" s="9"/>
      <c r="Q632" s="9"/>
      <c r="R632" s="11">
        <v>0</v>
      </c>
      <c r="S632" s="12">
        <v>3000</v>
      </c>
      <c r="T632" s="11">
        <f t="shared" si="18"/>
        <v>3000</v>
      </c>
      <c r="U632" s="13" t="s">
        <v>1800</v>
      </c>
      <c r="V632" s="104" t="s">
        <v>3581</v>
      </c>
    </row>
    <row r="633" spans="1:24" ht="13" hidden="1" x14ac:dyDescent="0.15">
      <c r="A633" s="4">
        <f t="shared" si="19"/>
        <v>632</v>
      </c>
      <c r="B633" s="5"/>
      <c r="C633" s="94" t="s">
        <v>1801</v>
      </c>
      <c r="D633" s="98">
        <v>43879</v>
      </c>
      <c r="E633" s="6" t="s">
        <v>1452</v>
      </c>
      <c r="F633" s="7">
        <v>3109</v>
      </c>
      <c r="G633" s="6" t="s">
        <v>22</v>
      </c>
      <c r="H633" s="8" t="s">
        <v>1802</v>
      </c>
      <c r="I633" s="6" t="s">
        <v>56</v>
      </c>
      <c r="J633" s="8" t="s">
        <v>38</v>
      </c>
      <c r="K633" s="9"/>
      <c r="L633" s="9"/>
      <c r="M633" s="9"/>
      <c r="N633" s="24" t="s">
        <v>3129</v>
      </c>
      <c r="O633" s="24" t="s">
        <v>3500</v>
      </c>
      <c r="P633" s="9"/>
      <c r="Q633" s="9"/>
      <c r="R633" s="11">
        <v>0</v>
      </c>
      <c r="S633" s="12">
        <v>15000</v>
      </c>
      <c r="T633" s="11">
        <f t="shared" si="18"/>
        <v>15000</v>
      </c>
      <c r="U633" s="13" t="s">
        <v>1803</v>
      </c>
      <c r="V633" s="104" t="s">
        <v>3773</v>
      </c>
      <c r="X633" t="s">
        <v>3850</v>
      </c>
    </row>
    <row r="634" spans="1:24" ht="13" hidden="1" x14ac:dyDescent="0.15">
      <c r="A634" s="4">
        <f t="shared" si="19"/>
        <v>633</v>
      </c>
      <c r="B634" s="5"/>
      <c r="C634" s="94" t="s">
        <v>1804</v>
      </c>
      <c r="D634" s="98">
        <v>43879</v>
      </c>
      <c r="E634" s="6" t="s">
        <v>514</v>
      </c>
      <c r="F634" s="7">
        <v>5107</v>
      </c>
      <c r="G634" s="6" t="s">
        <v>22</v>
      </c>
      <c r="H634" s="8" t="s">
        <v>1805</v>
      </c>
      <c r="I634" s="6" t="s">
        <v>56</v>
      </c>
      <c r="J634" s="8" t="s">
        <v>25</v>
      </c>
      <c r="K634" s="9"/>
      <c r="L634" s="9"/>
      <c r="M634" s="9"/>
      <c r="N634" s="24" t="s">
        <v>3130</v>
      </c>
      <c r="O634" s="24" t="s">
        <v>3426</v>
      </c>
      <c r="P634" s="9"/>
      <c r="Q634" s="9"/>
      <c r="R634" s="11">
        <v>0</v>
      </c>
      <c r="S634" s="12">
        <v>500</v>
      </c>
      <c r="T634" s="11">
        <f t="shared" si="18"/>
        <v>500</v>
      </c>
      <c r="U634" s="13" t="s">
        <v>1806</v>
      </c>
      <c r="V634" s="104" t="s">
        <v>3621</v>
      </c>
    </row>
    <row r="635" spans="1:24" ht="13" hidden="1" x14ac:dyDescent="0.15">
      <c r="A635" s="4">
        <f t="shared" si="19"/>
        <v>634</v>
      </c>
      <c r="B635" s="5"/>
      <c r="C635" s="94" t="s">
        <v>1807</v>
      </c>
      <c r="D635" s="98">
        <v>43879</v>
      </c>
      <c r="E635" s="6" t="s">
        <v>707</v>
      </c>
      <c r="F635" s="7">
        <v>4412</v>
      </c>
      <c r="G635" s="6" t="s">
        <v>22</v>
      </c>
      <c r="H635" s="8" t="s">
        <v>1808</v>
      </c>
      <c r="I635" s="6" t="s">
        <v>24</v>
      </c>
      <c r="J635" s="8" t="s">
        <v>71</v>
      </c>
      <c r="K635" s="9"/>
      <c r="L635" s="9"/>
      <c r="M635" s="9"/>
      <c r="N635" s="24" t="s">
        <v>3131</v>
      </c>
      <c r="O635" s="24" t="s">
        <v>3421</v>
      </c>
      <c r="P635" s="9"/>
      <c r="Q635" s="9"/>
      <c r="R635" s="11">
        <v>0</v>
      </c>
      <c r="S635" s="12">
        <v>3000</v>
      </c>
      <c r="T635" s="11">
        <f t="shared" si="18"/>
        <v>3000</v>
      </c>
      <c r="U635" s="13" t="s">
        <v>1809</v>
      </c>
      <c r="V635" s="104" t="s">
        <v>3720</v>
      </c>
    </row>
    <row r="636" spans="1:24" ht="13" x14ac:dyDescent="0.15">
      <c r="A636" s="4">
        <f t="shared" si="19"/>
        <v>635</v>
      </c>
      <c r="B636" s="5"/>
      <c r="C636" s="94" t="s">
        <v>1810</v>
      </c>
      <c r="D636" s="98">
        <v>43881</v>
      </c>
      <c r="E636" s="6" t="s">
        <v>145</v>
      </c>
      <c r="F636" s="7">
        <v>4206</v>
      </c>
      <c r="G636" s="6" t="s">
        <v>22</v>
      </c>
      <c r="H636" s="8" t="s">
        <v>462</v>
      </c>
      <c r="I636" s="6" t="s">
        <v>178</v>
      </c>
      <c r="J636" s="9"/>
      <c r="K636" s="9"/>
      <c r="L636" s="9"/>
      <c r="M636" s="9"/>
      <c r="N636" s="24" t="s">
        <v>2778</v>
      </c>
      <c r="O636" s="24" t="s">
        <v>3409</v>
      </c>
      <c r="P636" s="9"/>
      <c r="Q636" s="9"/>
      <c r="R636" s="11">
        <v>50000</v>
      </c>
      <c r="S636" s="12">
        <v>50000</v>
      </c>
      <c r="T636" s="11">
        <f t="shared" si="18"/>
        <v>50000</v>
      </c>
      <c r="U636" s="13" t="s">
        <v>1811</v>
      </c>
      <c r="V636" s="104" t="s">
        <v>3774</v>
      </c>
      <c r="W636" t="s">
        <v>3848</v>
      </c>
    </row>
    <row r="637" spans="1:24" ht="13" x14ac:dyDescent="0.15">
      <c r="A637" s="4">
        <f t="shared" si="19"/>
        <v>636</v>
      </c>
      <c r="B637" s="5"/>
      <c r="C637" s="94" t="s">
        <v>1812</v>
      </c>
      <c r="D637" s="98">
        <v>43881</v>
      </c>
      <c r="E637" s="6" t="s">
        <v>145</v>
      </c>
      <c r="F637" s="7">
        <v>3312</v>
      </c>
      <c r="G637" s="6" t="s">
        <v>22</v>
      </c>
      <c r="H637" s="8" t="s">
        <v>1813</v>
      </c>
      <c r="I637" s="6" t="s">
        <v>56</v>
      </c>
      <c r="J637" s="8" t="s">
        <v>71</v>
      </c>
      <c r="K637" s="9"/>
      <c r="L637" s="9"/>
      <c r="M637" s="9"/>
      <c r="N637" s="24" t="s">
        <v>3132</v>
      </c>
      <c r="O637" s="24" t="s">
        <v>3409</v>
      </c>
      <c r="P637" s="9"/>
      <c r="Q637" s="9"/>
      <c r="R637" s="11">
        <v>50000</v>
      </c>
      <c r="S637" s="12">
        <v>50000</v>
      </c>
      <c r="T637" s="11">
        <f t="shared" si="18"/>
        <v>50000</v>
      </c>
      <c r="U637" s="13" t="s">
        <v>1814</v>
      </c>
      <c r="V637" s="104" t="s">
        <v>3611</v>
      </c>
      <c r="W637" t="s">
        <v>3848</v>
      </c>
    </row>
    <row r="638" spans="1:24" ht="13" x14ac:dyDescent="0.15">
      <c r="A638" s="4">
        <f t="shared" si="19"/>
        <v>637</v>
      </c>
      <c r="B638" s="5"/>
      <c r="C638" s="94" t="s">
        <v>1815</v>
      </c>
      <c r="D638" s="98">
        <v>43881</v>
      </c>
      <c r="E638" s="6" t="s">
        <v>145</v>
      </c>
      <c r="F638" s="7">
        <v>9406</v>
      </c>
      <c r="G638" s="6" t="s">
        <v>22</v>
      </c>
      <c r="H638" s="8" t="s">
        <v>1816</v>
      </c>
      <c r="I638" s="6" t="s">
        <v>178</v>
      </c>
      <c r="J638" s="8" t="s">
        <v>38</v>
      </c>
      <c r="K638" s="9"/>
      <c r="L638" s="9"/>
      <c r="M638" s="9"/>
      <c r="N638" s="24" t="s">
        <v>1817</v>
      </c>
      <c r="O638" s="24" t="s">
        <v>3405</v>
      </c>
      <c r="P638" s="9"/>
      <c r="Q638" s="9"/>
      <c r="R638" s="11">
        <v>50000</v>
      </c>
      <c r="S638" s="12">
        <v>50000</v>
      </c>
      <c r="T638" s="11">
        <f t="shared" si="18"/>
        <v>50000</v>
      </c>
      <c r="U638" s="13" t="s">
        <v>1818</v>
      </c>
      <c r="V638" s="104" t="s">
        <v>3600</v>
      </c>
      <c r="W638" t="s">
        <v>3848</v>
      </c>
    </row>
    <row r="639" spans="1:24" ht="13" x14ac:dyDescent="0.15">
      <c r="A639" s="4">
        <f t="shared" si="19"/>
        <v>638</v>
      </c>
      <c r="B639" s="5"/>
      <c r="C639" s="94" t="s">
        <v>1819</v>
      </c>
      <c r="D639" s="98">
        <v>43882</v>
      </c>
      <c r="E639" s="6" t="s">
        <v>145</v>
      </c>
      <c r="F639" s="7">
        <v>9621</v>
      </c>
      <c r="G639" s="6" t="s">
        <v>22</v>
      </c>
      <c r="H639" s="8" t="s">
        <v>948</v>
      </c>
      <c r="I639" s="6" t="s">
        <v>24</v>
      </c>
      <c r="J639" s="8" t="s">
        <v>137</v>
      </c>
      <c r="K639" s="9"/>
      <c r="L639" s="9"/>
      <c r="M639" s="9"/>
      <c r="N639" s="24" t="s">
        <v>3133</v>
      </c>
      <c r="O639" s="24" t="s">
        <v>3359</v>
      </c>
      <c r="P639" s="9"/>
      <c r="Q639" s="9"/>
      <c r="R639" s="11">
        <v>50000</v>
      </c>
      <c r="S639" s="12">
        <v>50000</v>
      </c>
      <c r="T639" s="11">
        <f t="shared" si="18"/>
        <v>50000</v>
      </c>
      <c r="U639" s="13" t="s">
        <v>1820</v>
      </c>
      <c r="V639" s="104" t="s">
        <v>3594</v>
      </c>
      <c r="W639" t="s">
        <v>3848</v>
      </c>
    </row>
    <row r="640" spans="1:24" ht="13" x14ac:dyDescent="0.15">
      <c r="A640" s="4">
        <f t="shared" si="19"/>
        <v>639</v>
      </c>
      <c r="B640" s="5"/>
      <c r="C640" s="94" t="s">
        <v>1821</v>
      </c>
      <c r="D640" s="98">
        <v>43882</v>
      </c>
      <c r="E640" s="6" t="s">
        <v>145</v>
      </c>
      <c r="F640" s="7">
        <v>5500</v>
      </c>
      <c r="G640" s="6" t="s">
        <v>22</v>
      </c>
      <c r="H640" s="8" t="s">
        <v>1822</v>
      </c>
      <c r="I640" s="6" t="s">
        <v>24</v>
      </c>
      <c r="J640" s="8" t="s">
        <v>71</v>
      </c>
      <c r="K640" s="9"/>
      <c r="L640" s="9"/>
      <c r="M640" s="9"/>
      <c r="N640" s="24" t="s">
        <v>1823</v>
      </c>
      <c r="O640" s="24" t="s">
        <v>3359</v>
      </c>
      <c r="P640" s="9"/>
      <c r="Q640" s="9"/>
      <c r="R640" s="11">
        <v>50000</v>
      </c>
      <c r="S640" s="12">
        <v>50000</v>
      </c>
      <c r="T640" s="11">
        <f t="shared" si="18"/>
        <v>50000</v>
      </c>
      <c r="U640" s="13" t="s">
        <v>1824</v>
      </c>
      <c r="V640" s="104" t="s">
        <v>3594</v>
      </c>
      <c r="W640" t="s">
        <v>3848</v>
      </c>
    </row>
    <row r="641" spans="1:26" ht="13" hidden="1" x14ac:dyDescent="0.15">
      <c r="A641" s="4">
        <f t="shared" si="19"/>
        <v>640</v>
      </c>
      <c r="B641" s="5"/>
      <c r="C641" s="94" t="s">
        <v>1825</v>
      </c>
      <c r="D641" s="98">
        <v>43879</v>
      </c>
      <c r="E641" s="6" t="s">
        <v>285</v>
      </c>
      <c r="F641" s="7">
        <v>2607</v>
      </c>
      <c r="G641" s="6" t="s">
        <v>22</v>
      </c>
      <c r="H641" s="8" t="s">
        <v>272</v>
      </c>
      <c r="I641" s="6" t="s">
        <v>43</v>
      </c>
      <c r="J641" s="8" t="s">
        <v>25</v>
      </c>
      <c r="K641" s="9"/>
      <c r="L641" s="9"/>
      <c r="M641" s="9"/>
      <c r="N641" s="24" t="s">
        <v>3134</v>
      </c>
      <c r="O641" s="24" t="s">
        <v>3487</v>
      </c>
      <c r="P641" s="9"/>
      <c r="Q641" s="9"/>
      <c r="R641" s="11">
        <v>0</v>
      </c>
      <c r="S641" s="12">
        <v>500</v>
      </c>
      <c r="T641" s="11">
        <f t="shared" si="18"/>
        <v>500</v>
      </c>
      <c r="U641" s="13" t="s">
        <v>1826</v>
      </c>
      <c r="V641" s="104" t="s">
        <v>3622</v>
      </c>
    </row>
    <row r="642" spans="1:26" ht="13" hidden="1" x14ac:dyDescent="0.15">
      <c r="A642" s="4">
        <f t="shared" si="19"/>
        <v>641</v>
      </c>
      <c r="B642" s="5"/>
      <c r="C642" s="94" t="s">
        <v>1827</v>
      </c>
      <c r="D642" s="98">
        <v>43879</v>
      </c>
      <c r="E642" s="6" t="s">
        <v>41</v>
      </c>
      <c r="F642" s="7">
        <v>1020</v>
      </c>
      <c r="G642" s="6" t="s">
        <v>22</v>
      </c>
      <c r="H642" s="8" t="s">
        <v>1828</v>
      </c>
      <c r="I642" s="6" t="s">
        <v>56</v>
      </c>
      <c r="J642" s="8" t="s">
        <v>133</v>
      </c>
      <c r="K642" s="9"/>
      <c r="L642" s="9"/>
      <c r="M642" s="9"/>
      <c r="N642" s="24" t="s">
        <v>1829</v>
      </c>
      <c r="O642" s="24" t="s">
        <v>3342</v>
      </c>
      <c r="P642" s="10">
        <v>1</v>
      </c>
      <c r="Q642" s="10">
        <v>1</v>
      </c>
      <c r="R642" s="11">
        <v>10000</v>
      </c>
      <c r="S642" s="12">
        <v>10000</v>
      </c>
      <c r="T642" s="11">
        <f t="shared" si="18"/>
        <v>10000</v>
      </c>
      <c r="U642" s="13" t="s">
        <v>1830</v>
      </c>
      <c r="V642" s="104" t="s">
        <v>3775</v>
      </c>
    </row>
    <row r="643" spans="1:26" ht="13" hidden="1" x14ac:dyDescent="0.15">
      <c r="A643" s="4">
        <f t="shared" si="19"/>
        <v>642</v>
      </c>
      <c r="B643" s="5"/>
      <c r="C643" s="94" t="s">
        <v>1831</v>
      </c>
      <c r="D643" s="98">
        <v>43879</v>
      </c>
      <c r="E643" s="6" t="s">
        <v>707</v>
      </c>
      <c r="F643" s="7">
        <v>3305</v>
      </c>
      <c r="G643" s="6" t="s">
        <v>22</v>
      </c>
      <c r="H643" s="8" t="s">
        <v>1832</v>
      </c>
      <c r="I643" s="6" t="s">
        <v>56</v>
      </c>
      <c r="J643" s="8" t="s">
        <v>57</v>
      </c>
      <c r="K643" s="9"/>
      <c r="L643" s="9"/>
      <c r="M643" s="9"/>
      <c r="N643" s="24" t="s">
        <v>3135</v>
      </c>
      <c r="O643" s="24" t="s">
        <v>3454</v>
      </c>
      <c r="P643" s="9"/>
      <c r="Q643" s="9"/>
      <c r="R643" s="11">
        <v>0</v>
      </c>
      <c r="S643" s="12">
        <v>3000</v>
      </c>
      <c r="T643" s="11">
        <f t="shared" ref="T643:T706" si="20">S643</f>
        <v>3000</v>
      </c>
      <c r="U643" s="13" t="s">
        <v>1833</v>
      </c>
      <c r="V643" s="104" t="s">
        <v>3755</v>
      </c>
    </row>
    <row r="644" spans="1:26" ht="13" hidden="1" x14ac:dyDescent="0.15">
      <c r="A644" s="4">
        <f t="shared" ref="A644:A707" si="21">A643+1</f>
        <v>643</v>
      </c>
      <c r="B644" s="5"/>
      <c r="C644" s="94" t="s">
        <v>1834</v>
      </c>
      <c r="D644" s="98">
        <v>43879</v>
      </c>
      <c r="E644" s="6" t="s">
        <v>707</v>
      </c>
      <c r="F644" s="7">
        <v>2912</v>
      </c>
      <c r="G644" s="6" t="s">
        <v>22</v>
      </c>
      <c r="H644" s="8" t="s">
        <v>1835</v>
      </c>
      <c r="I644" s="6" t="s">
        <v>43</v>
      </c>
      <c r="J644" s="8" t="s">
        <v>25</v>
      </c>
      <c r="K644" s="9"/>
      <c r="L644" s="9"/>
      <c r="M644" s="9"/>
      <c r="N644" s="24" t="s">
        <v>3136</v>
      </c>
      <c r="O644" s="24" t="s">
        <v>3454</v>
      </c>
      <c r="P644" s="9"/>
      <c r="Q644" s="9"/>
      <c r="R644" s="11">
        <v>0</v>
      </c>
      <c r="S644" s="12">
        <v>3000</v>
      </c>
      <c r="T644" s="11">
        <f t="shared" si="20"/>
        <v>3000</v>
      </c>
      <c r="U644" s="13" t="s">
        <v>1836</v>
      </c>
      <c r="V644" s="104" t="s">
        <v>3755</v>
      </c>
    </row>
    <row r="645" spans="1:26" ht="13" hidden="1" x14ac:dyDescent="0.15">
      <c r="A645" s="4">
        <f t="shared" si="21"/>
        <v>644</v>
      </c>
      <c r="B645" s="5"/>
      <c r="C645" s="94" t="s">
        <v>1837</v>
      </c>
      <c r="D645" s="98">
        <v>43886</v>
      </c>
      <c r="E645" s="6" t="s">
        <v>78</v>
      </c>
      <c r="F645" s="7">
        <v>9912</v>
      </c>
      <c r="G645" s="6" t="s">
        <v>22</v>
      </c>
      <c r="H645" s="8" t="s">
        <v>1838</v>
      </c>
      <c r="I645" s="6" t="s">
        <v>24</v>
      </c>
      <c r="J645" s="8" t="s">
        <v>38</v>
      </c>
      <c r="K645" s="14">
        <v>6536</v>
      </c>
      <c r="L645" s="10">
        <v>4</v>
      </c>
      <c r="M645" s="15">
        <v>2</v>
      </c>
      <c r="N645" s="24" t="s">
        <v>2699</v>
      </c>
      <c r="O645" s="24" t="s">
        <v>2830</v>
      </c>
      <c r="P645" s="10">
        <v>1</v>
      </c>
      <c r="Q645" s="10">
        <v>1</v>
      </c>
      <c r="R645" s="11">
        <v>331260</v>
      </c>
      <c r="S645" s="12">
        <v>331260</v>
      </c>
      <c r="T645" s="11">
        <f t="shared" si="20"/>
        <v>331260</v>
      </c>
      <c r="U645" s="13" t="s">
        <v>1839</v>
      </c>
      <c r="V645" s="105" t="s">
        <v>2690</v>
      </c>
    </row>
    <row r="646" spans="1:26" ht="13" hidden="1" x14ac:dyDescent="0.15">
      <c r="A646" s="4">
        <f t="shared" si="21"/>
        <v>645</v>
      </c>
      <c r="B646" s="5"/>
      <c r="C646" s="94" t="s">
        <v>1840</v>
      </c>
      <c r="D646" s="98">
        <v>43879</v>
      </c>
      <c r="E646" s="6" t="s">
        <v>707</v>
      </c>
      <c r="F646" s="7">
        <v>2100</v>
      </c>
      <c r="G646" s="6" t="s">
        <v>22</v>
      </c>
      <c r="H646" s="8" t="s">
        <v>1841</v>
      </c>
      <c r="I646" s="6" t="s">
        <v>178</v>
      </c>
      <c r="J646" s="8" t="s">
        <v>57</v>
      </c>
      <c r="K646" s="9"/>
      <c r="L646" s="9"/>
      <c r="M646" s="9"/>
      <c r="N646" s="24" t="s">
        <v>3137</v>
      </c>
      <c r="O646" s="24" t="s">
        <v>3454</v>
      </c>
      <c r="P646" s="9"/>
      <c r="Q646" s="9"/>
      <c r="R646" s="11">
        <v>0</v>
      </c>
      <c r="S646" s="12">
        <v>3000</v>
      </c>
      <c r="T646" s="11">
        <f t="shared" si="20"/>
        <v>3000</v>
      </c>
      <c r="U646" s="13" t="s">
        <v>1842</v>
      </c>
      <c r="V646" s="104" t="s">
        <v>3776</v>
      </c>
    </row>
    <row r="647" spans="1:26" ht="13" hidden="1" x14ac:dyDescent="0.15">
      <c r="A647" s="4">
        <f t="shared" si="21"/>
        <v>646</v>
      </c>
      <c r="B647" s="5"/>
      <c r="C647" s="94" t="s">
        <v>1843</v>
      </c>
      <c r="D647" s="98">
        <v>43887</v>
      </c>
      <c r="E647" s="6" t="s">
        <v>78</v>
      </c>
      <c r="F647" s="7">
        <v>10014</v>
      </c>
      <c r="G647" s="6" t="s">
        <v>22</v>
      </c>
      <c r="H647" s="8" t="s">
        <v>1838</v>
      </c>
      <c r="I647" s="6" t="s">
        <v>24</v>
      </c>
      <c r="J647" s="8" t="s">
        <v>38</v>
      </c>
      <c r="K647" s="14">
        <v>6536</v>
      </c>
      <c r="L647" s="10">
        <v>8</v>
      </c>
      <c r="M647" s="15">
        <v>2</v>
      </c>
      <c r="N647" s="24" t="s">
        <v>2699</v>
      </c>
      <c r="O647" s="24" t="s">
        <v>2830</v>
      </c>
      <c r="P647" s="10">
        <v>1</v>
      </c>
      <c r="Q647" s="10">
        <v>1</v>
      </c>
      <c r="R647" s="11">
        <v>331260</v>
      </c>
      <c r="S647" s="12">
        <v>331260</v>
      </c>
      <c r="T647" s="11">
        <f t="shared" si="20"/>
        <v>331260</v>
      </c>
      <c r="U647" s="13" t="s">
        <v>1844</v>
      </c>
      <c r="V647" s="105" t="s">
        <v>2690</v>
      </c>
    </row>
    <row r="648" spans="1:26" ht="13" hidden="1" x14ac:dyDescent="0.15">
      <c r="A648" s="4">
        <f t="shared" si="21"/>
        <v>647</v>
      </c>
      <c r="B648" s="5"/>
      <c r="C648" s="94" t="s">
        <v>1845</v>
      </c>
      <c r="D648" s="98">
        <v>43879</v>
      </c>
      <c r="E648" s="6" t="s">
        <v>707</v>
      </c>
      <c r="F648" s="7">
        <v>13601</v>
      </c>
      <c r="G648" s="6" t="s">
        <v>22</v>
      </c>
      <c r="H648" s="8" t="s">
        <v>1846</v>
      </c>
      <c r="I648" s="6" t="s">
        <v>43</v>
      </c>
      <c r="J648" s="8" t="s">
        <v>137</v>
      </c>
      <c r="K648" s="9"/>
      <c r="L648" s="9"/>
      <c r="M648" s="9"/>
      <c r="N648" s="24" t="s">
        <v>3138</v>
      </c>
      <c r="O648" s="24" t="s">
        <v>3454</v>
      </c>
      <c r="P648" s="9"/>
      <c r="Q648" s="9"/>
      <c r="R648" s="11">
        <v>0</v>
      </c>
      <c r="S648" s="12">
        <v>3000</v>
      </c>
      <c r="T648" s="11">
        <f t="shared" si="20"/>
        <v>3000</v>
      </c>
      <c r="U648" s="13" t="s">
        <v>1847</v>
      </c>
      <c r="V648" s="104" t="s">
        <v>3777</v>
      </c>
    </row>
    <row r="649" spans="1:26" ht="13" hidden="1" x14ac:dyDescent="0.15">
      <c r="A649" s="4">
        <f t="shared" si="21"/>
        <v>648</v>
      </c>
      <c r="B649" s="5"/>
      <c r="C649" s="94" t="s">
        <v>1848</v>
      </c>
      <c r="D649" s="98">
        <v>43879</v>
      </c>
      <c r="E649" s="6" t="s">
        <v>707</v>
      </c>
      <c r="F649" s="7">
        <v>2806</v>
      </c>
      <c r="G649" s="6" t="s">
        <v>22</v>
      </c>
      <c r="H649" s="8" t="s">
        <v>930</v>
      </c>
      <c r="I649" s="6" t="s">
        <v>43</v>
      </c>
      <c r="J649" s="8" t="s">
        <v>57</v>
      </c>
      <c r="K649" s="9"/>
      <c r="L649" s="9"/>
      <c r="M649" s="9"/>
      <c r="N649" s="24" t="s">
        <v>3139</v>
      </c>
      <c r="O649" s="24" t="s">
        <v>3454</v>
      </c>
      <c r="P649" s="9"/>
      <c r="Q649" s="9"/>
      <c r="R649" s="11">
        <v>0</v>
      </c>
      <c r="S649" s="12">
        <v>3000</v>
      </c>
      <c r="T649" s="11">
        <f t="shared" si="20"/>
        <v>3000</v>
      </c>
      <c r="U649" s="13" t="s">
        <v>1849</v>
      </c>
      <c r="V649" s="104" t="s">
        <v>3778</v>
      </c>
    </row>
    <row r="650" spans="1:26" ht="13" hidden="1" x14ac:dyDescent="0.15">
      <c r="A650" s="4">
        <f t="shared" si="21"/>
        <v>649</v>
      </c>
      <c r="B650" s="5"/>
      <c r="C650" s="94" t="s">
        <v>1850</v>
      </c>
      <c r="D650" s="98">
        <v>43879</v>
      </c>
      <c r="E650" s="6" t="s">
        <v>41</v>
      </c>
      <c r="F650" s="7">
        <v>1825</v>
      </c>
      <c r="G650" s="6" t="s">
        <v>22</v>
      </c>
      <c r="H650" s="8" t="s">
        <v>1851</v>
      </c>
      <c r="I650" s="6" t="s">
        <v>43</v>
      </c>
      <c r="J650" s="8" t="s">
        <v>32</v>
      </c>
      <c r="K650" s="9"/>
      <c r="L650" s="9"/>
      <c r="M650" s="9"/>
      <c r="N650" s="24" t="s">
        <v>3140</v>
      </c>
      <c r="O650" s="24" t="s">
        <v>3496</v>
      </c>
      <c r="P650" s="9"/>
      <c r="Q650" s="9"/>
      <c r="R650" s="11">
        <v>10000</v>
      </c>
      <c r="S650" s="12">
        <v>10000</v>
      </c>
      <c r="T650" s="11">
        <f t="shared" si="20"/>
        <v>10000</v>
      </c>
      <c r="U650" s="13" t="s">
        <v>1852</v>
      </c>
      <c r="V650" s="104" t="s">
        <v>3779</v>
      </c>
    </row>
    <row r="651" spans="1:26" ht="13" x14ac:dyDescent="0.15">
      <c r="A651" s="4">
        <f t="shared" si="21"/>
        <v>650</v>
      </c>
      <c r="B651" s="5"/>
      <c r="C651" s="94" t="s">
        <v>1853</v>
      </c>
      <c r="D651" s="98">
        <v>43885</v>
      </c>
      <c r="E651" s="6" t="s">
        <v>145</v>
      </c>
      <c r="F651" s="7">
        <v>10409</v>
      </c>
      <c r="G651" s="6" t="s">
        <v>22</v>
      </c>
      <c r="H651" s="8" t="s">
        <v>1854</v>
      </c>
      <c r="I651" s="6" t="s">
        <v>1855</v>
      </c>
      <c r="J651" s="8" t="s">
        <v>38</v>
      </c>
      <c r="K651" s="9"/>
      <c r="L651" s="9"/>
      <c r="M651" s="9"/>
      <c r="N651" s="24" t="s">
        <v>3141</v>
      </c>
      <c r="O651" s="24" t="s">
        <v>481</v>
      </c>
      <c r="P651" s="9"/>
      <c r="Q651" s="9"/>
      <c r="R651" s="11">
        <v>50000</v>
      </c>
      <c r="S651" s="12">
        <v>50000</v>
      </c>
      <c r="T651" s="11">
        <f t="shared" si="20"/>
        <v>50000</v>
      </c>
      <c r="U651" s="13" t="s">
        <v>1856</v>
      </c>
      <c r="V651" s="104" t="s">
        <v>3707</v>
      </c>
      <c r="W651" t="s">
        <v>3848</v>
      </c>
    </row>
    <row r="652" spans="1:26" ht="13" x14ac:dyDescent="0.15">
      <c r="A652" s="4">
        <f t="shared" si="21"/>
        <v>651</v>
      </c>
      <c r="B652" s="5"/>
      <c r="C652" s="94" t="s">
        <v>1857</v>
      </c>
      <c r="D652" s="98">
        <v>43885</v>
      </c>
      <c r="E652" s="6" t="s">
        <v>145</v>
      </c>
      <c r="F652" s="7">
        <v>7813</v>
      </c>
      <c r="G652" s="6" t="s">
        <v>22</v>
      </c>
      <c r="H652" s="8" t="s">
        <v>767</v>
      </c>
      <c r="I652" s="6" t="s">
        <v>43</v>
      </c>
      <c r="J652" s="8" t="s">
        <v>61</v>
      </c>
      <c r="K652" s="9"/>
      <c r="L652" s="9"/>
      <c r="M652" s="9"/>
      <c r="N652" s="24" t="s">
        <v>3142</v>
      </c>
      <c r="O652" s="24" t="s">
        <v>3405</v>
      </c>
      <c r="P652" s="9"/>
      <c r="Q652" s="9"/>
      <c r="R652" s="11">
        <v>50000</v>
      </c>
      <c r="S652" s="12">
        <v>50000</v>
      </c>
      <c r="T652" s="11">
        <f t="shared" si="20"/>
        <v>50000</v>
      </c>
      <c r="U652" s="13" t="s">
        <v>1858</v>
      </c>
      <c r="V652" s="104" t="s">
        <v>3600</v>
      </c>
      <c r="W652" t="s">
        <v>3848</v>
      </c>
    </row>
    <row r="653" spans="1:26" ht="13" hidden="1" x14ac:dyDescent="0.15">
      <c r="A653" s="4">
        <f t="shared" si="21"/>
        <v>652</v>
      </c>
      <c r="B653" s="5"/>
      <c r="C653" s="94" t="s">
        <v>1859</v>
      </c>
      <c r="D653" s="98">
        <v>43879</v>
      </c>
      <c r="E653" s="6" t="s">
        <v>707</v>
      </c>
      <c r="F653" s="7">
        <v>4201</v>
      </c>
      <c r="G653" s="6" t="s">
        <v>22</v>
      </c>
      <c r="H653" s="8" t="s">
        <v>1860</v>
      </c>
      <c r="I653" s="6" t="s">
        <v>24</v>
      </c>
      <c r="J653" s="8" t="s">
        <v>25</v>
      </c>
      <c r="K653" s="9"/>
      <c r="L653" s="9"/>
      <c r="M653" s="9"/>
      <c r="N653" s="24" t="s">
        <v>3143</v>
      </c>
      <c r="O653" s="24" t="s">
        <v>3438</v>
      </c>
      <c r="P653" s="9"/>
      <c r="Q653" s="9"/>
      <c r="R653" s="11">
        <v>0</v>
      </c>
      <c r="S653" s="12">
        <v>3000</v>
      </c>
      <c r="T653" s="11">
        <f t="shared" si="20"/>
        <v>3000</v>
      </c>
      <c r="U653" s="13" t="s">
        <v>1861</v>
      </c>
      <c r="V653" s="104" t="s">
        <v>3780</v>
      </c>
    </row>
    <row r="654" spans="1:26" ht="13" hidden="1" x14ac:dyDescent="0.15">
      <c r="A654" s="4">
        <f t="shared" si="21"/>
        <v>653</v>
      </c>
      <c r="B654" s="5"/>
      <c r="C654" s="94" t="s">
        <v>1862</v>
      </c>
      <c r="D654" s="98">
        <v>43879</v>
      </c>
      <c r="E654" s="6" t="s">
        <v>707</v>
      </c>
      <c r="F654" s="7">
        <v>429</v>
      </c>
      <c r="G654" s="6" t="s">
        <v>22</v>
      </c>
      <c r="H654" s="8" t="s">
        <v>1863</v>
      </c>
      <c r="I654" s="6" t="s">
        <v>56</v>
      </c>
      <c r="J654" s="8" t="s">
        <v>75</v>
      </c>
      <c r="K654" s="9"/>
      <c r="L654" s="9"/>
      <c r="M654" s="9"/>
      <c r="N654" s="24" t="s">
        <v>3144</v>
      </c>
      <c r="O654" s="24" t="s">
        <v>3501</v>
      </c>
      <c r="P654" s="9"/>
      <c r="Q654" s="9"/>
      <c r="R654" s="11">
        <v>0</v>
      </c>
      <c r="S654" s="12">
        <v>3000</v>
      </c>
      <c r="T654" s="11">
        <f t="shared" si="20"/>
        <v>3000</v>
      </c>
      <c r="U654" s="13" t="s">
        <v>1864</v>
      </c>
      <c r="V654" s="104" t="s">
        <v>3781</v>
      </c>
    </row>
    <row r="655" spans="1:26" ht="13" hidden="1" x14ac:dyDescent="0.15">
      <c r="A655" s="4">
        <f t="shared" si="21"/>
        <v>654</v>
      </c>
      <c r="B655" s="5"/>
      <c r="C655" s="94" t="s">
        <v>1865</v>
      </c>
      <c r="D655" s="98">
        <v>43879</v>
      </c>
      <c r="E655" s="6" t="s">
        <v>514</v>
      </c>
      <c r="F655" s="7">
        <v>7909</v>
      </c>
      <c r="G655" s="6" t="s">
        <v>22</v>
      </c>
      <c r="H655" s="8" t="s">
        <v>1866</v>
      </c>
      <c r="I655" s="6" t="s">
        <v>182</v>
      </c>
      <c r="J655" s="8" t="s">
        <v>71</v>
      </c>
      <c r="K655" s="9"/>
      <c r="L655" s="9"/>
      <c r="M655" s="9"/>
      <c r="N655" s="24" t="s">
        <v>3145</v>
      </c>
      <c r="O655" s="24" t="s">
        <v>3455</v>
      </c>
      <c r="P655" s="9"/>
      <c r="Q655" s="9"/>
      <c r="R655" s="11">
        <v>0</v>
      </c>
      <c r="S655" s="12">
        <v>500</v>
      </c>
      <c r="T655" s="11">
        <f t="shared" si="20"/>
        <v>500</v>
      </c>
      <c r="U655" s="13" t="s">
        <v>1867</v>
      </c>
      <c r="V655" s="104" t="s">
        <v>3699</v>
      </c>
      <c r="Y655" t="s">
        <v>3850</v>
      </c>
      <c r="Z655" t="s">
        <v>3850</v>
      </c>
    </row>
    <row r="656" spans="1:26" ht="13" hidden="1" x14ac:dyDescent="0.15">
      <c r="A656" s="4">
        <f t="shared" si="21"/>
        <v>655</v>
      </c>
      <c r="B656" s="5"/>
      <c r="C656" s="94" t="s">
        <v>1868</v>
      </c>
      <c r="D656" s="98">
        <v>43879</v>
      </c>
      <c r="E656" s="6" t="s">
        <v>514</v>
      </c>
      <c r="F656" s="7">
        <v>8901</v>
      </c>
      <c r="G656" s="6" t="s">
        <v>22</v>
      </c>
      <c r="H656" s="8" t="s">
        <v>626</v>
      </c>
      <c r="I656" s="6" t="s">
        <v>178</v>
      </c>
      <c r="J656" s="8" t="s">
        <v>114</v>
      </c>
      <c r="K656" s="9"/>
      <c r="L656" s="9"/>
      <c r="M656" s="9"/>
      <c r="N656" s="24" t="s">
        <v>1869</v>
      </c>
      <c r="O656" s="24" t="s">
        <v>3455</v>
      </c>
      <c r="P656" s="9"/>
      <c r="Q656" s="9"/>
      <c r="R656" s="11">
        <v>0</v>
      </c>
      <c r="S656" s="12">
        <v>500</v>
      </c>
      <c r="T656" s="11">
        <f t="shared" si="20"/>
        <v>500</v>
      </c>
      <c r="U656" s="13" t="s">
        <v>1870</v>
      </c>
      <c r="V656" s="104" t="s">
        <v>3699</v>
      </c>
      <c r="Y656" t="s">
        <v>3850</v>
      </c>
      <c r="Z656" t="s">
        <v>3850</v>
      </c>
    </row>
    <row r="657" spans="1:26" ht="13" hidden="1" x14ac:dyDescent="0.15">
      <c r="A657" s="4">
        <f t="shared" si="21"/>
        <v>656</v>
      </c>
      <c r="B657" s="5"/>
      <c r="C657" s="94" t="s">
        <v>1871</v>
      </c>
      <c r="D657" s="98">
        <v>43879</v>
      </c>
      <c r="E657" s="6" t="s">
        <v>145</v>
      </c>
      <c r="F657" s="7">
        <v>4321</v>
      </c>
      <c r="G657" s="6" t="s">
        <v>22</v>
      </c>
      <c r="H657" s="8" t="s">
        <v>1174</v>
      </c>
      <c r="I657" s="6" t="s">
        <v>24</v>
      </c>
      <c r="J657" s="8" t="s">
        <v>71</v>
      </c>
      <c r="K657" s="9"/>
      <c r="L657" s="9"/>
      <c r="M657" s="9"/>
      <c r="N657" s="24" t="s">
        <v>1872</v>
      </c>
      <c r="O657" s="24" t="s">
        <v>3502</v>
      </c>
      <c r="P657" s="9"/>
      <c r="Q657" s="9"/>
      <c r="R657" s="11">
        <v>0</v>
      </c>
      <c r="S657" s="12">
        <v>500</v>
      </c>
      <c r="T657" s="11">
        <f t="shared" si="20"/>
        <v>500</v>
      </c>
      <c r="U657" s="13" t="s">
        <v>1873</v>
      </c>
      <c r="V657" s="104" t="s">
        <v>3782</v>
      </c>
    </row>
    <row r="658" spans="1:26" ht="13" hidden="1" x14ac:dyDescent="0.15">
      <c r="A658" s="4">
        <f t="shared" si="21"/>
        <v>657</v>
      </c>
      <c r="B658" s="5"/>
      <c r="C658" s="94" t="s">
        <v>1874</v>
      </c>
      <c r="D658" s="98">
        <v>43879</v>
      </c>
      <c r="E658" s="6" t="s">
        <v>763</v>
      </c>
      <c r="F658" s="7">
        <v>4900</v>
      </c>
      <c r="G658" s="6" t="s">
        <v>22</v>
      </c>
      <c r="H658" s="8" t="s">
        <v>1437</v>
      </c>
      <c r="I658" s="6" t="s">
        <v>24</v>
      </c>
      <c r="J658" s="8" t="s">
        <v>71</v>
      </c>
      <c r="K658" s="9"/>
      <c r="L658" s="9"/>
      <c r="M658" s="9"/>
      <c r="N658" s="24" t="s">
        <v>3146</v>
      </c>
      <c r="O658" s="24" t="s">
        <v>511</v>
      </c>
      <c r="P658" s="9"/>
      <c r="Q658" s="9"/>
      <c r="R658" s="11">
        <v>0</v>
      </c>
      <c r="S658" s="12">
        <v>3000</v>
      </c>
      <c r="T658" s="11">
        <f t="shared" si="20"/>
        <v>3000</v>
      </c>
      <c r="U658" s="13" t="s">
        <v>1875</v>
      </c>
      <c r="V658" s="104" t="s">
        <v>3783</v>
      </c>
    </row>
    <row r="659" spans="1:26" ht="13" hidden="1" x14ac:dyDescent="0.15">
      <c r="A659" s="4">
        <f t="shared" si="21"/>
        <v>658</v>
      </c>
      <c r="B659" s="5"/>
      <c r="C659" s="94" t="s">
        <v>1876</v>
      </c>
      <c r="D659" s="98">
        <v>43879</v>
      </c>
      <c r="E659" s="6" t="s">
        <v>707</v>
      </c>
      <c r="F659" s="7">
        <v>2601</v>
      </c>
      <c r="G659" s="6" t="s">
        <v>22</v>
      </c>
      <c r="H659" s="8" t="s">
        <v>1877</v>
      </c>
      <c r="I659" s="6" t="s">
        <v>178</v>
      </c>
      <c r="J659" s="8" t="s">
        <v>57</v>
      </c>
      <c r="K659" s="9"/>
      <c r="L659" s="9"/>
      <c r="M659" s="9"/>
      <c r="N659" s="24" t="s">
        <v>3147</v>
      </c>
      <c r="O659" s="24" t="s">
        <v>3503</v>
      </c>
      <c r="P659" s="9"/>
      <c r="Q659" s="9"/>
      <c r="R659" s="11">
        <v>0</v>
      </c>
      <c r="S659" s="12">
        <v>3000</v>
      </c>
      <c r="T659" s="11">
        <f t="shared" si="20"/>
        <v>3000</v>
      </c>
      <c r="U659" s="13" t="s">
        <v>1878</v>
      </c>
      <c r="V659" s="104" t="s">
        <v>3769</v>
      </c>
    </row>
    <row r="660" spans="1:26" ht="13" hidden="1" x14ac:dyDescent="0.15">
      <c r="A660" s="4">
        <f t="shared" si="21"/>
        <v>659</v>
      </c>
      <c r="B660" s="5"/>
      <c r="C660" s="94" t="s">
        <v>1879</v>
      </c>
      <c r="D660" s="98">
        <v>43879</v>
      </c>
      <c r="E660" s="6" t="s">
        <v>145</v>
      </c>
      <c r="F660" s="7">
        <v>219</v>
      </c>
      <c r="G660" s="6" t="s">
        <v>22</v>
      </c>
      <c r="H660" s="8" t="s">
        <v>1880</v>
      </c>
      <c r="I660" s="6" t="s">
        <v>56</v>
      </c>
      <c r="J660" s="8" t="s">
        <v>32</v>
      </c>
      <c r="K660" s="9"/>
      <c r="L660" s="9"/>
      <c r="M660" s="9"/>
      <c r="N660" s="24" t="s">
        <v>3148</v>
      </c>
      <c r="O660" s="24" t="s">
        <v>3342</v>
      </c>
      <c r="P660" s="9"/>
      <c r="Q660" s="9"/>
      <c r="R660" s="11">
        <v>0</v>
      </c>
      <c r="S660" s="12">
        <v>500</v>
      </c>
      <c r="T660" s="11">
        <f t="shared" si="20"/>
        <v>500</v>
      </c>
      <c r="U660" s="13" t="s">
        <v>1881</v>
      </c>
      <c r="V660" s="104" t="s">
        <v>3676</v>
      </c>
    </row>
    <row r="661" spans="1:26" ht="13" hidden="1" x14ac:dyDescent="0.15">
      <c r="A661" s="4">
        <f t="shared" si="21"/>
        <v>660</v>
      </c>
      <c r="B661" s="5"/>
      <c r="C661" s="94" t="s">
        <v>1882</v>
      </c>
      <c r="D661" s="98">
        <v>43879</v>
      </c>
      <c r="E661" s="6" t="s">
        <v>763</v>
      </c>
      <c r="F661" s="7">
        <v>1731</v>
      </c>
      <c r="G661" s="6" t="s">
        <v>22</v>
      </c>
      <c r="H661" s="8" t="s">
        <v>811</v>
      </c>
      <c r="I661" s="6" t="s">
        <v>43</v>
      </c>
      <c r="J661" s="8" t="s">
        <v>75</v>
      </c>
      <c r="K661" s="9"/>
      <c r="L661" s="9"/>
      <c r="M661" s="9"/>
      <c r="N661" s="24" t="s">
        <v>3149</v>
      </c>
      <c r="O661" s="24" t="s">
        <v>3436</v>
      </c>
      <c r="P661" s="9"/>
      <c r="Q661" s="9"/>
      <c r="R661" s="11">
        <v>0</v>
      </c>
      <c r="S661" s="12">
        <v>3000</v>
      </c>
      <c r="T661" s="11">
        <f t="shared" si="20"/>
        <v>3000</v>
      </c>
      <c r="U661" s="13" t="s">
        <v>1883</v>
      </c>
      <c r="V661" s="104" t="s">
        <v>3784</v>
      </c>
    </row>
    <row r="662" spans="1:26" ht="13" hidden="1" x14ac:dyDescent="0.15">
      <c r="A662" s="4">
        <f t="shared" si="21"/>
        <v>661</v>
      </c>
      <c r="B662" s="5"/>
      <c r="C662" s="94" t="s">
        <v>1884</v>
      </c>
      <c r="D662" s="98">
        <v>43879</v>
      </c>
      <c r="E662" s="6" t="s">
        <v>1452</v>
      </c>
      <c r="F662" s="7">
        <v>208</v>
      </c>
      <c r="G662" s="6" t="s">
        <v>22</v>
      </c>
      <c r="H662" s="8" t="s">
        <v>1885</v>
      </c>
      <c r="I662" s="6" t="s">
        <v>297</v>
      </c>
      <c r="J662" s="8" t="s">
        <v>71</v>
      </c>
      <c r="K662" s="9"/>
      <c r="L662" s="9"/>
      <c r="M662" s="9"/>
      <c r="N662" s="24" t="s">
        <v>1886</v>
      </c>
      <c r="O662" s="24" t="s">
        <v>3504</v>
      </c>
      <c r="P662" s="9"/>
      <c r="Q662" s="9"/>
      <c r="R662" s="11">
        <v>0</v>
      </c>
      <c r="S662" s="12">
        <v>15000</v>
      </c>
      <c r="T662" s="11">
        <f t="shared" si="20"/>
        <v>15000</v>
      </c>
      <c r="U662" s="13" t="s">
        <v>1887</v>
      </c>
      <c r="V662" s="104" t="s">
        <v>3728</v>
      </c>
      <c r="X662" t="s">
        <v>3850</v>
      </c>
    </row>
    <row r="663" spans="1:26" ht="13" x14ac:dyDescent="0.15">
      <c r="A663" s="4">
        <f t="shared" si="21"/>
        <v>662</v>
      </c>
      <c r="B663" s="5"/>
      <c r="C663" s="94" t="s">
        <v>1888</v>
      </c>
      <c r="D663" s="98">
        <v>43882</v>
      </c>
      <c r="E663" s="6" t="s">
        <v>145</v>
      </c>
      <c r="F663" s="7">
        <v>6800</v>
      </c>
      <c r="G663" s="6" t="s">
        <v>22</v>
      </c>
      <c r="H663" s="8" t="s">
        <v>1889</v>
      </c>
      <c r="I663" s="6" t="s">
        <v>178</v>
      </c>
      <c r="J663" s="8" t="s">
        <v>71</v>
      </c>
      <c r="K663" s="9"/>
      <c r="L663" s="9"/>
      <c r="M663" s="9"/>
      <c r="N663" s="24" t="s">
        <v>3150</v>
      </c>
      <c r="O663" s="24" t="s">
        <v>3409</v>
      </c>
      <c r="P663" s="9"/>
      <c r="Q663" s="9"/>
      <c r="R663" s="11">
        <v>50000</v>
      </c>
      <c r="S663" s="12">
        <v>50000</v>
      </c>
      <c r="T663" s="11">
        <f t="shared" si="20"/>
        <v>50000</v>
      </c>
      <c r="U663" s="13" t="s">
        <v>1890</v>
      </c>
      <c r="V663" s="104" t="s">
        <v>3594</v>
      </c>
      <c r="W663" t="s">
        <v>3848</v>
      </c>
    </row>
    <row r="664" spans="1:26" ht="13" hidden="1" x14ac:dyDescent="0.15">
      <c r="A664" s="4">
        <f t="shared" si="21"/>
        <v>663</v>
      </c>
      <c r="B664" s="5"/>
      <c r="C664" s="94" t="s">
        <v>1891</v>
      </c>
      <c r="D664" s="98">
        <v>43879</v>
      </c>
      <c r="E664" s="6" t="s">
        <v>107</v>
      </c>
      <c r="F664" s="7">
        <v>12509</v>
      </c>
      <c r="G664" s="6" t="s">
        <v>22</v>
      </c>
      <c r="H664" s="8" t="s">
        <v>1892</v>
      </c>
      <c r="I664" s="6" t="s">
        <v>24</v>
      </c>
      <c r="J664" s="8" t="s">
        <v>38</v>
      </c>
      <c r="K664" s="9"/>
      <c r="L664" s="9"/>
      <c r="M664" s="9"/>
      <c r="N664" s="24" t="s">
        <v>2963</v>
      </c>
      <c r="O664" s="24" t="s">
        <v>3435</v>
      </c>
      <c r="P664" s="9"/>
      <c r="Q664" s="9"/>
      <c r="R664" s="11">
        <v>0</v>
      </c>
      <c r="S664" s="12">
        <v>12000</v>
      </c>
      <c r="T664" s="11">
        <f t="shared" si="20"/>
        <v>12000</v>
      </c>
      <c r="U664" s="13" t="s">
        <v>1893</v>
      </c>
      <c r="V664" s="104" t="s">
        <v>3570</v>
      </c>
      <c r="X664" t="s">
        <v>3850</v>
      </c>
    </row>
    <row r="665" spans="1:26" ht="13" hidden="1" x14ac:dyDescent="0.15">
      <c r="A665" s="4">
        <f t="shared" si="21"/>
        <v>664</v>
      </c>
      <c r="B665" s="5"/>
      <c r="C665" s="94" t="s">
        <v>1894</v>
      </c>
      <c r="D665" s="98">
        <v>43879</v>
      </c>
      <c r="E665" s="6" t="s">
        <v>107</v>
      </c>
      <c r="F665" s="7">
        <v>15510</v>
      </c>
      <c r="G665" s="6" t="s">
        <v>22</v>
      </c>
      <c r="H665" s="8" t="s">
        <v>1895</v>
      </c>
      <c r="I665" s="6" t="s">
        <v>178</v>
      </c>
      <c r="J665" s="8" t="s">
        <v>137</v>
      </c>
      <c r="K665" s="9"/>
      <c r="L665" s="9"/>
      <c r="M665" s="9"/>
      <c r="N665" s="24" t="s">
        <v>2862</v>
      </c>
      <c r="O665" s="24" t="s">
        <v>3435</v>
      </c>
      <c r="P665" s="9"/>
      <c r="Q665" s="9"/>
      <c r="R665" s="11">
        <v>0</v>
      </c>
      <c r="S665" s="12">
        <v>12000</v>
      </c>
      <c r="T665" s="11">
        <f t="shared" si="20"/>
        <v>12000</v>
      </c>
      <c r="U665" s="13" t="s">
        <v>1896</v>
      </c>
      <c r="V665" s="104" t="s">
        <v>3570</v>
      </c>
      <c r="X665" t="s">
        <v>3850</v>
      </c>
    </row>
    <row r="666" spans="1:26" ht="13" x14ac:dyDescent="0.15">
      <c r="A666" s="4">
        <f t="shared" si="21"/>
        <v>665</v>
      </c>
      <c r="B666" s="5"/>
      <c r="C666" s="94" t="s">
        <v>1897</v>
      </c>
      <c r="D666" s="98">
        <v>43885</v>
      </c>
      <c r="E666" s="6" t="s">
        <v>145</v>
      </c>
      <c r="F666" s="7">
        <v>2404</v>
      </c>
      <c r="G666" s="6" t="s">
        <v>22</v>
      </c>
      <c r="H666" s="8" t="s">
        <v>1898</v>
      </c>
      <c r="I666" s="6" t="s">
        <v>43</v>
      </c>
      <c r="J666" s="8" t="s">
        <v>57</v>
      </c>
      <c r="K666" s="9"/>
      <c r="L666" s="9"/>
      <c r="M666" s="9"/>
      <c r="N666" s="24" t="s">
        <v>3151</v>
      </c>
      <c r="O666" s="24" t="s">
        <v>3410</v>
      </c>
      <c r="P666" s="9"/>
      <c r="Q666" s="9"/>
      <c r="R666" s="11">
        <v>50000</v>
      </c>
      <c r="S666" s="12">
        <v>50000</v>
      </c>
      <c r="T666" s="11">
        <f t="shared" si="20"/>
        <v>50000</v>
      </c>
      <c r="U666" s="13" t="s">
        <v>1899</v>
      </c>
      <c r="V666" s="104" t="s">
        <v>3594</v>
      </c>
      <c r="W666" t="s">
        <v>3848</v>
      </c>
    </row>
    <row r="667" spans="1:26" ht="13" x14ac:dyDescent="0.15">
      <c r="A667" s="4">
        <f t="shared" si="21"/>
        <v>666</v>
      </c>
      <c r="B667" s="5"/>
      <c r="C667" s="94" t="s">
        <v>1900</v>
      </c>
      <c r="D667" s="98">
        <v>43885</v>
      </c>
      <c r="E667" s="6" t="s">
        <v>145</v>
      </c>
      <c r="F667" s="7">
        <v>5922</v>
      </c>
      <c r="G667" s="6" t="s">
        <v>22</v>
      </c>
      <c r="H667" s="8" t="s">
        <v>1901</v>
      </c>
      <c r="I667" s="6" t="s">
        <v>182</v>
      </c>
      <c r="J667" s="8" t="s">
        <v>25</v>
      </c>
      <c r="K667" s="9"/>
      <c r="L667" s="9"/>
      <c r="M667" s="9"/>
      <c r="N667" s="24" t="s">
        <v>3152</v>
      </c>
      <c r="O667" s="24" t="s">
        <v>3410</v>
      </c>
      <c r="P667" s="9"/>
      <c r="Q667" s="9"/>
      <c r="R667" s="11">
        <v>50000</v>
      </c>
      <c r="S667" s="12">
        <v>50000</v>
      </c>
      <c r="T667" s="11">
        <f t="shared" si="20"/>
        <v>50000</v>
      </c>
      <c r="U667" s="13" t="s">
        <v>1902</v>
      </c>
      <c r="V667" s="104" t="s">
        <v>3594</v>
      </c>
      <c r="W667" t="s">
        <v>3848</v>
      </c>
    </row>
    <row r="668" spans="1:26" ht="13" hidden="1" x14ac:dyDescent="0.15">
      <c r="A668" s="4">
        <f t="shared" si="21"/>
        <v>667</v>
      </c>
      <c r="B668" s="5"/>
      <c r="C668" s="94" t="s">
        <v>1903</v>
      </c>
      <c r="D668" s="98">
        <v>43879</v>
      </c>
      <c r="E668" s="6" t="s">
        <v>145</v>
      </c>
      <c r="F668" s="7">
        <v>5616</v>
      </c>
      <c r="G668" s="6" t="s">
        <v>22</v>
      </c>
      <c r="H668" s="8" t="s">
        <v>1904</v>
      </c>
      <c r="I668" s="6" t="s">
        <v>43</v>
      </c>
      <c r="J668" s="8" t="s">
        <v>104</v>
      </c>
      <c r="K668" s="9"/>
      <c r="L668" s="9"/>
      <c r="M668" s="9"/>
      <c r="N668" s="24" t="s">
        <v>3153</v>
      </c>
      <c r="O668" s="24" t="s">
        <v>3505</v>
      </c>
      <c r="P668" s="9"/>
      <c r="Q668" s="9"/>
      <c r="R668" s="11">
        <v>0</v>
      </c>
      <c r="S668" s="12">
        <v>500</v>
      </c>
      <c r="T668" s="11">
        <f t="shared" si="20"/>
        <v>500</v>
      </c>
      <c r="U668" s="13" t="s">
        <v>1905</v>
      </c>
      <c r="V668" s="104" t="s">
        <v>3675</v>
      </c>
    </row>
    <row r="669" spans="1:26" ht="13" hidden="1" x14ac:dyDescent="0.15">
      <c r="A669" s="4">
        <f t="shared" si="21"/>
        <v>668</v>
      </c>
      <c r="B669" s="5"/>
      <c r="C669" s="94" t="s">
        <v>1906</v>
      </c>
      <c r="D669" s="98">
        <v>43879</v>
      </c>
      <c r="E669" s="6" t="s">
        <v>145</v>
      </c>
      <c r="F669" s="7">
        <v>410</v>
      </c>
      <c r="G669" s="6" t="s">
        <v>22</v>
      </c>
      <c r="H669" s="8" t="s">
        <v>1907</v>
      </c>
      <c r="I669" s="6" t="s">
        <v>24</v>
      </c>
      <c r="J669" s="8" t="s">
        <v>32</v>
      </c>
      <c r="K669" s="9"/>
      <c r="L669" s="9"/>
      <c r="M669" s="9"/>
      <c r="N669" s="24" t="s">
        <v>3154</v>
      </c>
      <c r="O669" s="24" t="s">
        <v>3342</v>
      </c>
      <c r="P669" s="9"/>
      <c r="Q669" s="9"/>
      <c r="R669" s="11">
        <v>0</v>
      </c>
      <c r="S669" s="12">
        <v>500</v>
      </c>
      <c r="T669" s="11">
        <f t="shared" si="20"/>
        <v>500</v>
      </c>
      <c r="U669" s="13" t="s">
        <v>1908</v>
      </c>
      <c r="V669" s="104" t="s">
        <v>3785</v>
      </c>
    </row>
    <row r="670" spans="1:26" ht="13" hidden="1" x14ac:dyDescent="0.15">
      <c r="A670" s="4">
        <f t="shared" si="21"/>
        <v>669</v>
      </c>
      <c r="B670" s="5"/>
      <c r="C670" s="94" t="s">
        <v>1909</v>
      </c>
      <c r="D670" s="98">
        <v>43888</v>
      </c>
      <c r="E670" s="6" t="s">
        <v>35</v>
      </c>
      <c r="F670" s="7">
        <v>8200</v>
      </c>
      <c r="G670" s="6" t="s">
        <v>22</v>
      </c>
      <c r="H670" s="8" t="s">
        <v>36</v>
      </c>
      <c r="I670" s="6" t="s">
        <v>37</v>
      </c>
      <c r="J670" s="8" t="s">
        <v>38</v>
      </c>
      <c r="K670" s="9"/>
      <c r="L670" s="9"/>
      <c r="M670" s="9"/>
      <c r="N670" s="24" t="s">
        <v>2686</v>
      </c>
      <c r="O670" s="24" t="s">
        <v>3370</v>
      </c>
      <c r="P670" s="10">
        <v>1</v>
      </c>
      <c r="Q670" s="10">
        <v>1</v>
      </c>
      <c r="R670" s="11">
        <v>210158</v>
      </c>
      <c r="S670" s="12">
        <v>210158</v>
      </c>
      <c r="T670" s="11">
        <f t="shared" si="20"/>
        <v>210158</v>
      </c>
      <c r="U670" s="13" t="s">
        <v>39</v>
      </c>
      <c r="V670" s="104" t="s">
        <v>3786</v>
      </c>
    </row>
    <row r="671" spans="1:26" ht="13" hidden="1" x14ac:dyDescent="0.15">
      <c r="A671" s="4">
        <f t="shared" si="21"/>
        <v>670</v>
      </c>
      <c r="B671" s="5"/>
      <c r="C671" s="94" t="s">
        <v>1910</v>
      </c>
      <c r="D671" s="98">
        <v>43880</v>
      </c>
      <c r="E671" s="6" t="s">
        <v>514</v>
      </c>
      <c r="F671" s="7">
        <v>8304</v>
      </c>
      <c r="G671" s="6" t="s">
        <v>22</v>
      </c>
      <c r="H671" s="8" t="s">
        <v>1911</v>
      </c>
      <c r="I671" s="6" t="s">
        <v>182</v>
      </c>
      <c r="J671" s="8" t="s">
        <v>38</v>
      </c>
      <c r="K671" s="9"/>
      <c r="L671" s="9"/>
      <c r="M671" s="9"/>
      <c r="N671" s="24" t="s">
        <v>3155</v>
      </c>
      <c r="O671" s="24" t="s">
        <v>3416</v>
      </c>
      <c r="P671" s="9"/>
      <c r="Q671" s="9"/>
      <c r="R671" s="11">
        <v>0</v>
      </c>
      <c r="S671" s="12">
        <v>500</v>
      </c>
      <c r="T671" s="11">
        <f t="shared" si="20"/>
        <v>500</v>
      </c>
      <c r="U671" s="13" t="s">
        <v>1912</v>
      </c>
      <c r="V671" s="104" t="s">
        <v>3699</v>
      </c>
      <c r="Y671" t="s">
        <v>3850</v>
      </c>
      <c r="Z671" t="s">
        <v>3850</v>
      </c>
    </row>
    <row r="672" spans="1:26" ht="13" hidden="1" x14ac:dyDescent="0.15">
      <c r="A672" s="4">
        <f t="shared" si="21"/>
        <v>671</v>
      </c>
      <c r="B672" s="5"/>
      <c r="C672" s="94" t="s">
        <v>1913</v>
      </c>
      <c r="D672" s="98">
        <v>43880</v>
      </c>
      <c r="E672" s="6" t="s">
        <v>514</v>
      </c>
      <c r="F672" s="7">
        <v>4700</v>
      </c>
      <c r="G672" s="6" t="s">
        <v>22</v>
      </c>
      <c r="H672" s="8" t="s">
        <v>1914</v>
      </c>
      <c r="I672" s="6" t="s">
        <v>178</v>
      </c>
      <c r="J672" s="8" t="s">
        <v>38</v>
      </c>
      <c r="K672" s="9"/>
      <c r="L672" s="9"/>
      <c r="M672" s="9"/>
      <c r="N672" s="24" t="s">
        <v>3156</v>
      </c>
      <c r="O672" s="24" t="s">
        <v>3416</v>
      </c>
      <c r="P672" s="9"/>
      <c r="Q672" s="9"/>
      <c r="R672" s="11">
        <v>0</v>
      </c>
      <c r="S672" s="12">
        <v>500</v>
      </c>
      <c r="T672" s="11">
        <f t="shared" si="20"/>
        <v>500</v>
      </c>
      <c r="U672" s="13" t="s">
        <v>1915</v>
      </c>
      <c r="V672" s="104" t="s">
        <v>3699</v>
      </c>
      <c r="Y672" t="s">
        <v>3850</v>
      </c>
      <c r="Z672" t="s">
        <v>3850</v>
      </c>
    </row>
    <row r="673" spans="1:26" ht="13" hidden="1" x14ac:dyDescent="0.15">
      <c r="A673" s="4">
        <f t="shared" si="21"/>
        <v>672</v>
      </c>
      <c r="B673" s="5"/>
      <c r="C673" s="94" t="s">
        <v>1916</v>
      </c>
      <c r="D673" s="98">
        <v>43880</v>
      </c>
      <c r="E673" s="6" t="s">
        <v>514</v>
      </c>
      <c r="F673" s="7">
        <v>2309</v>
      </c>
      <c r="G673" s="6" t="s">
        <v>22</v>
      </c>
      <c r="H673" s="8" t="s">
        <v>1917</v>
      </c>
      <c r="I673" s="6" t="s">
        <v>56</v>
      </c>
      <c r="J673" s="8" t="s">
        <v>57</v>
      </c>
      <c r="K673" s="9"/>
      <c r="L673" s="9"/>
      <c r="M673" s="9"/>
      <c r="N673" s="24" t="s">
        <v>3157</v>
      </c>
      <c r="O673" s="24" t="s">
        <v>3426</v>
      </c>
      <c r="P673" s="9"/>
      <c r="Q673" s="9"/>
      <c r="R673" s="11">
        <v>0</v>
      </c>
      <c r="S673" s="12">
        <v>500</v>
      </c>
      <c r="T673" s="11">
        <f t="shared" si="20"/>
        <v>500</v>
      </c>
      <c r="U673" s="13" t="s">
        <v>1918</v>
      </c>
      <c r="V673" s="104" t="s">
        <v>3787</v>
      </c>
      <c r="Y673" t="s">
        <v>3850</v>
      </c>
    </row>
    <row r="674" spans="1:26" ht="13" hidden="1" x14ac:dyDescent="0.15">
      <c r="A674" s="4">
        <f t="shared" si="21"/>
        <v>673</v>
      </c>
      <c r="B674" s="5"/>
      <c r="C674" s="94" t="s">
        <v>1919</v>
      </c>
      <c r="D674" s="98">
        <v>43880</v>
      </c>
      <c r="E674" s="6" t="s">
        <v>514</v>
      </c>
      <c r="F674" s="7">
        <v>12601</v>
      </c>
      <c r="G674" s="6" t="s">
        <v>22</v>
      </c>
      <c r="H674" s="8" t="s">
        <v>1920</v>
      </c>
      <c r="I674" s="6" t="s">
        <v>31</v>
      </c>
      <c r="J674" s="8" t="s">
        <v>114</v>
      </c>
      <c r="K674" s="9"/>
      <c r="L674" s="9"/>
      <c r="M674" s="9"/>
      <c r="N674" s="24" t="s">
        <v>3158</v>
      </c>
      <c r="O674" s="24" t="s">
        <v>3426</v>
      </c>
      <c r="P674" s="9"/>
      <c r="Q674" s="9"/>
      <c r="R674" s="11">
        <v>0</v>
      </c>
      <c r="S674" s="12">
        <v>500</v>
      </c>
      <c r="T674" s="11">
        <f t="shared" si="20"/>
        <v>500</v>
      </c>
      <c r="U674" s="13" t="s">
        <v>1921</v>
      </c>
      <c r="V674" s="104" t="s">
        <v>3699</v>
      </c>
      <c r="Y674" t="s">
        <v>3850</v>
      </c>
      <c r="Z674" t="s">
        <v>3850</v>
      </c>
    </row>
    <row r="675" spans="1:26" ht="13" x14ac:dyDescent="0.15">
      <c r="A675" s="4">
        <f t="shared" si="21"/>
        <v>674</v>
      </c>
      <c r="B675" s="5"/>
      <c r="C675" s="94" t="s">
        <v>1922</v>
      </c>
      <c r="D675" s="98">
        <v>43882</v>
      </c>
      <c r="E675" s="6" t="s">
        <v>145</v>
      </c>
      <c r="F675" s="7">
        <v>3609</v>
      </c>
      <c r="G675" s="6" t="s">
        <v>22</v>
      </c>
      <c r="H675" s="8" t="s">
        <v>1923</v>
      </c>
      <c r="I675" s="6" t="s">
        <v>24</v>
      </c>
      <c r="J675" s="8" t="s">
        <v>25</v>
      </c>
      <c r="K675" s="9"/>
      <c r="L675" s="9"/>
      <c r="M675" s="9"/>
      <c r="N675" s="24" t="s">
        <v>3159</v>
      </c>
      <c r="O675" s="24" t="s">
        <v>511</v>
      </c>
      <c r="P675" s="9"/>
      <c r="Q675" s="9"/>
      <c r="R675" s="11">
        <v>50000</v>
      </c>
      <c r="S675" s="12">
        <v>50000</v>
      </c>
      <c r="T675" s="11">
        <f t="shared" si="20"/>
        <v>50000</v>
      </c>
      <c r="U675" s="13" t="s">
        <v>1924</v>
      </c>
      <c r="V675" s="104" t="s">
        <v>3573</v>
      </c>
      <c r="W675" t="s">
        <v>3848</v>
      </c>
    </row>
    <row r="676" spans="1:26" ht="13" hidden="1" x14ac:dyDescent="0.15">
      <c r="A676" s="4">
        <f t="shared" si="21"/>
        <v>675</v>
      </c>
      <c r="B676" s="5"/>
      <c r="C676" s="94" t="s">
        <v>1925</v>
      </c>
      <c r="D676" s="98">
        <v>43880</v>
      </c>
      <c r="E676" s="6" t="s">
        <v>145</v>
      </c>
      <c r="F676" s="7">
        <v>915</v>
      </c>
      <c r="G676" s="6" t="s">
        <v>22</v>
      </c>
      <c r="H676" s="8" t="s">
        <v>1926</v>
      </c>
      <c r="I676" s="6" t="s">
        <v>56</v>
      </c>
      <c r="J676" s="8" t="s">
        <v>57</v>
      </c>
      <c r="K676" s="9"/>
      <c r="L676" s="9"/>
      <c r="M676" s="9"/>
      <c r="N676" s="24" t="s">
        <v>1927</v>
      </c>
      <c r="O676" s="24" t="s">
        <v>3487</v>
      </c>
      <c r="P676" s="9"/>
      <c r="Q676" s="9"/>
      <c r="R676" s="11">
        <v>0</v>
      </c>
      <c r="S676" s="12">
        <v>500</v>
      </c>
      <c r="T676" s="11">
        <f t="shared" si="20"/>
        <v>500</v>
      </c>
      <c r="U676" s="13" t="s">
        <v>1928</v>
      </c>
      <c r="V676" s="104" t="s">
        <v>3751</v>
      </c>
    </row>
    <row r="677" spans="1:26" ht="13" hidden="1" x14ac:dyDescent="0.15">
      <c r="A677" s="4">
        <f t="shared" si="21"/>
        <v>676</v>
      </c>
      <c r="B677" s="5"/>
      <c r="C677" s="94" t="s">
        <v>1929</v>
      </c>
      <c r="D677" s="98">
        <v>43886</v>
      </c>
      <c r="E677" s="6" t="s">
        <v>78</v>
      </c>
      <c r="F677" s="7">
        <v>6110</v>
      </c>
      <c r="G677" s="6" t="s">
        <v>22</v>
      </c>
      <c r="H677" s="8" t="s">
        <v>351</v>
      </c>
      <c r="I677" s="6" t="s">
        <v>43</v>
      </c>
      <c r="J677" s="8" t="s">
        <v>61</v>
      </c>
      <c r="K677" s="14">
        <v>6759</v>
      </c>
      <c r="L677" s="10">
        <v>5</v>
      </c>
      <c r="M677" s="15">
        <v>3</v>
      </c>
      <c r="N677" s="102" t="s">
        <v>2690</v>
      </c>
      <c r="O677" s="24" t="s">
        <v>3385</v>
      </c>
      <c r="P677" s="10">
        <v>1</v>
      </c>
      <c r="Q677" s="10">
        <v>1</v>
      </c>
      <c r="R677" s="11">
        <v>189817</v>
      </c>
      <c r="S677" s="12">
        <v>189817</v>
      </c>
      <c r="T677" s="11">
        <f t="shared" si="20"/>
        <v>189817</v>
      </c>
      <c r="U677" s="13" t="s">
        <v>1930</v>
      </c>
      <c r="V677" s="105" t="s">
        <v>2690</v>
      </c>
    </row>
    <row r="678" spans="1:26" ht="13" hidden="1" x14ac:dyDescent="0.15">
      <c r="A678" s="4">
        <f t="shared" si="21"/>
        <v>677</v>
      </c>
      <c r="B678" s="5"/>
      <c r="C678" s="94" t="s">
        <v>1931</v>
      </c>
      <c r="D678" s="98">
        <v>43886</v>
      </c>
      <c r="E678" s="6" t="s">
        <v>78</v>
      </c>
      <c r="F678" s="7">
        <v>6103</v>
      </c>
      <c r="G678" s="6" t="s">
        <v>22</v>
      </c>
      <c r="H678" s="8" t="s">
        <v>351</v>
      </c>
      <c r="I678" s="6" t="s">
        <v>43</v>
      </c>
      <c r="J678" s="8" t="s">
        <v>61</v>
      </c>
      <c r="K678" s="14">
        <v>6759</v>
      </c>
      <c r="L678" s="10">
        <v>47</v>
      </c>
      <c r="M678" s="15">
        <v>3</v>
      </c>
      <c r="N678" s="102" t="s">
        <v>2690</v>
      </c>
      <c r="O678" s="24" t="s">
        <v>3385</v>
      </c>
      <c r="P678" s="10">
        <v>1</v>
      </c>
      <c r="Q678" s="10">
        <v>1</v>
      </c>
      <c r="R678" s="11">
        <v>189817</v>
      </c>
      <c r="S678" s="12">
        <v>189817</v>
      </c>
      <c r="T678" s="11">
        <f t="shared" si="20"/>
        <v>189817</v>
      </c>
      <c r="U678" s="13" t="s">
        <v>1932</v>
      </c>
      <c r="V678" s="105" t="s">
        <v>2690</v>
      </c>
    </row>
    <row r="679" spans="1:26" ht="13" hidden="1" x14ac:dyDescent="0.15">
      <c r="A679" s="4">
        <f t="shared" si="21"/>
        <v>678</v>
      </c>
      <c r="B679" s="5"/>
      <c r="C679" s="94" t="s">
        <v>1933</v>
      </c>
      <c r="D679" s="98">
        <v>43886</v>
      </c>
      <c r="E679" s="6" t="s">
        <v>78</v>
      </c>
      <c r="F679" s="7">
        <v>6107</v>
      </c>
      <c r="G679" s="6" t="s">
        <v>22</v>
      </c>
      <c r="H679" s="8" t="s">
        <v>351</v>
      </c>
      <c r="I679" s="6" t="s">
        <v>43</v>
      </c>
      <c r="J679" s="8" t="s">
        <v>61</v>
      </c>
      <c r="K679" s="14">
        <v>6759</v>
      </c>
      <c r="L679" s="10">
        <v>48</v>
      </c>
      <c r="M679" s="15">
        <v>3</v>
      </c>
      <c r="N679" s="102" t="s">
        <v>2690</v>
      </c>
      <c r="O679" s="24" t="s">
        <v>3385</v>
      </c>
      <c r="P679" s="10">
        <v>1</v>
      </c>
      <c r="Q679" s="10">
        <v>1</v>
      </c>
      <c r="R679" s="11">
        <v>212611</v>
      </c>
      <c r="S679" s="12">
        <v>212611</v>
      </c>
      <c r="T679" s="11">
        <f t="shared" si="20"/>
        <v>212611</v>
      </c>
      <c r="U679" s="13" t="s">
        <v>1934</v>
      </c>
      <c r="V679" s="105" t="s">
        <v>2690</v>
      </c>
    </row>
    <row r="680" spans="1:26" ht="13" hidden="1" x14ac:dyDescent="0.15">
      <c r="A680" s="4">
        <f t="shared" si="21"/>
        <v>679</v>
      </c>
      <c r="B680" s="5"/>
      <c r="C680" s="94" t="s">
        <v>1935</v>
      </c>
      <c r="D680" s="98">
        <v>43886</v>
      </c>
      <c r="E680" s="6" t="s">
        <v>78</v>
      </c>
      <c r="F680" s="7">
        <v>6118</v>
      </c>
      <c r="G680" s="6" t="s">
        <v>22</v>
      </c>
      <c r="H680" s="8" t="s">
        <v>351</v>
      </c>
      <c r="I680" s="6" t="s">
        <v>43</v>
      </c>
      <c r="J680" s="8" t="s">
        <v>61</v>
      </c>
      <c r="K680" s="14">
        <v>6759</v>
      </c>
      <c r="L680" s="10">
        <v>3</v>
      </c>
      <c r="M680" s="15">
        <v>3</v>
      </c>
      <c r="N680" s="102" t="s">
        <v>2690</v>
      </c>
      <c r="O680" s="24" t="s">
        <v>3385</v>
      </c>
      <c r="P680" s="10">
        <v>1</v>
      </c>
      <c r="Q680" s="10">
        <v>1</v>
      </c>
      <c r="R680" s="11">
        <v>212611</v>
      </c>
      <c r="S680" s="12">
        <v>212611</v>
      </c>
      <c r="T680" s="11">
        <f t="shared" si="20"/>
        <v>212611</v>
      </c>
      <c r="U680" s="13" t="s">
        <v>1936</v>
      </c>
      <c r="V680" s="105" t="s">
        <v>2690</v>
      </c>
    </row>
    <row r="681" spans="1:26" ht="13" hidden="1" x14ac:dyDescent="0.15">
      <c r="A681" s="4">
        <f t="shared" si="21"/>
        <v>680</v>
      </c>
      <c r="B681" s="5"/>
      <c r="C681" s="94" t="s">
        <v>1937</v>
      </c>
      <c r="D681" s="98">
        <v>43886</v>
      </c>
      <c r="E681" s="6" t="s">
        <v>78</v>
      </c>
      <c r="F681" s="7">
        <v>6106</v>
      </c>
      <c r="G681" s="6" t="s">
        <v>22</v>
      </c>
      <c r="H681" s="8" t="s">
        <v>351</v>
      </c>
      <c r="I681" s="6" t="s">
        <v>43</v>
      </c>
      <c r="J681" s="8" t="s">
        <v>61</v>
      </c>
      <c r="K681" s="14">
        <v>6759</v>
      </c>
      <c r="L681" s="10">
        <v>6</v>
      </c>
      <c r="M681" s="15">
        <v>3</v>
      </c>
      <c r="N681" s="102" t="s">
        <v>2690</v>
      </c>
      <c r="O681" s="24" t="s">
        <v>3385</v>
      </c>
      <c r="P681" s="10">
        <v>1</v>
      </c>
      <c r="Q681" s="10">
        <v>1</v>
      </c>
      <c r="R681" s="11">
        <v>212611</v>
      </c>
      <c r="S681" s="12">
        <v>212611</v>
      </c>
      <c r="T681" s="11">
        <f t="shared" si="20"/>
        <v>212611</v>
      </c>
      <c r="U681" s="13" t="s">
        <v>1938</v>
      </c>
      <c r="V681" s="105" t="s">
        <v>2690</v>
      </c>
    </row>
    <row r="682" spans="1:26" ht="13" hidden="1" x14ac:dyDescent="0.15">
      <c r="A682" s="4">
        <f t="shared" si="21"/>
        <v>681</v>
      </c>
      <c r="B682" s="5"/>
      <c r="C682" s="94" t="s">
        <v>1939</v>
      </c>
      <c r="D682" s="98">
        <v>43886</v>
      </c>
      <c r="E682" s="6" t="s">
        <v>78</v>
      </c>
      <c r="F682" s="7">
        <v>6114</v>
      </c>
      <c r="G682" s="6" t="s">
        <v>22</v>
      </c>
      <c r="H682" s="8" t="s">
        <v>351</v>
      </c>
      <c r="I682" s="6" t="s">
        <v>43</v>
      </c>
      <c r="J682" s="8" t="s">
        <v>61</v>
      </c>
      <c r="K682" s="14">
        <v>6759</v>
      </c>
      <c r="L682" s="10">
        <v>4</v>
      </c>
      <c r="M682" s="15">
        <v>3</v>
      </c>
      <c r="N682" s="102" t="s">
        <v>2690</v>
      </c>
      <c r="O682" s="24" t="s">
        <v>3385</v>
      </c>
      <c r="P682" s="10">
        <v>1</v>
      </c>
      <c r="Q682" s="10">
        <v>1</v>
      </c>
      <c r="R682" s="11">
        <v>329379</v>
      </c>
      <c r="S682" s="12">
        <v>329379</v>
      </c>
      <c r="T682" s="11">
        <f t="shared" si="20"/>
        <v>329379</v>
      </c>
      <c r="U682" s="13" t="s">
        <v>1940</v>
      </c>
      <c r="V682" s="105" t="s">
        <v>2690</v>
      </c>
    </row>
    <row r="683" spans="1:26" ht="13" hidden="1" x14ac:dyDescent="0.15">
      <c r="A683" s="4">
        <f t="shared" si="21"/>
        <v>682</v>
      </c>
      <c r="B683" s="5"/>
      <c r="C683" s="94" t="s">
        <v>1941</v>
      </c>
      <c r="D683" s="98">
        <v>43880</v>
      </c>
      <c r="E683" s="6" t="s">
        <v>763</v>
      </c>
      <c r="F683" s="7">
        <v>1321</v>
      </c>
      <c r="G683" s="6" t="s">
        <v>22</v>
      </c>
      <c r="H683" s="8" t="s">
        <v>539</v>
      </c>
      <c r="I683" s="6" t="s">
        <v>56</v>
      </c>
      <c r="J683" s="8" t="s">
        <v>133</v>
      </c>
      <c r="K683" s="9"/>
      <c r="L683" s="9"/>
      <c r="M683" s="9"/>
      <c r="N683" s="24" t="s">
        <v>1942</v>
      </c>
      <c r="O683" s="24" t="s">
        <v>3342</v>
      </c>
      <c r="P683" s="9"/>
      <c r="Q683" s="9"/>
      <c r="R683" s="11">
        <v>0</v>
      </c>
      <c r="S683" s="12">
        <v>3000</v>
      </c>
      <c r="T683" s="11">
        <f t="shared" si="20"/>
        <v>3000</v>
      </c>
      <c r="U683" s="13" t="s">
        <v>1943</v>
      </c>
      <c r="V683" s="104" t="s">
        <v>3788</v>
      </c>
    </row>
    <row r="684" spans="1:26" ht="13" hidden="1" x14ac:dyDescent="0.15">
      <c r="A684" s="4">
        <f t="shared" si="21"/>
        <v>683</v>
      </c>
      <c r="B684" s="5"/>
      <c r="C684" s="94" t="s">
        <v>1944</v>
      </c>
      <c r="D684" s="98">
        <v>43880</v>
      </c>
      <c r="E684" s="6" t="s">
        <v>285</v>
      </c>
      <c r="F684" s="7">
        <v>7709</v>
      </c>
      <c r="G684" s="6" t="s">
        <v>22</v>
      </c>
      <c r="H684" s="8" t="s">
        <v>1945</v>
      </c>
      <c r="I684" s="6" t="s">
        <v>43</v>
      </c>
      <c r="J684" s="8" t="s">
        <v>104</v>
      </c>
      <c r="K684" s="9"/>
      <c r="L684" s="9"/>
      <c r="M684" s="9"/>
      <c r="N684" s="24" t="s">
        <v>3160</v>
      </c>
      <c r="O684" s="24" t="s">
        <v>3506</v>
      </c>
      <c r="P684" s="9"/>
      <c r="Q684" s="9"/>
      <c r="R684" s="11">
        <v>0</v>
      </c>
      <c r="S684" s="12">
        <v>500</v>
      </c>
      <c r="T684" s="11">
        <f t="shared" si="20"/>
        <v>500</v>
      </c>
      <c r="U684" s="13" t="s">
        <v>1946</v>
      </c>
      <c r="V684" s="104" t="s">
        <v>3622</v>
      </c>
    </row>
    <row r="685" spans="1:26" ht="13" x14ac:dyDescent="0.15">
      <c r="A685" s="4">
        <f t="shared" si="21"/>
        <v>684</v>
      </c>
      <c r="B685" s="5"/>
      <c r="C685" s="94" t="s">
        <v>1947</v>
      </c>
      <c r="D685" s="98">
        <v>43888</v>
      </c>
      <c r="E685" s="6" t="s">
        <v>145</v>
      </c>
      <c r="F685" s="7">
        <v>1713</v>
      </c>
      <c r="G685" s="6" t="s">
        <v>22</v>
      </c>
      <c r="H685" s="8" t="s">
        <v>1792</v>
      </c>
      <c r="I685" s="6" t="s">
        <v>43</v>
      </c>
      <c r="J685" s="8" t="s">
        <v>57</v>
      </c>
      <c r="K685" s="9"/>
      <c r="L685" s="9"/>
      <c r="M685" s="9"/>
      <c r="N685" s="24" t="s">
        <v>3126</v>
      </c>
      <c r="O685" s="24" t="s">
        <v>481</v>
      </c>
      <c r="P685" s="9"/>
      <c r="Q685" s="9"/>
      <c r="R685" s="11">
        <v>50000</v>
      </c>
      <c r="S685" s="12">
        <v>50000</v>
      </c>
      <c r="T685" s="11">
        <f t="shared" si="20"/>
        <v>50000</v>
      </c>
      <c r="U685" s="13" t="s">
        <v>1793</v>
      </c>
      <c r="V685" s="104" t="s">
        <v>3594</v>
      </c>
      <c r="W685" t="s">
        <v>3848</v>
      </c>
    </row>
    <row r="686" spans="1:26" ht="13" hidden="1" x14ac:dyDescent="0.15">
      <c r="A686" s="4">
        <f t="shared" si="21"/>
        <v>685</v>
      </c>
      <c r="B686" s="5"/>
      <c r="C686" s="94" t="s">
        <v>1948</v>
      </c>
      <c r="D686" s="98">
        <v>43880</v>
      </c>
      <c r="E686" s="6" t="s">
        <v>145</v>
      </c>
      <c r="F686" s="7">
        <v>1530</v>
      </c>
      <c r="G686" s="6" t="s">
        <v>22</v>
      </c>
      <c r="H686" s="8" t="s">
        <v>1949</v>
      </c>
      <c r="I686" s="6" t="s">
        <v>56</v>
      </c>
      <c r="J686" s="8" t="s">
        <v>133</v>
      </c>
      <c r="K686" s="9"/>
      <c r="L686" s="9"/>
      <c r="M686" s="9"/>
      <c r="N686" s="24" t="s">
        <v>3161</v>
      </c>
      <c r="O686" s="24" t="s">
        <v>3466</v>
      </c>
      <c r="P686" s="9"/>
      <c r="Q686" s="9"/>
      <c r="R686" s="11">
        <v>0</v>
      </c>
      <c r="S686" s="12">
        <v>500</v>
      </c>
      <c r="T686" s="11">
        <f t="shared" si="20"/>
        <v>500</v>
      </c>
      <c r="U686" s="13" t="s">
        <v>1950</v>
      </c>
      <c r="V686" s="104" t="s">
        <v>3789</v>
      </c>
    </row>
    <row r="687" spans="1:26" ht="13" hidden="1" x14ac:dyDescent="0.15">
      <c r="A687" s="4">
        <f t="shared" si="21"/>
        <v>686</v>
      </c>
      <c r="B687" s="5"/>
      <c r="C687" s="94" t="s">
        <v>1951</v>
      </c>
      <c r="D687" s="98">
        <v>43880</v>
      </c>
      <c r="E687" s="6" t="s">
        <v>1070</v>
      </c>
      <c r="F687" s="7">
        <v>1116</v>
      </c>
      <c r="G687" s="6" t="s">
        <v>22</v>
      </c>
      <c r="H687" s="8" t="s">
        <v>1952</v>
      </c>
      <c r="I687" s="6" t="s">
        <v>43</v>
      </c>
      <c r="J687" s="8" t="s">
        <v>32</v>
      </c>
      <c r="K687" s="9"/>
      <c r="L687" s="9"/>
      <c r="M687" s="9"/>
      <c r="N687" s="24" t="s">
        <v>3162</v>
      </c>
      <c r="O687" s="24" t="s">
        <v>3342</v>
      </c>
      <c r="P687" s="9"/>
      <c r="Q687" s="9"/>
      <c r="R687" s="11">
        <v>0</v>
      </c>
      <c r="S687" s="12">
        <v>3000</v>
      </c>
      <c r="T687" s="11">
        <f t="shared" si="20"/>
        <v>3000</v>
      </c>
      <c r="U687" s="13" t="s">
        <v>1953</v>
      </c>
      <c r="V687" s="104" t="s">
        <v>3790</v>
      </c>
    </row>
    <row r="688" spans="1:26" ht="13" hidden="1" x14ac:dyDescent="0.15">
      <c r="A688" s="4">
        <f t="shared" si="21"/>
        <v>687</v>
      </c>
      <c r="B688" s="5"/>
      <c r="C688" s="94" t="s">
        <v>1954</v>
      </c>
      <c r="D688" s="98">
        <v>43880</v>
      </c>
      <c r="E688" s="6" t="s">
        <v>41</v>
      </c>
      <c r="F688" s="7">
        <v>3100</v>
      </c>
      <c r="G688" s="6" t="s">
        <v>22</v>
      </c>
      <c r="H688" s="8" t="s">
        <v>1955</v>
      </c>
      <c r="I688" s="6" t="s">
        <v>31</v>
      </c>
      <c r="J688" s="8" t="s">
        <v>71</v>
      </c>
      <c r="K688" s="9"/>
      <c r="L688" s="9"/>
      <c r="M688" s="9"/>
      <c r="N688" s="24" t="s">
        <v>3163</v>
      </c>
      <c r="O688" s="24" t="s">
        <v>3507</v>
      </c>
      <c r="P688" s="9"/>
      <c r="Q688" s="9"/>
      <c r="R688" s="11">
        <v>0</v>
      </c>
      <c r="S688" s="12">
        <v>3000</v>
      </c>
      <c r="T688" s="11">
        <f t="shared" si="20"/>
        <v>3000</v>
      </c>
      <c r="U688" s="13" t="s">
        <v>1956</v>
      </c>
      <c r="V688" s="104" t="s">
        <v>3664</v>
      </c>
    </row>
    <row r="689" spans="1:24" ht="13" hidden="1" x14ac:dyDescent="0.15">
      <c r="A689" s="4">
        <f t="shared" si="21"/>
        <v>688</v>
      </c>
      <c r="B689" s="5"/>
      <c r="C689" s="94" t="s">
        <v>1957</v>
      </c>
      <c r="D689" s="98">
        <v>43885</v>
      </c>
      <c r="E689" s="6" t="s">
        <v>145</v>
      </c>
      <c r="F689" s="7">
        <v>3117</v>
      </c>
      <c r="G689" s="6" t="s">
        <v>22</v>
      </c>
      <c r="H689" s="8" t="s">
        <v>1958</v>
      </c>
      <c r="I689" s="6" t="s">
        <v>56</v>
      </c>
      <c r="J689" s="8" t="s">
        <v>133</v>
      </c>
      <c r="K689" s="9"/>
      <c r="L689" s="9"/>
      <c r="M689" s="9"/>
      <c r="N689" s="24" t="s">
        <v>3164</v>
      </c>
      <c r="O689" s="24" t="s">
        <v>3405</v>
      </c>
      <c r="P689" s="9"/>
      <c r="Q689" s="9"/>
      <c r="R689" s="11">
        <v>50000</v>
      </c>
      <c r="S689" s="12">
        <v>50000</v>
      </c>
      <c r="T689" s="11">
        <f t="shared" si="20"/>
        <v>50000</v>
      </c>
      <c r="U689" s="13" t="s">
        <v>1959</v>
      </c>
      <c r="V689" s="104" t="s">
        <v>3791</v>
      </c>
    </row>
    <row r="690" spans="1:24" ht="13" hidden="1" x14ac:dyDescent="0.15">
      <c r="A690" s="4">
        <f t="shared" si="21"/>
        <v>689</v>
      </c>
      <c r="B690" s="5"/>
      <c r="C690" s="94" t="s">
        <v>1960</v>
      </c>
      <c r="D690" s="98">
        <v>43880</v>
      </c>
      <c r="E690" s="6" t="s">
        <v>819</v>
      </c>
      <c r="F690" s="7">
        <v>1508</v>
      </c>
      <c r="G690" s="6" t="s">
        <v>29</v>
      </c>
      <c r="H690" s="8" t="s">
        <v>1961</v>
      </c>
      <c r="I690" s="6" t="s">
        <v>56</v>
      </c>
      <c r="J690" s="8" t="s">
        <v>32</v>
      </c>
      <c r="K690" s="9"/>
      <c r="L690" s="9"/>
      <c r="M690" s="9"/>
      <c r="N690" s="24" t="s">
        <v>3165</v>
      </c>
      <c r="O690" s="24" t="s">
        <v>3508</v>
      </c>
      <c r="P690" s="10">
        <v>1</v>
      </c>
      <c r="Q690" s="10">
        <v>1</v>
      </c>
      <c r="R690" s="11">
        <v>40000</v>
      </c>
      <c r="S690" s="12">
        <v>40000</v>
      </c>
      <c r="T690" s="11">
        <f t="shared" si="20"/>
        <v>40000</v>
      </c>
      <c r="U690" s="9"/>
      <c r="V690" s="104" t="s">
        <v>3792</v>
      </c>
    </row>
    <row r="691" spans="1:24" ht="13" hidden="1" x14ac:dyDescent="0.15">
      <c r="A691" s="4">
        <f t="shared" si="21"/>
        <v>690</v>
      </c>
      <c r="B691" s="5"/>
      <c r="C691" s="94" t="s">
        <v>1962</v>
      </c>
      <c r="D691" s="98">
        <v>43880</v>
      </c>
      <c r="E691" s="6" t="s">
        <v>1452</v>
      </c>
      <c r="F691" s="7">
        <v>11315</v>
      </c>
      <c r="G691" s="6" t="s">
        <v>22</v>
      </c>
      <c r="H691" s="8" t="s">
        <v>1963</v>
      </c>
      <c r="I691" s="6" t="s">
        <v>31</v>
      </c>
      <c r="J691" s="8" t="s">
        <v>114</v>
      </c>
      <c r="K691" s="9"/>
      <c r="L691" s="9"/>
      <c r="M691" s="9"/>
      <c r="N691" s="24" t="s">
        <v>3166</v>
      </c>
      <c r="O691" s="24" t="s">
        <v>3509</v>
      </c>
      <c r="P691" s="9"/>
      <c r="Q691" s="9"/>
      <c r="R691" s="11">
        <v>0</v>
      </c>
      <c r="S691" s="12">
        <v>15000</v>
      </c>
      <c r="T691" s="11">
        <f t="shared" si="20"/>
        <v>15000</v>
      </c>
      <c r="U691" s="13" t="s">
        <v>1964</v>
      </c>
      <c r="V691" s="104" t="s">
        <v>3773</v>
      </c>
      <c r="X691" t="s">
        <v>3850</v>
      </c>
    </row>
    <row r="692" spans="1:24" ht="13" hidden="1" x14ac:dyDescent="0.15">
      <c r="A692" s="4">
        <f t="shared" si="21"/>
        <v>691</v>
      </c>
      <c r="B692" s="5"/>
      <c r="C692" s="94" t="s">
        <v>1965</v>
      </c>
      <c r="D692" s="98">
        <v>43880</v>
      </c>
      <c r="E692" s="6" t="s">
        <v>707</v>
      </c>
      <c r="F692" s="7">
        <v>1116</v>
      </c>
      <c r="G692" s="6" t="s">
        <v>22</v>
      </c>
      <c r="H692" s="8" t="s">
        <v>1966</v>
      </c>
      <c r="I692" s="6" t="s">
        <v>24</v>
      </c>
      <c r="J692" s="8" t="s">
        <v>57</v>
      </c>
      <c r="K692" s="9"/>
      <c r="L692" s="9"/>
      <c r="M692" s="9"/>
      <c r="N692" s="24" t="s">
        <v>3167</v>
      </c>
      <c r="O692" s="24" t="s">
        <v>3441</v>
      </c>
      <c r="P692" s="9"/>
      <c r="Q692" s="9"/>
      <c r="R692" s="11">
        <v>0</v>
      </c>
      <c r="S692" s="12">
        <v>3000</v>
      </c>
      <c r="T692" s="11">
        <f t="shared" si="20"/>
        <v>3000</v>
      </c>
      <c r="U692" s="13" t="s">
        <v>1967</v>
      </c>
      <c r="V692" s="104" t="s">
        <v>3778</v>
      </c>
    </row>
    <row r="693" spans="1:24" ht="13" hidden="1" x14ac:dyDescent="0.15">
      <c r="A693" s="4">
        <f t="shared" si="21"/>
        <v>692</v>
      </c>
      <c r="B693" s="5"/>
      <c r="C693" s="94" t="s">
        <v>1968</v>
      </c>
      <c r="D693" s="98">
        <v>43880</v>
      </c>
      <c r="E693" s="6" t="s">
        <v>145</v>
      </c>
      <c r="F693" s="7">
        <v>2021</v>
      </c>
      <c r="G693" s="6" t="s">
        <v>22</v>
      </c>
      <c r="H693" s="8" t="s">
        <v>1969</v>
      </c>
      <c r="I693" s="6" t="s">
        <v>56</v>
      </c>
      <c r="J693" s="8" t="s">
        <v>75</v>
      </c>
      <c r="K693" s="9"/>
      <c r="L693" s="9"/>
      <c r="M693" s="9"/>
      <c r="N693" s="24" t="s">
        <v>3168</v>
      </c>
      <c r="O693" s="24" t="s">
        <v>3480</v>
      </c>
      <c r="P693" s="9"/>
      <c r="Q693" s="9"/>
      <c r="R693" s="11">
        <v>0</v>
      </c>
      <c r="S693" s="12">
        <v>500</v>
      </c>
      <c r="T693" s="11">
        <f t="shared" si="20"/>
        <v>500</v>
      </c>
      <c r="U693" s="13" t="s">
        <v>1970</v>
      </c>
      <c r="V693" s="104" t="s">
        <v>3793</v>
      </c>
    </row>
    <row r="694" spans="1:24" ht="13" hidden="1" x14ac:dyDescent="0.15">
      <c r="A694" s="4">
        <f t="shared" si="21"/>
        <v>693</v>
      </c>
      <c r="B694" s="5"/>
      <c r="C694" s="94" t="s">
        <v>1971</v>
      </c>
      <c r="D694" s="98">
        <v>43880</v>
      </c>
      <c r="E694" s="6" t="s">
        <v>707</v>
      </c>
      <c r="F694" s="7">
        <v>3904</v>
      </c>
      <c r="G694" s="6" t="s">
        <v>22</v>
      </c>
      <c r="H694" s="8" t="s">
        <v>1972</v>
      </c>
      <c r="I694" s="6" t="s">
        <v>43</v>
      </c>
      <c r="J694" s="8" t="s">
        <v>61</v>
      </c>
      <c r="K694" s="9"/>
      <c r="L694" s="9"/>
      <c r="M694" s="9"/>
      <c r="N694" s="24" t="s">
        <v>3169</v>
      </c>
      <c r="O694" s="24" t="s">
        <v>3510</v>
      </c>
      <c r="P694" s="9"/>
      <c r="Q694" s="9"/>
      <c r="R694" s="11">
        <v>0</v>
      </c>
      <c r="S694" s="12">
        <v>3000</v>
      </c>
      <c r="T694" s="11">
        <f t="shared" si="20"/>
        <v>3000</v>
      </c>
      <c r="U694" s="13" t="s">
        <v>1973</v>
      </c>
      <c r="V694" s="104" t="s">
        <v>3720</v>
      </c>
    </row>
    <row r="695" spans="1:24" ht="13" hidden="1" x14ac:dyDescent="0.15">
      <c r="A695" s="4">
        <f t="shared" si="21"/>
        <v>694</v>
      </c>
      <c r="B695" s="5"/>
      <c r="C695" s="94" t="s">
        <v>1974</v>
      </c>
      <c r="D695" s="98">
        <v>43880</v>
      </c>
      <c r="E695" s="6" t="s">
        <v>145</v>
      </c>
      <c r="F695" s="7">
        <v>5017</v>
      </c>
      <c r="G695" s="6" t="s">
        <v>22</v>
      </c>
      <c r="H695" s="8" t="s">
        <v>1975</v>
      </c>
      <c r="I695" s="6" t="s">
        <v>178</v>
      </c>
      <c r="J695" s="8" t="s">
        <v>71</v>
      </c>
      <c r="K695" s="9"/>
      <c r="L695" s="9"/>
      <c r="M695" s="9"/>
      <c r="N695" s="24" t="s">
        <v>3170</v>
      </c>
      <c r="O695" s="102" t="s">
        <v>2690</v>
      </c>
      <c r="P695" s="9"/>
      <c r="Q695" s="9"/>
      <c r="R695" s="11">
        <v>0</v>
      </c>
      <c r="S695" s="12">
        <v>500</v>
      </c>
      <c r="T695" s="11">
        <f t="shared" si="20"/>
        <v>500</v>
      </c>
      <c r="U695" s="13" t="s">
        <v>1976</v>
      </c>
      <c r="V695" s="104" t="s">
        <v>3665</v>
      </c>
    </row>
    <row r="696" spans="1:24" ht="13" x14ac:dyDescent="0.15">
      <c r="A696" s="4">
        <f t="shared" si="21"/>
        <v>695</v>
      </c>
      <c r="B696" s="5"/>
      <c r="C696" s="94" t="s">
        <v>1977</v>
      </c>
      <c r="D696" s="98">
        <v>43889</v>
      </c>
      <c r="E696" s="6" t="s">
        <v>145</v>
      </c>
      <c r="F696" s="7">
        <v>4608</v>
      </c>
      <c r="G696" s="6" t="s">
        <v>22</v>
      </c>
      <c r="H696" s="8" t="s">
        <v>1978</v>
      </c>
      <c r="I696" s="6" t="s">
        <v>178</v>
      </c>
      <c r="J696" s="8" t="s">
        <v>32</v>
      </c>
      <c r="K696" s="9"/>
      <c r="L696" s="9"/>
      <c r="M696" s="9"/>
      <c r="N696" s="24" t="s">
        <v>1979</v>
      </c>
      <c r="O696" s="102" t="s">
        <v>2690</v>
      </c>
      <c r="P696" s="9"/>
      <c r="Q696" s="9"/>
      <c r="R696" s="11">
        <v>50000</v>
      </c>
      <c r="S696" s="12">
        <v>50000</v>
      </c>
      <c r="T696" s="11">
        <f t="shared" si="20"/>
        <v>50000</v>
      </c>
      <c r="U696" s="13" t="s">
        <v>1980</v>
      </c>
      <c r="V696" s="104" t="s">
        <v>3594</v>
      </c>
      <c r="W696" t="s">
        <v>3848</v>
      </c>
    </row>
    <row r="697" spans="1:24" ht="13" hidden="1" x14ac:dyDescent="0.15">
      <c r="A697" s="4">
        <f t="shared" si="21"/>
        <v>696</v>
      </c>
      <c r="B697" s="5"/>
      <c r="C697" s="94" t="s">
        <v>1981</v>
      </c>
      <c r="D697" s="98">
        <v>43880</v>
      </c>
      <c r="E697" s="6" t="s">
        <v>514</v>
      </c>
      <c r="F697" s="7">
        <v>1001</v>
      </c>
      <c r="G697" s="6" t="s">
        <v>22</v>
      </c>
      <c r="H697" s="8" t="s">
        <v>1982</v>
      </c>
      <c r="I697" s="6" t="s">
        <v>24</v>
      </c>
      <c r="J697" s="8" t="s">
        <v>32</v>
      </c>
      <c r="K697" s="9"/>
      <c r="L697" s="9"/>
      <c r="M697" s="9"/>
      <c r="N697" s="24" t="s">
        <v>3171</v>
      </c>
      <c r="O697" s="24" t="s">
        <v>3511</v>
      </c>
      <c r="P697" s="9"/>
      <c r="Q697" s="9"/>
      <c r="R697" s="11">
        <v>0</v>
      </c>
      <c r="S697" s="12">
        <v>500</v>
      </c>
      <c r="T697" s="11">
        <f t="shared" si="20"/>
        <v>500</v>
      </c>
      <c r="U697" s="13" t="s">
        <v>1983</v>
      </c>
      <c r="V697" s="104" t="s">
        <v>3619</v>
      </c>
    </row>
    <row r="698" spans="1:24" ht="13" x14ac:dyDescent="0.15">
      <c r="A698" s="4">
        <f t="shared" si="21"/>
        <v>697</v>
      </c>
      <c r="B698" s="5"/>
      <c r="C698" s="94" t="s">
        <v>1984</v>
      </c>
      <c r="D698" s="98">
        <v>43882</v>
      </c>
      <c r="E698" s="6" t="s">
        <v>145</v>
      </c>
      <c r="F698" s="7">
        <v>2724</v>
      </c>
      <c r="G698" s="6" t="s">
        <v>22</v>
      </c>
      <c r="H698" s="8" t="s">
        <v>1985</v>
      </c>
      <c r="I698" s="6" t="s">
        <v>56</v>
      </c>
      <c r="J698" s="8" t="s">
        <v>57</v>
      </c>
      <c r="K698" s="9"/>
      <c r="L698" s="9"/>
      <c r="M698" s="9"/>
      <c r="N698" s="24" t="s">
        <v>3172</v>
      </c>
      <c r="O698" s="24" t="s">
        <v>3409</v>
      </c>
      <c r="P698" s="9"/>
      <c r="Q698" s="9"/>
      <c r="R698" s="11">
        <v>50000</v>
      </c>
      <c r="S698" s="12">
        <v>50000</v>
      </c>
      <c r="T698" s="11">
        <f t="shared" si="20"/>
        <v>50000</v>
      </c>
      <c r="U698" s="13" t="s">
        <v>1986</v>
      </c>
      <c r="V698" s="104" t="s">
        <v>3594</v>
      </c>
      <c r="W698" t="s">
        <v>3848</v>
      </c>
    </row>
    <row r="699" spans="1:24" ht="13" hidden="1" x14ac:dyDescent="0.15">
      <c r="A699" s="4">
        <f t="shared" si="21"/>
        <v>698</v>
      </c>
      <c r="B699" s="5"/>
      <c r="C699" s="94" t="s">
        <v>1987</v>
      </c>
      <c r="D699" s="98">
        <v>43880</v>
      </c>
      <c r="E699" s="6" t="s">
        <v>41</v>
      </c>
      <c r="F699" s="7">
        <v>11923</v>
      </c>
      <c r="G699" s="6" t="s">
        <v>22</v>
      </c>
      <c r="H699" s="8" t="s">
        <v>1988</v>
      </c>
      <c r="I699" s="6" t="s">
        <v>43</v>
      </c>
      <c r="J699" s="8" t="s">
        <v>114</v>
      </c>
      <c r="K699" s="9"/>
      <c r="L699" s="9"/>
      <c r="M699" s="9"/>
      <c r="N699" s="24" t="s">
        <v>3173</v>
      </c>
      <c r="O699" s="24" t="s">
        <v>3342</v>
      </c>
      <c r="P699" s="9"/>
      <c r="Q699" s="9"/>
      <c r="R699" s="11">
        <v>0</v>
      </c>
      <c r="S699" s="12">
        <v>3000</v>
      </c>
      <c r="T699" s="11">
        <f t="shared" si="20"/>
        <v>3000</v>
      </c>
      <c r="U699" s="13" t="s">
        <v>1989</v>
      </c>
      <c r="V699" s="104" t="s">
        <v>3664</v>
      </c>
    </row>
    <row r="700" spans="1:24" ht="13" hidden="1" x14ac:dyDescent="0.15">
      <c r="A700" s="4">
        <f t="shared" si="21"/>
        <v>699</v>
      </c>
      <c r="B700" s="5"/>
      <c r="C700" s="94" t="s">
        <v>1990</v>
      </c>
      <c r="D700" s="98">
        <v>43880</v>
      </c>
      <c r="E700" s="6" t="s">
        <v>707</v>
      </c>
      <c r="F700" s="7">
        <v>1710</v>
      </c>
      <c r="G700" s="6" t="s">
        <v>22</v>
      </c>
      <c r="H700" s="8" t="s">
        <v>587</v>
      </c>
      <c r="I700" s="6" t="s">
        <v>43</v>
      </c>
      <c r="J700" s="8" t="s">
        <v>57</v>
      </c>
      <c r="K700" s="9"/>
      <c r="L700" s="9"/>
      <c r="M700" s="9"/>
      <c r="N700" s="24" t="s">
        <v>3174</v>
      </c>
      <c r="O700" s="24" t="s">
        <v>3342</v>
      </c>
      <c r="P700" s="9"/>
      <c r="Q700" s="9"/>
      <c r="R700" s="11">
        <v>0</v>
      </c>
      <c r="S700" s="12">
        <v>3000</v>
      </c>
      <c r="T700" s="11">
        <f t="shared" si="20"/>
        <v>3000</v>
      </c>
      <c r="U700" s="13" t="s">
        <v>1991</v>
      </c>
      <c r="V700" s="104" t="s">
        <v>3769</v>
      </c>
    </row>
    <row r="701" spans="1:24" ht="13" hidden="1" x14ac:dyDescent="0.15">
      <c r="A701" s="4">
        <f t="shared" si="21"/>
        <v>700</v>
      </c>
      <c r="B701" s="5"/>
      <c r="C701" s="94" t="s">
        <v>1992</v>
      </c>
      <c r="D701" s="98">
        <v>43880</v>
      </c>
      <c r="E701" s="6" t="s">
        <v>707</v>
      </c>
      <c r="F701" s="7">
        <v>2700</v>
      </c>
      <c r="G701" s="6" t="s">
        <v>22</v>
      </c>
      <c r="H701" s="8" t="s">
        <v>1993</v>
      </c>
      <c r="I701" s="6" t="s">
        <v>56</v>
      </c>
      <c r="J701" s="8" t="s">
        <v>75</v>
      </c>
      <c r="K701" s="9"/>
      <c r="L701" s="9"/>
      <c r="M701" s="9"/>
      <c r="N701" s="24" t="s">
        <v>3175</v>
      </c>
      <c r="O701" s="24" t="s">
        <v>3470</v>
      </c>
      <c r="P701" s="9"/>
      <c r="Q701" s="9"/>
      <c r="R701" s="11">
        <v>0</v>
      </c>
      <c r="S701" s="12">
        <v>3000</v>
      </c>
      <c r="T701" s="11">
        <f t="shared" si="20"/>
        <v>3000</v>
      </c>
      <c r="U701" s="13" t="s">
        <v>1994</v>
      </c>
      <c r="V701" s="104" t="s">
        <v>3769</v>
      </c>
    </row>
    <row r="702" spans="1:24" ht="13" hidden="1" x14ac:dyDescent="0.15">
      <c r="A702" s="4">
        <f t="shared" si="21"/>
        <v>701</v>
      </c>
      <c r="B702" s="5"/>
      <c r="C702" s="94" t="s">
        <v>1995</v>
      </c>
      <c r="D702" s="98">
        <v>43880</v>
      </c>
      <c r="E702" s="6" t="s">
        <v>285</v>
      </c>
      <c r="F702" s="7">
        <v>9100</v>
      </c>
      <c r="G702" s="6" t="s">
        <v>22</v>
      </c>
      <c r="H702" s="8" t="s">
        <v>1996</v>
      </c>
      <c r="I702" s="6" t="s">
        <v>31</v>
      </c>
      <c r="J702" s="8" t="s">
        <v>38</v>
      </c>
      <c r="K702" s="9"/>
      <c r="L702" s="9"/>
      <c r="M702" s="9"/>
      <c r="N702" s="24" t="s">
        <v>3176</v>
      </c>
      <c r="O702" s="24" t="s">
        <v>1997</v>
      </c>
      <c r="P702" s="9"/>
      <c r="Q702" s="9"/>
      <c r="R702" s="11">
        <v>0</v>
      </c>
      <c r="S702" s="12">
        <v>500</v>
      </c>
      <c r="T702" s="11">
        <f t="shared" si="20"/>
        <v>500</v>
      </c>
      <c r="U702" s="13" t="s">
        <v>1998</v>
      </c>
      <c r="V702" s="104" t="s">
        <v>3622</v>
      </c>
    </row>
    <row r="703" spans="1:24" ht="13" hidden="1" x14ac:dyDescent="0.15">
      <c r="A703" s="4">
        <f t="shared" si="21"/>
        <v>702</v>
      </c>
      <c r="B703" s="5"/>
      <c r="C703" s="94" t="s">
        <v>1999</v>
      </c>
      <c r="D703" s="98">
        <v>43880</v>
      </c>
      <c r="E703" s="6" t="s">
        <v>707</v>
      </c>
      <c r="F703" s="7">
        <v>1812</v>
      </c>
      <c r="G703" s="6" t="s">
        <v>22</v>
      </c>
      <c r="H703" s="8" t="s">
        <v>650</v>
      </c>
      <c r="I703" s="6" t="s">
        <v>24</v>
      </c>
      <c r="J703" s="8" t="s">
        <v>133</v>
      </c>
      <c r="K703" s="9"/>
      <c r="L703" s="9"/>
      <c r="M703" s="9"/>
      <c r="N703" s="24" t="s">
        <v>3177</v>
      </c>
      <c r="O703" s="24" t="s">
        <v>3512</v>
      </c>
      <c r="P703" s="9"/>
      <c r="Q703" s="9"/>
      <c r="R703" s="11">
        <v>0</v>
      </c>
      <c r="S703" s="12">
        <v>3000</v>
      </c>
      <c r="T703" s="11">
        <f t="shared" si="20"/>
        <v>3000</v>
      </c>
      <c r="U703" s="13" t="s">
        <v>2000</v>
      </c>
      <c r="V703" s="104" t="s">
        <v>3720</v>
      </c>
    </row>
    <row r="704" spans="1:24" ht="13" hidden="1" x14ac:dyDescent="0.15">
      <c r="A704" s="4">
        <f t="shared" si="21"/>
        <v>703</v>
      </c>
      <c r="B704" s="5"/>
      <c r="C704" s="94" t="s">
        <v>2001</v>
      </c>
      <c r="D704" s="98">
        <v>43881</v>
      </c>
      <c r="E704" s="6" t="s">
        <v>707</v>
      </c>
      <c r="F704" s="7">
        <v>7809</v>
      </c>
      <c r="G704" s="6" t="s">
        <v>22</v>
      </c>
      <c r="H704" s="8" t="s">
        <v>734</v>
      </c>
      <c r="I704" s="6" t="s">
        <v>43</v>
      </c>
      <c r="J704" s="8" t="s">
        <v>71</v>
      </c>
      <c r="K704" s="9"/>
      <c r="L704" s="9"/>
      <c r="M704" s="9"/>
      <c r="N704" s="24" t="s">
        <v>3178</v>
      </c>
      <c r="O704" s="24" t="s">
        <v>3342</v>
      </c>
      <c r="P704" s="9"/>
      <c r="Q704" s="9"/>
      <c r="R704" s="11">
        <v>0</v>
      </c>
      <c r="S704" s="12">
        <v>3000</v>
      </c>
      <c r="T704" s="11">
        <f t="shared" si="20"/>
        <v>3000</v>
      </c>
      <c r="U704" s="13" t="s">
        <v>2002</v>
      </c>
      <c r="V704" s="104" t="s">
        <v>3698</v>
      </c>
    </row>
    <row r="705" spans="1:26" ht="13" hidden="1" x14ac:dyDescent="0.15">
      <c r="A705" s="4">
        <f t="shared" si="21"/>
        <v>704</v>
      </c>
      <c r="B705" s="5"/>
      <c r="C705" s="94" t="s">
        <v>2003</v>
      </c>
      <c r="D705" s="98">
        <v>43881</v>
      </c>
      <c r="E705" s="6" t="s">
        <v>514</v>
      </c>
      <c r="F705" s="7">
        <v>508</v>
      </c>
      <c r="G705" s="6" t="s">
        <v>22</v>
      </c>
      <c r="H705" s="8" t="s">
        <v>2004</v>
      </c>
      <c r="I705" s="6" t="s">
        <v>182</v>
      </c>
      <c r="J705" s="8" t="s">
        <v>114</v>
      </c>
      <c r="K705" s="9"/>
      <c r="L705" s="9"/>
      <c r="M705" s="9"/>
      <c r="N705" s="24" t="s">
        <v>3179</v>
      </c>
      <c r="O705" s="24" t="s">
        <v>3416</v>
      </c>
      <c r="P705" s="9"/>
      <c r="Q705" s="9"/>
      <c r="R705" s="11">
        <v>0</v>
      </c>
      <c r="S705" s="12">
        <v>500</v>
      </c>
      <c r="T705" s="11">
        <f t="shared" si="20"/>
        <v>500</v>
      </c>
      <c r="U705" s="13" t="s">
        <v>2005</v>
      </c>
      <c r="V705" s="104" t="s">
        <v>3699</v>
      </c>
      <c r="Y705" t="s">
        <v>3850</v>
      </c>
      <c r="Z705" t="s">
        <v>3850</v>
      </c>
    </row>
    <row r="706" spans="1:26" ht="13" hidden="1" x14ac:dyDescent="0.15">
      <c r="A706" s="4">
        <f t="shared" si="21"/>
        <v>705</v>
      </c>
      <c r="B706" s="5"/>
      <c r="C706" s="94" t="s">
        <v>2006</v>
      </c>
      <c r="D706" s="98">
        <v>43881</v>
      </c>
      <c r="E706" s="6" t="s">
        <v>285</v>
      </c>
      <c r="F706" s="7">
        <v>2501</v>
      </c>
      <c r="G706" s="6" t="s">
        <v>22</v>
      </c>
      <c r="H706" s="8" t="s">
        <v>1568</v>
      </c>
      <c r="I706" s="6" t="s">
        <v>56</v>
      </c>
      <c r="J706" s="8" t="s">
        <v>75</v>
      </c>
      <c r="K706" s="9"/>
      <c r="L706" s="9"/>
      <c r="M706" s="9"/>
      <c r="N706" s="24" t="s">
        <v>3180</v>
      </c>
      <c r="O706" s="24" t="s">
        <v>1543</v>
      </c>
      <c r="P706" s="9"/>
      <c r="Q706" s="9"/>
      <c r="R706" s="11">
        <v>0</v>
      </c>
      <c r="S706" s="12">
        <v>500</v>
      </c>
      <c r="T706" s="11">
        <f t="shared" si="20"/>
        <v>500</v>
      </c>
      <c r="U706" s="13" t="s">
        <v>2007</v>
      </c>
      <c r="V706" s="104" t="s">
        <v>3586</v>
      </c>
    </row>
    <row r="707" spans="1:26" ht="13" hidden="1" x14ac:dyDescent="0.15">
      <c r="A707" s="4">
        <f t="shared" si="21"/>
        <v>706</v>
      </c>
      <c r="B707" s="5"/>
      <c r="C707" s="94" t="s">
        <v>2008</v>
      </c>
      <c r="D707" s="98">
        <v>43881</v>
      </c>
      <c r="E707" s="6" t="s">
        <v>514</v>
      </c>
      <c r="F707" s="7">
        <v>15008</v>
      </c>
      <c r="G707" s="6" t="s">
        <v>22</v>
      </c>
      <c r="H707" s="8" t="s">
        <v>2009</v>
      </c>
      <c r="I707" s="6" t="s">
        <v>43</v>
      </c>
      <c r="J707" s="8" t="s">
        <v>137</v>
      </c>
      <c r="K707" s="9"/>
      <c r="L707" s="9"/>
      <c r="M707" s="9"/>
      <c r="N707" s="24" t="s">
        <v>3181</v>
      </c>
      <c r="O707" s="24" t="s">
        <v>3342</v>
      </c>
      <c r="P707" s="9"/>
      <c r="Q707" s="9"/>
      <c r="R707" s="11">
        <v>0</v>
      </c>
      <c r="S707" s="12">
        <v>500</v>
      </c>
      <c r="T707" s="11">
        <f t="shared" ref="T707:T770" si="22">S707</f>
        <v>500</v>
      </c>
      <c r="U707" s="13" t="s">
        <v>2010</v>
      </c>
      <c r="V707" s="104" t="s">
        <v>3794</v>
      </c>
    </row>
    <row r="708" spans="1:26" ht="13" hidden="1" x14ac:dyDescent="0.15">
      <c r="A708" s="4">
        <f t="shared" ref="A708:A771" si="23">A707+1</f>
        <v>707</v>
      </c>
      <c r="B708" s="5"/>
      <c r="C708" s="94" t="s">
        <v>2011</v>
      </c>
      <c r="D708" s="98">
        <v>43881</v>
      </c>
      <c r="E708" s="6" t="s">
        <v>707</v>
      </c>
      <c r="F708" s="7">
        <v>9904</v>
      </c>
      <c r="G708" s="6" t="s">
        <v>22</v>
      </c>
      <c r="H708" s="8" t="s">
        <v>2012</v>
      </c>
      <c r="I708" s="6" t="s">
        <v>24</v>
      </c>
      <c r="J708" s="8" t="s">
        <v>38</v>
      </c>
      <c r="K708" s="9"/>
      <c r="L708" s="9"/>
      <c r="M708" s="9"/>
      <c r="N708" s="24" t="s">
        <v>3182</v>
      </c>
      <c r="O708" s="24" t="s">
        <v>3513</v>
      </c>
      <c r="P708" s="9"/>
      <c r="Q708" s="9"/>
      <c r="R708" s="11">
        <v>0</v>
      </c>
      <c r="S708" s="12">
        <v>3000</v>
      </c>
      <c r="T708" s="11">
        <f t="shared" si="22"/>
        <v>3000</v>
      </c>
      <c r="U708" s="13" t="s">
        <v>2013</v>
      </c>
      <c r="V708" s="104" t="s">
        <v>3634</v>
      </c>
    </row>
    <row r="709" spans="1:26" ht="13" hidden="1" x14ac:dyDescent="0.15">
      <c r="A709" s="4">
        <f t="shared" si="23"/>
        <v>708</v>
      </c>
      <c r="B709" s="5"/>
      <c r="C709" s="94" t="s">
        <v>2014</v>
      </c>
      <c r="D709" s="98">
        <v>43881</v>
      </c>
      <c r="E709" s="6" t="s">
        <v>514</v>
      </c>
      <c r="F709" s="7">
        <v>2816</v>
      </c>
      <c r="G709" s="6" t="s">
        <v>22</v>
      </c>
      <c r="H709" s="8" t="s">
        <v>1444</v>
      </c>
      <c r="I709" s="6" t="s">
        <v>43</v>
      </c>
      <c r="J709" s="8" t="s">
        <v>25</v>
      </c>
      <c r="K709" s="9"/>
      <c r="L709" s="9"/>
      <c r="M709" s="9"/>
      <c r="N709" s="24" t="s">
        <v>2015</v>
      </c>
      <c r="O709" s="24" t="s">
        <v>1700</v>
      </c>
      <c r="P709" s="9"/>
      <c r="Q709" s="9"/>
      <c r="R709" s="11">
        <v>0</v>
      </c>
      <c r="S709" s="12">
        <v>500</v>
      </c>
      <c r="T709" s="11">
        <f t="shared" si="22"/>
        <v>500</v>
      </c>
      <c r="U709" s="13" t="s">
        <v>2016</v>
      </c>
      <c r="V709" s="104" t="s">
        <v>3637</v>
      </c>
    </row>
    <row r="710" spans="1:26" ht="13" hidden="1" x14ac:dyDescent="0.15">
      <c r="A710" s="4">
        <f t="shared" si="23"/>
        <v>709</v>
      </c>
      <c r="B710" s="5"/>
      <c r="C710" s="94" t="s">
        <v>2017</v>
      </c>
      <c r="D710" s="98">
        <v>43881</v>
      </c>
      <c r="E710" s="6" t="s">
        <v>514</v>
      </c>
      <c r="F710" s="7">
        <v>10001</v>
      </c>
      <c r="G710" s="6" t="s">
        <v>22</v>
      </c>
      <c r="H710" s="8" t="s">
        <v>2018</v>
      </c>
      <c r="I710" s="6" t="s">
        <v>43</v>
      </c>
      <c r="J710" s="8" t="s">
        <v>114</v>
      </c>
      <c r="K710" s="9"/>
      <c r="L710" s="9"/>
      <c r="M710" s="9"/>
      <c r="N710" s="24" t="s">
        <v>3183</v>
      </c>
      <c r="O710" s="24" t="s">
        <v>1700</v>
      </c>
      <c r="P710" s="9"/>
      <c r="Q710" s="9"/>
      <c r="R710" s="11">
        <v>0</v>
      </c>
      <c r="S710" s="12">
        <v>500</v>
      </c>
      <c r="T710" s="11">
        <f t="shared" si="22"/>
        <v>500</v>
      </c>
      <c r="U710" s="13" t="s">
        <v>2019</v>
      </c>
      <c r="V710" s="104" t="s">
        <v>3621</v>
      </c>
    </row>
    <row r="711" spans="1:26" ht="13" x14ac:dyDescent="0.15">
      <c r="A711" s="4">
        <f t="shared" si="23"/>
        <v>710</v>
      </c>
      <c r="B711" s="5"/>
      <c r="C711" s="94" t="s">
        <v>2020</v>
      </c>
      <c r="D711" s="98">
        <v>43887</v>
      </c>
      <c r="E711" s="6" t="s">
        <v>145</v>
      </c>
      <c r="F711" s="7">
        <v>215</v>
      </c>
      <c r="G711" s="6" t="s">
        <v>22</v>
      </c>
      <c r="H711" s="8" t="s">
        <v>2021</v>
      </c>
      <c r="I711" s="6" t="s">
        <v>56</v>
      </c>
      <c r="J711" s="8" t="s">
        <v>57</v>
      </c>
      <c r="K711" s="9"/>
      <c r="L711" s="9"/>
      <c r="M711" s="9"/>
      <c r="N711" s="24" t="s">
        <v>3184</v>
      </c>
      <c r="O711" s="24" t="s">
        <v>3363</v>
      </c>
      <c r="P711" s="9"/>
      <c r="Q711" s="9"/>
      <c r="R711" s="11">
        <v>50000</v>
      </c>
      <c r="S711" s="12">
        <v>50000</v>
      </c>
      <c r="T711" s="11">
        <f t="shared" si="22"/>
        <v>50000</v>
      </c>
      <c r="U711" s="13" t="s">
        <v>2022</v>
      </c>
      <c r="V711" s="104" t="s">
        <v>3579</v>
      </c>
      <c r="W711" t="s">
        <v>3848</v>
      </c>
      <c r="Y711" t="s">
        <v>3850</v>
      </c>
      <c r="Z711" t="s">
        <v>3850</v>
      </c>
    </row>
    <row r="712" spans="1:26" ht="13" hidden="1" x14ac:dyDescent="0.15">
      <c r="A712" s="4">
        <f t="shared" si="23"/>
        <v>711</v>
      </c>
      <c r="B712" s="5"/>
      <c r="C712" s="94" t="s">
        <v>2023</v>
      </c>
      <c r="D712" s="98">
        <v>43885</v>
      </c>
      <c r="E712" s="6" t="s">
        <v>78</v>
      </c>
      <c r="F712" s="7">
        <v>215</v>
      </c>
      <c r="G712" s="6" t="s">
        <v>22</v>
      </c>
      <c r="H712" s="8" t="s">
        <v>2024</v>
      </c>
      <c r="I712" s="6" t="s">
        <v>56</v>
      </c>
      <c r="J712" s="8" t="s">
        <v>32</v>
      </c>
      <c r="K712" s="9"/>
      <c r="L712" s="9"/>
      <c r="M712" s="9"/>
      <c r="N712" s="24" t="s">
        <v>3185</v>
      </c>
      <c r="O712" s="24" t="s">
        <v>3342</v>
      </c>
      <c r="P712" s="10">
        <v>1</v>
      </c>
      <c r="Q712" s="10">
        <v>1</v>
      </c>
      <c r="R712" s="11">
        <v>168679</v>
      </c>
      <c r="S712" s="12">
        <v>168679</v>
      </c>
      <c r="T712" s="11">
        <f t="shared" si="22"/>
        <v>168679</v>
      </c>
      <c r="U712" s="13" t="s">
        <v>2025</v>
      </c>
      <c r="V712" s="105" t="s">
        <v>2690</v>
      </c>
    </row>
    <row r="713" spans="1:26" ht="13" x14ac:dyDescent="0.15">
      <c r="A713" s="4">
        <f t="shared" si="23"/>
        <v>712</v>
      </c>
      <c r="B713" s="5"/>
      <c r="C713" s="94" t="s">
        <v>2026</v>
      </c>
      <c r="D713" s="98">
        <v>43887</v>
      </c>
      <c r="E713" s="6" t="s">
        <v>145</v>
      </c>
      <c r="F713" s="7">
        <v>323</v>
      </c>
      <c r="G713" s="6" t="s">
        <v>22</v>
      </c>
      <c r="H713" s="8" t="s">
        <v>867</v>
      </c>
      <c r="I713" s="6" t="s">
        <v>43</v>
      </c>
      <c r="J713" s="8" t="s">
        <v>32</v>
      </c>
      <c r="K713" s="9"/>
      <c r="L713" s="9"/>
      <c r="M713" s="9"/>
      <c r="N713" s="24" t="s">
        <v>3186</v>
      </c>
      <c r="O713" s="24" t="s">
        <v>3363</v>
      </c>
      <c r="P713" s="9"/>
      <c r="Q713" s="9"/>
      <c r="R713" s="11">
        <v>50000</v>
      </c>
      <c r="S713" s="12">
        <v>50000</v>
      </c>
      <c r="T713" s="11">
        <f t="shared" si="22"/>
        <v>50000</v>
      </c>
      <c r="U713" s="13" t="s">
        <v>2027</v>
      </c>
      <c r="V713" s="104" t="s">
        <v>3579</v>
      </c>
      <c r="W713" t="s">
        <v>3848</v>
      </c>
      <c r="Y713" t="s">
        <v>3850</v>
      </c>
      <c r="Z713" t="s">
        <v>3850</v>
      </c>
    </row>
    <row r="714" spans="1:26" ht="13" x14ac:dyDescent="0.15">
      <c r="A714" s="4">
        <f t="shared" si="23"/>
        <v>713</v>
      </c>
      <c r="B714" s="5"/>
      <c r="C714" s="94" t="s">
        <v>2028</v>
      </c>
      <c r="D714" s="98">
        <v>43887</v>
      </c>
      <c r="E714" s="6" t="s">
        <v>145</v>
      </c>
      <c r="F714" s="7">
        <v>2118</v>
      </c>
      <c r="G714" s="6" t="s">
        <v>22</v>
      </c>
      <c r="H714" s="8" t="s">
        <v>2029</v>
      </c>
      <c r="I714" s="6" t="s">
        <v>178</v>
      </c>
      <c r="J714" s="8" t="s">
        <v>57</v>
      </c>
      <c r="K714" s="9"/>
      <c r="L714" s="9"/>
      <c r="M714" s="9"/>
      <c r="N714" s="24" t="s">
        <v>3187</v>
      </c>
      <c r="O714" s="24" t="s">
        <v>3363</v>
      </c>
      <c r="P714" s="9"/>
      <c r="Q714" s="9"/>
      <c r="R714" s="11">
        <v>50000</v>
      </c>
      <c r="S714" s="12">
        <v>50000</v>
      </c>
      <c r="T714" s="11">
        <f t="shared" si="22"/>
        <v>50000</v>
      </c>
      <c r="U714" s="13" t="s">
        <v>2030</v>
      </c>
      <c r="V714" s="104" t="s">
        <v>3579</v>
      </c>
      <c r="W714" t="s">
        <v>3848</v>
      </c>
      <c r="Y714" t="s">
        <v>3850</v>
      </c>
      <c r="Z714" t="s">
        <v>3850</v>
      </c>
    </row>
    <row r="715" spans="1:26" ht="13" x14ac:dyDescent="0.15">
      <c r="A715" s="4">
        <f t="shared" si="23"/>
        <v>714</v>
      </c>
      <c r="B715" s="5"/>
      <c r="C715" s="94" t="s">
        <v>2031</v>
      </c>
      <c r="D715" s="98">
        <v>43887</v>
      </c>
      <c r="E715" s="6" t="s">
        <v>145</v>
      </c>
      <c r="F715" s="7">
        <v>4308</v>
      </c>
      <c r="G715" s="6" t="s">
        <v>22</v>
      </c>
      <c r="H715" s="8" t="s">
        <v>2032</v>
      </c>
      <c r="I715" s="6" t="s">
        <v>56</v>
      </c>
      <c r="J715" s="8" t="s">
        <v>32</v>
      </c>
      <c r="K715" s="9"/>
      <c r="L715" s="9"/>
      <c r="M715" s="9"/>
      <c r="N715" s="24" t="s">
        <v>3188</v>
      </c>
      <c r="O715" s="24" t="s">
        <v>3363</v>
      </c>
      <c r="P715" s="9"/>
      <c r="Q715" s="9"/>
      <c r="R715" s="11">
        <v>50000</v>
      </c>
      <c r="S715" s="12">
        <v>50000</v>
      </c>
      <c r="T715" s="11">
        <f t="shared" si="22"/>
        <v>50000</v>
      </c>
      <c r="U715" s="13" t="s">
        <v>2033</v>
      </c>
      <c r="V715" s="104" t="s">
        <v>3579</v>
      </c>
      <c r="W715" t="s">
        <v>3848</v>
      </c>
      <c r="Y715" t="s">
        <v>3850</v>
      </c>
      <c r="Z715" t="s">
        <v>3850</v>
      </c>
    </row>
    <row r="716" spans="1:26" ht="13" x14ac:dyDescent="0.15">
      <c r="A716" s="4">
        <f t="shared" si="23"/>
        <v>715</v>
      </c>
      <c r="B716" s="5"/>
      <c r="C716" s="94" t="s">
        <v>2034</v>
      </c>
      <c r="D716" s="98">
        <v>43887</v>
      </c>
      <c r="E716" s="6" t="s">
        <v>145</v>
      </c>
      <c r="F716" s="7">
        <v>6621</v>
      </c>
      <c r="G716" s="6" t="s">
        <v>22</v>
      </c>
      <c r="H716" s="8" t="s">
        <v>2035</v>
      </c>
      <c r="I716" s="6" t="s">
        <v>182</v>
      </c>
      <c r="J716" s="8" t="s">
        <v>32</v>
      </c>
      <c r="K716" s="9"/>
      <c r="L716" s="9"/>
      <c r="M716" s="9"/>
      <c r="N716" s="24" t="s">
        <v>3189</v>
      </c>
      <c r="O716" s="24" t="s">
        <v>3363</v>
      </c>
      <c r="P716" s="9"/>
      <c r="Q716" s="9"/>
      <c r="R716" s="11">
        <v>50000</v>
      </c>
      <c r="S716" s="12">
        <v>50000</v>
      </c>
      <c r="T716" s="11">
        <f t="shared" si="22"/>
        <v>50000</v>
      </c>
      <c r="U716" s="13" t="s">
        <v>2036</v>
      </c>
      <c r="V716" s="104" t="s">
        <v>3579</v>
      </c>
      <c r="W716" t="s">
        <v>3848</v>
      </c>
      <c r="Y716" t="s">
        <v>3850</v>
      </c>
      <c r="Z716" t="s">
        <v>3850</v>
      </c>
    </row>
    <row r="717" spans="1:26" ht="13" x14ac:dyDescent="0.15">
      <c r="A717" s="4">
        <f t="shared" si="23"/>
        <v>716</v>
      </c>
      <c r="B717" s="5"/>
      <c r="C717" s="94" t="s">
        <v>2037</v>
      </c>
      <c r="D717" s="98">
        <v>43887</v>
      </c>
      <c r="E717" s="6" t="s">
        <v>145</v>
      </c>
      <c r="F717" s="7">
        <v>3909</v>
      </c>
      <c r="G717" s="6" t="s">
        <v>22</v>
      </c>
      <c r="H717" s="8" t="s">
        <v>839</v>
      </c>
      <c r="I717" s="6" t="s">
        <v>24</v>
      </c>
      <c r="J717" s="8" t="s">
        <v>57</v>
      </c>
      <c r="K717" s="9"/>
      <c r="L717" s="9"/>
      <c r="M717" s="9"/>
      <c r="N717" s="24" t="s">
        <v>3190</v>
      </c>
      <c r="O717" s="24" t="s">
        <v>3363</v>
      </c>
      <c r="P717" s="9"/>
      <c r="Q717" s="9"/>
      <c r="R717" s="11">
        <v>50000</v>
      </c>
      <c r="S717" s="12">
        <v>50000</v>
      </c>
      <c r="T717" s="11">
        <f t="shared" si="22"/>
        <v>50000</v>
      </c>
      <c r="U717" s="13" t="s">
        <v>2038</v>
      </c>
      <c r="V717" s="104" t="s">
        <v>3579</v>
      </c>
      <c r="W717" t="s">
        <v>3848</v>
      </c>
      <c r="Y717" t="s">
        <v>3850</v>
      </c>
      <c r="Z717" t="s">
        <v>3850</v>
      </c>
    </row>
    <row r="718" spans="1:26" ht="13" x14ac:dyDescent="0.15">
      <c r="A718" s="4">
        <f t="shared" si="23"/>
        <v>717</v>
      </c>
      <c r="B718" s="5"/>
      <c r="C718" s="94" t="s">
        <v>2039</v>
      </c>
      <c r="D718" s="98">
        <v>43887</v>
      </c>
      <c r="E718" s="6" t="s">
        <v>145</v>
      </c>
      <c r="F718" s="7">
        <v>2324</v>
      </c>
      <c r="G718" s="6" t="s">
        <v>22</v>
      </c>
      <c r="H718" s="8" t="s">
        <v>2040</v>
      </c>
      <c r="I718" s="6" t="s">
        <v>24</v>
      </c>
      <c r="J718" s="8" t="s">
        <v>71</v>
      </c>
      <c r="K718" s="9"/>
      <c r="L718" s="9"/>
      <c r="M718" s="9"/>
      <c r="N718" s="24" t="s">
        <v>2041</v>
      </c>
      <c r="O718" s="24" t="s">
        <v>3363</v>
      </c>
      <c r="P718" s="9"/>
      <c r="Q718" s="9"/>
      <c r="R718" s="11">
        <v>50000</v>
      </c>
      <c r="S718" s="12">
        <v>50000</v>
      </c>
      <c r="T718" s="11">
        <f t="shared" si="22"/>
        <v>50000</v>
      </c>
      <c r="U718" s="13" t="s">
        <v>2042</v>
      </c>
      <c r="V718" s="104" t="s">
        <v>3579</v>
      </c>
      <c r="W718" t="s">
        <v>3848</v>
      </c>
      <c r="Y718" t="s">
        <v>3850</v>
      </c>
      <c r="Z718" t="s">
        <v>3850</v>
      </c>
    </row>
    <row r="719" spans="1:26" ht="13" x14ac:dyDescent="0.15">
      <c r="A719" s="4">
        <f t="shared" si="23"/>
        <v>718</v>
      </c>
      <c r="B719" s="5"/>
      <c r="C719" s="94" t="s">
        <v>2043</v>
      </c>
      <c r="D719" s="98">
        <v>43887</v>
      </c>
      <c r="E719" s="6" t="s">
        <v>145</v>
      </c>
      <c r="F719" s="7">
        <v>5109</v>
      </c>
      <c r="G719" s="6" t="s">
        <v>22</v>
      </c>
      <c r="H719" s="8" t="s">
        <v>2044</v>
      </c>
      <c r="I719" s="6" t="s">
        <v>56</v>
      </c>
      <c r="J719" s="8" t="s">
        <v>57</v>
      </c>
      <c r="K719" s="9"/>
      <c r="L719" s="9"/>
      <c r="M719" s="9"/>
      <c r="N719" s="24" t="s">
        <v>3191</v>
      </c>
      <c r="O719" s="24" t="s">
        <v>3363</v>
      </c>
      <c r="P719" s="9"/>
      <c r="Q719" s="9"/>
      <c r="R719" s="11">
        <v>50000</v>
      </c>
      <c r="S719" s="12">
        <v>50000</v>
      </c>
      <c r="T719" s="11">
        <f t="shared" si="22"/>
        <v>50000</v>
      </c>
      <c r="U719" s="13" t="s">
        <v>2045</v>
      </c>
      <c r="V719" s="104" t="s">
        <v>3579</v>
      </c>
      <c r="W719" t="s">
        <v>3848</v>
      </c>
      <c r="Y719" t="s">
        <v>3850</v>
      </c>
      <c r="Z719" t="s">
        <v>3850</v>
      </c>
    </row>
    <row r="720" spans="1:26" ht="13" x14ac:dyDescent="0.15">
      <c r="A720" s="4">
        <f t="shared" si="23"/>
        <v>719</v>
      </c>
      <c r="B720" s="5"/>
      <c r="C720" s="94" t="s">
        <v>2046</v>
      </c>
      <c r="D720" s="98">
        <v>43887</v>
      </c>
      <c r="E720" s="6" t="s">
        <v>145</v>
      </c>
      <c r="F720" s="7">
        <v>2209</v>
      </c>
      <c r="G720" s="6" t="s">
        <v>22</v>
      </c>
      <c r="H720" s="8" t="s">
        <v>1593</v>
      </c>
      <c r="I720" s="6" t="s">
        <v>43</v>
      </c>
      <c r="J720" s="8" t="s">
        <v>57</v>
      </c>
      <c r="K720" s="9"/>
      <c r="L720" s="9"/>
      <c r="M720" s="9"/>
      <c r="N720" s="24" t="s">
        <v>2047</v>
      </c>
      <c r="O720" s="24" t="s">
        <v>3363</v>
      </c>
      <c r="P720" s="9"/>
      <c r="Q720" s="9"/>
      <c r="R720" s="11">
        <v>50000</v>
      </c>
      <c r="S720" s="12">
        <v>50000</v>
      </c>
      <c r="T720" s="11">
        <f t="shared" si="22"/>
        <v>50000</v>
      </c>
      <c r="U720" s="13" t="s">
        <v>2048</v>
      </c>
      <c r="V720" s="104" t="s">
        <v>3579</v>
      </c>
      <c r="W720" t="s">
        <v>3848</v>
      </c>
      <c r="Y720" t="s">
        <v>3850</v>
      </c>
      <c r="Z720" t="s">
        <v>3850</v>
      </c>
    </row>
    <row r="721" spans="1:26" ht="13" x14ac:dyDescent="0.15">
      <c r="A721" s="4">
        <f t="shared" si="23"/>
        <v>720</v>
      </c>
      <c r="B721" s="5"/>
      <c r="C721" s="94" t="s">
        <v>2049</v>
      </c>
      <c r="D721" s="98">
        <v>43887</v>
      </c>
      <c r="E721" s="6" t="s">
        <v>145</v>
      </c>
      <c r="F721" s="7">
        <v>6705</v>
      </c>
      <c r="G721" s="6" t="s">
        <v>22</v>
      </c>
      <c r="H721" s="8" t="s">
        <v>2035</v>
      </c>
      <c r="I721" s="6" t="s">
        <v>182</v>
      </c>
      <c r="J721" s="8" t="s">
        <v>32</v>
      </c>
      <c r="K721" s="9"/>
      <c r="L721" s="9"/>
      <c r="M721" s="9"/>
      <c r="N721" s="24" t="s">
        <v>3192</v>
      </c>
      <c r="O721" s="24" t="s">
        <v>3363</v>
      </c>
      <c r="P721" s="9"/>
      <c r="Q721" s="9"/>
      <c r="R721" s="11">
        <v>50000</v>
      </c>
      <c r="S721" s="12">
        <v>50000</v>
      </c>
      <c r="T721" s="11">
        <f t="shared" si="22"/>
        <v>50000</v>
      </c>
      <c r="U721" s="13" t="s">
        <v>2050</v>
      </c>
      <c r="V721" s="104" t="s">
        <v>3579</v>
      </c>
      <c r="W721" t="s">
        <v>3848</v>
      </c>
      <c r="Y721" t="s">
        <v>3850</v>
      </c>
      <c r="Z721" t="s">
        <v>3850</v>
      </c>
    </row>
    <row r="722" spans="1:26" ht="13" x14ac:dyDescent="0.15">
      <c r="A722" s="4">
        <f t="shared" si="23"/>
        <v>721</v>
      </c>
      <c r="B722" s="5"/>
      <c r="C722" s="94" t="s">
        <v>2051</v>
      </c>
      <c r="D722" s="98">
        <v>43887</v>
      </c>
      <c r="E722" s="6" t="s">
        <v>145</v>
      </c>
      <c r="F722" s="7">
        <v>1004</v>
      </c>
      <c r="G722" s="6" t="s">
        <v>22</v>
      </c>
      <c r="H722" s="8" t="s">
        <v>2052</v>
      </c>
      <c r="I722" s="6" t="s">
        <v>24</v>
      </c>
      <c r="J722" s="8" t="s">
        <v>57</v>
      </c>
      <c r="K722" s="9"/>
      <c r="L722" s="9"/>
      <c r="M722" s="9"/>
      <c r="N722" s="24" t="s">
        <v>3193</v>
      </c>
      <c r="O722" s="24" t="s">
        <v>3363</v>
      </c>
      <c r="P722" s="9"/>
      <c r="Q722" s="9"/>
      <c r="R722" s="11">
        <v>50000</v>
      </c>
      <c r="S722" s="12">
        <v>50000</v>
      </c>
      <c r="T722" s="11">
        <f t="shared" si="22"/>
        <v>50000</v>
      </c>
      <c r="U722" s="13" t="s">
        <v>2053</v>
      </c>
      <c r="V722" s="104" t="s">
        <v>3579</v>
      </c>
      <c r="W722" t="s">
        <v>3848</v>
      </c>
      <c r="Y722" t="s">
        <v>3850</v>
      </c>
      <c r="Z722" t="s">
        <v>3850</v>
      </c>
    </row>
    <row r="723" spans="1:26" ht="13" x14ac:dyDescent="0.15">
      <c r="A723" s="4">
        <f t="shared" si="23"/>
        <v>722</v>
      </c>
      <c r="B723" s="5"/>
      <c r="C723" s="94" t="s">
        <v>2054</v>
      </c>
      <c r="D723" s="98">
        <v>43887</v>
      </c>
      <c r="E723" s="6" t="s">
        <v>145</v>
      </c>
      <c r="F723" s="7">
        <v>6622</v>
      </c>
      <c r="G723" s="6" t="s">
        <v>22</v>
      </c>
      <c r="H723" s="8" t="s">
        <v>2055</v>
      </c>
      <c r="I723" s="6" t="s">
        <v>182</v>
      </c>
      <c r="J723" s="8" t="s">
        <v>32</v>
      </c>
      <c r="K723" s="9"/>
      <c r="L723" s="9"/>
      <c r="M723" s="9"/>
      <c r="N723" s="24" t="s">
        <v>3194</v>
      </c>
      <c r="O723" s="24" t="s">
        <v>3363</v>
      </c>
      <c r="P723" s="9"/>
      <c r="Q723" s="9"/>
      <c r="R723" s="11">
        <v>50000</v>
      </c>
      <c r="S723" s="12">
        <v>50000</v>
      </c>
      <c r="T723" s="11">
        <f t="shared" si="22"/>
        <v>50000</v>
      </c>
      <c r="U723" s="13" t="s">
        <v>2056</v>
      </c>
      <c r="V723" s="104" t="s">
        <v>3579</v>
      </c>
      <c r="W723" t="s">
        <v>3848</v>
      </c>
      <c r="Y723" t="s">
        <v>3850</v>
      </c>
      <c r="Z723" t="s">
        <v>3850</v>
      </c>
    </row>
    <row r="724" spans="1:26" ht="13" x14ac:dyDescent="0.15">
      <c r="A724" s="4">
        <f t="shared" si="23"/>
        <v>723</v>
      </c>
      <c r="B724" s="5"/>
      <c r="C724" s="94" t="s">
        <v>2057</v>
      </c>
      <c r="D724" s="98">
        <v>43887</v>
      </c>
      <c r="E724" s="6" t="s">
        <v>145</v>
      </c>
      <c r="F724" s="7">
        <v>608</v>
      </c>
      <c r="G724" s="6" t="s">
        <v>22</v>
      </c>
      <c r="H724" s="8" t="s">
        <v>2058</v>
      </c>
      <c r="I724" s="6" t="s">
        <v>43</v>
      </c>
      <c r="J724" s="8" t="s">
        <v>32</v>
      </c>
      <c r="K724" s="9"/>
      <c r="L724" s="9"/>
      <c r="M724" s="9"/>
      <c r="N724" s="24" t="s">
        <v>2059</v>
      </c>
      <c r="O724" s="24" t="s">
        <v>3363</v>
      </c>
      <c r="P724" s="9"/>
      <c r="Q724" s="9"/>
      <c r="R724" s="11">
        <v>50000</v>
      </c>
      <c r="S724" s="12">
        <v>50000</v>
      </c>
      <c r="T724" s="11">
        <f t="shared" si="22"/>
        <v>50000</v>
      </c>
      <c r="U724" s="13" t="s">
        <v>2060</v>
      </c>
      <c r="V724" s="104" t="s">
        <v>3579</v>
      </c>
      <c r="W724" t="s">
        <v>3848</v>
      </c>
      <c r="Y724" t="s">
        <v>3850</v>
      </c>
      <c r="Z724" t="s">
        <v>3850</v>
      </c>
    </row>
    <row r="725" spans="1:26" ht="13" x14ac:dyDescent="0.15">
      <c r="A725" s="4">
        <f t="shared" si="23"/>
        <v>724</v>
      </c>
      <c r="B725" s="5"/>
      <c r="C725" s="94" t="s">
        <v>2061</v>
      </c>
      <c r="D725" s="98">
        <v>43887</v>
      </c>
      <c r="E725" s="6" t="s">
        <v>145</v>
      </c>
      <c r="F725" s="7">
        <v>7214</v>
      </c>
      <c r="G725" s="6" t="s">
        <v>22</v>
      </c>
      <c r="H725" s="8" t="s">
        <v>2062</v>
      </c>
      <c r="I725" s="6" t="s">
        <v>178</v>
      </c>
      <c r="J725" s="8" t="s">
        <v>61</v>
      </c>
      <c r="K725" s="9"/>
      <c r="L725" s="9"/>
      <c r="M725" s="9"/>
      <c r="N725" s="24" t="s">
        <v>3195</v>
      </c>
      <c r="O725" s="24" t="s">
        <v>3363</v>
      </c>
      <c r="P725" s="9"/>
      <c r="Q725" s="9"/>
      <c r="R725" s="11">
        <v>50000</v>
      </c>
      <c r="S725" s="12">
        <v>50000</v>
      </c>
      <c r="T725" s="11">
        <f t="shared" si="22"/>
        <v>50000</v>
      </c>
      <c r="U725" s="13" t="s">
        <v>2063</v>
      </c>
      <c r="V725" s="104" t="s">
        <v>3579</v>
      </c>
      <c r="W725" t="s">
        <v>3848</v>
      </c>
      <c r="Y725" t="s">
        <v>3850</v>
      </c>
      <c r="Z725" t="s">
        <v>3850</v>
      </c>
    </row>
    <row r="726" spans="1:26" ht="13" x14ac:dyDescent="0.15">
      <c r="A726" s="4">
        <f t="shared" si="23"/>
        <v>725</v>
      </c>
      <c r="B726" s="5"/>
      <c r="C726" s="94" t="s">
        <v>2064</v>
      </c>
      <c r="D726" s="98">
        <v>43887</v>
      </c>
      <c r="E726" s="6" t="s">
        <v>145</v>
      </c>
      <c r="F726" s="7">
        <v>621</v>
      </c>
      <c r="G726" s="6" t="s">
        <v>22</v>
      </c>
      <c r="H726" s="8" t="s">
        <v>2065</v>
      </c>
      <c r="I726" s="6" t="s">
        <v>56</v>
      </c>
      <c r="J726" s="8" t="s">
        <v>57</v>
      </c>
      <c r="K726" s="9"/>
      <c r="L726" s="9"/>
      <c r="M726" s="9"/>
      <c r="N726" s="24" t="s">
        <v>3196</v>
      </c>
      <c r="O726" s="24" t="s">
        <v>3363</v>
      </c>
      <c r="P726" s="9"/>
      <c r="Q726" s="9"/>
      <c r="R726" s="11">
        <v>50000</v>
      </c>
      <c r="S726" s="12">
        <v>50000</v>
      </c>
      <c r="T726" s="11">
        <f t="shared" si="22"/>
        <v>50000</v>
      </c>
      <c r="U726" s="13" t="s">
        <v>2066</v>
      </c>
      <c r="V726" s="104" t="s">
        <v>3579</v>
      </c>
      <c r="W726" t="s">
        <v>3848</v>
      </c>
      <c r="Y726" t="s">
        <v>3850</v>
      </c>
      <c r="Z726" t="s">
        <v>3850</v>
      </c>
    </row>
    <row r="727" spans="1:26" ht="13" x14ac:dyDescent="0.15">
      <c r="A727" s="4">
        <f t="shared" si="23"/>
        <v>726</v>
      </c>
      <c r="B727" s="5"/>
      <c r="C727" s="94" t="s">
        <v>2067</v>
      </c>
      <c r="D727" s="98">
        <v>43887</v>
      </c>
      <c r="E727" s="6" t="s">
        <v>145</v>
      </c>
      <c r="F727" s="7">
        <v>4817</v>
      </c>
      <c r="G727" s="6" t="s">
        <v>22</v>
      </c>
      <c r="H727" s="8" t="s">
        <v>2068</v>
      </c>
      <c r="I727" s="6" t="s">
        <v>56</v>
      </c>
      <c r="J727" s="8" t="s">
        <v>32</v>
      </c>
      <c r="K727" s="9"/>
      <c r="L727" s="9"/>
      <c r="M727" s="9"/>
      <c r="N727" s="24" t="s">
        <v>3197</v>
      </c>
      <c r="O727" s="24" t="s">
        <v>3363</v>
      </c>
      <c r="P727" s="9"/>
      <c r="Q727" s="9"/>
      <c r="R727" s="11">
        <v>50000</v>
      </c>
      <c r="S727" s="12">
        <v>50000</v>
      </c>
      <c r="T727" s="11">
        <f t="shared" si="22"/>
        <v>50000</v>
      </c>
      <c r="U727" s="13" t="s">
        <v>2069</v>
      </c>
      <c r="V727" s="104" t="s">
        <v>3579</v>
      </c>
      <c r="W727" t="s">
        <v>3848</v>
      </c>
      <c r="Y727" t="s">
        <v>3850</v>
      </c>
      <c r="Z727" t="s">
        <v>3850</v>
      </c>
    </row>
    <row r="728" spans="1:26" ht="13" x14ac:dyDescent="0.15">
      <c r="A728" s="4">
        <f t="shared" si="23"/>
        <v>727</v>
      </c>
      <c r="B728" s="5"/>
      <c r="C728" s="94" t="s">
        <v>2070</v>
      </c>
      <c r="D728" s="98">
        <v>43887</v>
      </c>
      <c r="E728" s="6" t="s">
        <v>145</v>
      </c>
      <c r="F728" s="7">
        <v>4903</v>
      </c>
      <c r="G728" s="6" t="s">
        <v>22</v>
      </c>
      <c r="H728" s="8" t="s">
        <v>1462</v>
      </c>
      <c r="I728" s="6" t="s">
        <v>24</v>
      </c>
      <c r="J728" s="8" t="s">
        <v>32</v>
      </c>
      <c r="K728" s="9"/>
      <c r="L728" s="9"/>
      <c r="M728" s="9"/>
      <c r="N728" s="24" t="s">
        <v>3198</v>
      </c>
      <c r="O728" s="24" t="s">
        <v>3363</v>
      </c>
      <c r="P728" s="9"/>
      <c r="Q728" s="9"/>
      <c r="R728" s="11">
        <v>50000</v>
      </c>
      <c r="S728" s="12">
        <v>50000</v>
      </c>
      <c r="T728" s="11">
        <f t="shared" si="22"/>
        <v>50000</v>
      </c>
      <c r="U728" s="13" t="s">
        <v>2071</v>
      </c>
      <c r="V728" s="104" t="s">
        <v>3579</v>
      </c>
      <c r="W728" t="s">
        <v>3848</v>
      </c>
      <c r="Y728" t="s">
        <v>3850</v>
      </c>
      <c r="Z728" t="s">
        <v>3850</v>
      </c>
    </row>
    <row r="729" spans="1:26" ht="13" x14ac:dyDescent="0.15">
      <c r="A729" s="4">
        <f t="shared" si="23"/>
        <v>728</v>
      </c>
      <c r="B729" s="5"/>
      <c r="C729" s="94" t="s">
        <v>2072</v>
      </c>
      <c r="D729" s="98">
        <v>43887</v>
      </c>
      <c r="E729" s="6" t="s">
        <v>145</v>
      </c>
      <c r="F729" s="7">
        <v>1513</v>
      </c>
      <c r="G729" s="6" t="s">
        <v>22</v>
      </c>
      <c r="H729" s="8" t="s">
        <v>2073</v>
      </c>
      <c r="I729" s="6" t="s">
        <v>141</v>
      </c>
      <c r="J729" s="8" t="s">
        <v>32</v>
      </c>
      <c r="K729" s="9"/>
      <c r="L729" s="9"/>
      <c r="M729" s="9"/>
      <c r="N729" s="24" t="s">
        <v>3199</v>
      </c>
      <c r="O729" s="24" t="s">
        <v>3363</v>
      </c>
      <c r="P729" s="9"/>
      <c r="Q729" s="9"/>
      <c r="R729" s="11">
        <v>50000</v>
      </c>
      <c r="S729" s="12">
        <v>50000</v>
      </c>
      <c r="T729" s="11">
        <f t="shared" si="22"/>
        <v>50000</v>
      </c>
      <c r="U729" s="13" t="s">
        <v>2074</v>
      </c>
      <c r="V729" s="104" t="s">
        <v>3579</v>
      </c>
      <c r="W729" t="s">
        <v>3848</v>
      </c>
      <c r="Y729" t="s">
        <v>3850</v>
      </c>
      <c r="Z729" t="s">
        <v>3850</v>
      </c>
    </row>
    <row r="730" spans="1:26" ht="13" x14ac:dyDescent="0.15">
      <c r="A730" s="4">
        <f t="shared" si="23"/>
        <v>729</v>
      </c>
      <c r="B730" s="5"/>
      <c r="C730" s="94" t="s">
        <v>2075</v>
      </c>
      <c r="D730" s="98">
        <v>43887</v>
      </c>
      <c r="E730" s="6" t="s">
        <v>145</v>
      </c>
      <c r="F730" s="7">
        <v>2117</v>
      </c>
      <c r="G730" s="6" t="s">
        <v>22</v>
      </c>
      <c r="H730" s="8" t="s">
        <v>2076</v>
      </c>
      <c r="I730" s="6" t="s">
        <v>43</v>
      </c>
      <c r="J730" s="8" t="s">
        <v>57</v>
      </c>
      <c r="K730" s="9"/>
      <c r="L730" s="9"/>
      <c r="M730" s="9"/>
      <c r="N730" s="24" t="s">
        <v>3200</v>
      </c>
      <c r="O730" s="24" t="s">
        <v>3363</v>
      </c>
      <c r="P730" s="9"/>
      <c r="Q730" s="9"/>
      <c r="R730" s="11">
        <v>50000</v>
      </c>
      <c r="S730" s="12">
        <v>50000</v>
      </c>
      <c r="T730" s="11">
        <f t="shared" si="22"/>
        <v>50000</v>
      </c>
      <c r="U730" s="13" t="s">
        <v>2077</v>
      </c>
      <c r="V730" s="104" t="s">
        <v>3579</v>
      </c>
      <c r="W730" t="s">
        <v>3848</v>
      </c>
      <c r="Y730" t="s">
        <v>3850</v>
      </c>
      <c r="Z730" t="s">
        <v>3850</v>
      </c>
    </row>
    <row r="731" spans="1:26" ht="13" x14ac:dyDescent="0.15">
      <c r="A731" s="4">
        <f t="shared" si="23"/>
        <v>730</v>
      </c>
      <c r="B731" s="5"/>
      <c r="C731" s="94" t="s">
        <v>2078</v>
      </c>
      <c r="D731" s="98">
        <v>43887</v>
      </c>
      <c r="E731" s="6" t="s">
        <v>145</v>
      </c>
      <c r="F731" s="7">
        <v>1021</v>
      </c>
      <c r="G731" s="6" t="s">
        <v>22</v>
      </c>
      <c r="H731" s="8" t="s">
        <v>1949</v>
      </c>
      <c r="I731" s="6" t="s">
        <v>56</v>
      </c>
      <c r="J731" s="8" t="s">
        <v>133</v>
      </c>
      <c r="K731" s="9"/>
      <c r="L731" s="9"/>
      <c r="M731" s="9"/>
      <c r="N731" s="24" t="s">
        <v>3201</v>
      </c>
      <c r="O731" s="24" t="s">
        <v>3363</v>
      </c>
      <c r="P731" s="9"/>
      <c r="Q731" s="9"/>
      <c r="R731" s="11">
        <v>50000</v>
      </c>
      <c r="S731" s="12">
        <v>50000</v>
      </c>
      <c r="T731" s="11">
        <f t="shared" si="22"/>
        <v>50000</v>
      </c>
      <c r="U731" s="13" t="s">
        <v>2079</v>
      </c>
      <c r="V731" s="104" t="s">
        <v>3579</v>
      </c>
      <c r="W731" t="s">
        <v>3848</v>
      </c>
      <c r="Y731" t="s">
        <v>3850</v>
      </c>
      <c r="Z731" t="s">
        <v>3850</v>
      </c>
    </row>
    <row r="732" spans="1:26" ht="13" x14ac:dyDescent="0.15">
      <c r="A732" s="4">
        <f t="shared" si="23"/>
        <v>731</v>
      </c>
      <c r="B732" s="5"/>
      <c r="C732" s="94" t="s">
        <v>2080</v>
      </c>
      <c r="D732" s="98">
        <v>43887</v>
      </c>
      <c r="E732" s="6" t="s">
        <v>145</v>
      </c>
      <c r="F732" s="7">
        <v>4907</v>
      </c>
      <c r="G732" s="6" t="s">
        <v>22</v>
      </c>
      <c r="H732" s="8" t="s">
        <v>1462</v>
      </c>
      <c r="I732" s="6" t="s">
        <v>24</v>
      </c>
      <c r="J732" s="8" t="s">
        <v>32</v>
      </c>
      <c r="K732" s="9"/>
      <c r="L732" s="9"/>
      <c r="M732" s="9"/>
      <c r="N732" s="24" t="s">
        <v>1463</v>
      </c>
      <c r="O732" s="24" t="s">
        <v>3363</v>
      </c>
      <c r="P732" s="9"/>
      <c r="Q732" s="9"/>
      <c r="R732" s="11">
        <v>50000</v>
      </c>
      <c r="S732" s="12">
        <v>50000</v>
      </c>
      <c r="T732" s="11">
        <f t="shared" si="22"/>
        <v>50000</v>
      </c>
      <c r="U732" s="13" t="s">
        <v>1464</v>
      </c>
      <c r="V732" s="104" t="s">
        <v>3579</v>
      </c>
      <c r="W732" t="s">
        <v>3848</v>
      </c>
      <c r="Y732" t="s">
        <v>3850</v>
      </c>
      <c r="Z732" t="s">
        <v>3850</v>
      </c>
    </row>
    <row r="733" spans="1:26" ht="13" x14ac:dyDescent="0.15">
      <c r="A733" s="4">
        <f t="shared" si="23"/>
        <v>732</v>
      </c>
      <c r="B733" s="5"/>
      <c r="C733" s="94" t="s">
        <v>2081</v>
      </c>
      <c r="D733" s="98">
        <v>43887</v>
      </c>
      <c r="E733" s="6" t="s">
        <v>145</v>
      </c>
      <c r="F733" s="7">
        <v>5908</v>
      </c>
      <c r="G733" s="6" t="s">
        <v>22</v>
      </c>
      <c r="H733" s="8" t="s">
        <v>2073</v>
      </c>
      <c r="I733" s="6" t="s">
        <v>182</v>
      </c>
      <c r="J733" s="8" t="s">
        <v>32</v>
      </c>
      <c r="K733" s="9"/>
      <c r="L733" s="9"/>
      <c r="M733" s="9"/>
      <c r="N733" s="24" t="s">
        <v>3202</v>
      </c>
      <c r="O733" s="24" t="s">
        <v>3363</v>
      </c>
      <c r="P733" s="9"/>
      <c r="Q733" s="9"/>
      <c r="R733" s="11">
        <v>50000</v>
      </c>
      <c r="S733" s="12">
        <v>50000</v>
      </c>
      <c r="T733" s="11">
        <f t="shared" si="22"/>
        <v>50000</v>
      </c>
      <c r="U733" s="13" t="s">
        <v>2082</v>
      </c>
      <c r="V733" s="104" t="s">
        <v>3579</v>
      </c>
      <c r="W733" t="s">
        <v>3848</v>
      </c>
      <c r="Y733" t="s">
        <v>3850</v>
      </c>
      <c r="Z733" t="s">
        <v>3850</v>
      </c>
    </row>
    <row r="734" spans="1:26" ht="13" x14ac:dyDescent="0.15">
      <c r="A734" s="4">
        <f t="shared" si="23"/>
        <v>733</v>
      </c>
      <c r="B734" s="5"/>
      <c r="C734" s="94" t="s">
        <v>2083</v>
      </c>
      <c r="D734" s="98">
        <v>43887</v>
      </c>
      <c r="E734" s="6" t="s">
        <v>145</v>
      </c>
      <c r="F734" s="7">
        <v>3915</v>
      </c>
      <c r="G734" s="6" t="s">
        <v>22</v>
      </c>
      <c r="H734" s="8" t="s">
        <v>2084</v>
      </c>
      <c r="I734" s="6" t="s">
        <v>24</v>
      </c>
      <c r="J734" s="8" t="s">
        <v>38</v>
      </c>
      <c r="K734" s="9"/>
      <c r="L734" s="9"/>
      <c r="M734" s="9"/>
      <c r="N734" s="24" t="s">
        <v>3203</v>
      </c>
      <c r="O734" s="24" t="s">
        <v>3363</v>
      </c>
      <c r="P734" s="9"/>
      <c r="Q734" s="9"/>
      <c r="R734" s="11">
        <v>50000</v>
      </c>
      <c r="S734" s="12">
        <v>50000</v>
      </c>
      <c r="T734" s="11">
        <f t="shared" si="22"/>
        <v>50000</v>
      </c>
      <c r="U734" s="13" t="s">
        <v>2085</v>
      </c>
      <c r="V734" s="104" t="s">
        <v>3579</v>
      </c>
      <c r="W734" t="s">
        <v>3848</v>
      </c>
      <c r="Y734" t="s">
        <v>3850</v>
      </c>
      <c r="Z734" t="s">
        <v>3850</v>
      </c>
    </row>
    <row r="735" spans="1:26" ht="13" x14ac:dyDescent="0.15">
      <c r="A735" s="4">
        <f t="shared" si="23"/>
        <v>734</v>
      </c>
      <c r="B735" s="5"/>
      <c r="C735" s="94" t="s">
        <v>2086</v>
      </c>
      <c r="D735" s="98">
        <v>43887</v>
      </c>
      <c r="E735" s="6" t="s">
        <v>145</v>
      </c>
      <c r="F735" s="7">
        <v>4508</v>
      </c>
      <c r="G735" s="6" t="s">
        <v>22</v>
      </c>
      <c r="H735" s="8" t="s">
        <v>1471</v>
      </c>
      <c r="I735" s="6" t="s">
        <v>56</v>
      </c>
      <c r="J735" s="8" t="s">
        <v>32</v>
      </c>
      <c r="K735" s="9"/>
      <c r="L735" s="9"/>
      <c r="M735" s="9"/>
      <c r="N735" s="24" t="s">
        <v>3046</v>
      </c>
      <c r="O735" s="24" t="s">
        <v>3363</v>
      </c>
      <c r="P735" s="9"/>
      <c r="Q735" s="9"/>
      <c r="R735" s="11">
        <v>50000</v>
      </c>
      <c r="S735" s="12">
        <v>50000</v>
      </c>
      <c r="T735" s="11">
        <f t="shared" si="22"/>
        <v>50000</v>
      </c>
      <c r="U735" s="13" t="s">
        <v>1472</v>
      </c>
      <c r="V735" s="104" t="s">
        <v>3579</v>
      </c>
      <c r="W735" t="s">
        <v>3848</v>
      </c>
      <c r="Y735" t="s">
        <v>3850</v>
      </c>
      <c r="Z735" t="s">
        <v>3850</v>
      </c>
    </row>
    <row r="736" spans="1:26" ht="13" x14ac:dyDescent="0.15">
      <c r="A736" s="4">
        <f t="shared" si="23"/>
        <v>735</v>
      </c>
      <c r="B736" s="5"/>
      <c r="C736" s="94" t="s">
        <v>2087</v>
      </c>
      <c r="D736" s="98">
        <v>43887</v>
      </c>
      <c r="E736" s="6" t="s">
        <v>145</v>
      </c>
      <c r="F736" s="7">
        <v>5328</v>
      </c>
      <c r="G736" s="6" t="s">
        <v>22</v>
      </c>
      <c r="H736" s="8" t="s">
        <v>2088</v>
      </c>
      <c r="I736" s="6" t="s">
        <v>56</v>
      </c>
      <c r="J736" s="8" t="s">
        <v>57</v>
      </c>
      <c r="K736" s="9"/>
      <c r="L736" s="9"/>
      <c r="M736" s="9"/>
      <c r="N736" s="24" t="s">
        <v>3204</v>
      </c>
      <c r="O736" s="24" t="s">
        <v>3363</v>
      </c>
      <c r="P736" s="9"/>
      <c r="Q736" s="9"/>
      <c r="R736" s="11">
        <v>50000</v>
      </c>
      <c r="S736" s="12">
        <v>50000</v>
      </c>
      <c r="T736" s="11">
        <f t="shared" si="22"/>
        <v>50000</v>
      </c>
      <c r="U736" s="13" t="s">
        <v>2089</v>
      </c>
      <c r="V736" s="104" t="s">
        <v>3579</v>
      </c>
      <c r="W736" t="s">
        <v>3848</v>
      </c>
      <c r="Y736" t="s">
        <v>3850</v>
      </c>
      <c r="Z736" t="s">
        <v>3850</v>
      </c>
    </row>
    <row r="737" spans="1:26" ht="13" x14ac:dyDescent="0.15">
      <c r="A737" s="4">
        <f t="shared" si="23"/>
        <v>736</v>
      </c>
      <c r="B737" s="5"/>
      <c r="C737" s="94" t="s">
        <v>2090</v>
      </c>
      <c r="D737" s="98">
        <v>43887</v>
      </c>
      <c r="E737" s="6" t="s">
        <v>145</v>
      </c>
      <c r="F737" s="7">
        <v>3812</v>
      </c>
      <c r="G737" s="6" t="s">
        <v>22</v>
      </c>
      <c r="H737" s="8" t="s">
        <v>839</v>
      </c>
      <c r="I737" s="6" t="s">
        <v>24</v>
      </c>
      <c r="J737" s="8" t="s">
        <v>57</v>
      </c>
      <c r="K737" s="9"/>
      <c r="L737" s="9"/>
      <c r="M737" s="9"/>
      <c r="N737" s="24" t="s">
        <v>2091</v>
      </c>
      <c r="O737" s="24" t="s">
        <v>3363</v>
      </c>
      <c r="P737" s="9"/>
      <c r="Q737" s="9"/>
      <c r="R737" s="11">
        <v>50000</v>
      </c>
      <c r="S737" s="12">
        <v>50000</v>
      </c>
      <c r="T737" s="11">
        <f t="shared" si="22"/>
        <v>50000</v>
      </c>
      <c r="U737" s="13" t="s">
        <v>2092</v>
      </c>
      <c r="V737" s="104" t="s">
        <v>3579</v>
      </c>
      <c r="W737" t="s">
        <v>3848</v>
      </c>
      <c r="Y737" t="s">
        <v>3850</v>
      </c>
      <c r="Z737" t="s">
        <v>3850</v>
      </c>
    </row>
    <row r="738" spans="1:26" ht="13" x14ac:dyDescent="0.15">
      <c r="A738" s="4">
        <f t="shared" si="23"/>
        <v>737</v>
      </c>
      <c r="B738" s="5"/>
      <c r="C738" s="94" t="s">
        <v>2093</v>
      </c>
      <c r="D738" s="98">
        <v>43887</v>
      </c>
      <c r="E738" s="6" t="s">
        <v>145</v>
      </c>
      <c r="F738" s="7">
        <v>1311</v>
      </c>
      <c r="G738" s="6" t="s">
        <v>22</v>
      </c>
      <c r="H738" s="8" t="s">
        <v>2094</v>
      </c>
      <c r="I738" s="6" t="s">
        <v>56</v>
      </c>
      <c r="J738" s="8" t="s">
        <v>32</v>
      </c>
      <c r="K738" s="9"/>
      <c r="L738" s="9"/>
      <c r="M738" s="9"/>
      <c r="N738" s="24" t="s">
        <v>3205</v>
      </c>
      <c r="O738" s="24" t="s">
        <v>3363</v>
      </c>
      <c r="P738" s="9"/>
      <c r="Q738" s="9"/>
      <c r="R738" s="11">
        <v>50000</v>
      </c>
      <c r="S738" s="12">
        <v>50000</v>
      </c>
      <c r="T738" s="11">
        <f t="shared" si="22"/>
        <v>50000</v>
      </c>
      <c r="U738" s="13" t="s">
        <v>2095</v>
      </c>
      <c r="V738" s="104" t="s">
        <v>3579</v>
      </c>
      <c r="W738" t="s">
        <v>3848</v>
      </c>
      <c r="Y738" t="s">
        <v>3850</v>
      </c>
      <c r="Z738" t="s">
        <v>3850</v>
      </c>
    </row>
    <row r="739" spans="1:26" ht="13" x14ac:dyDescent="0.15">
      <c r="A739" s="4">
        <f t="shared" si="23"/>
        <v>738</v>
      </c>
      <c r="B739" s="5"/>
      <c r="C739" s="94" t="s">
        <v>2096</v>
      </c>
      <c r="D739" s="98">
        <v>43887</v>
      </c>
      <c r="E739" s="6" t="s">
        <v>145</v>
      </c>
      <c r="F739" s="7">
        <v>604</v>
      </c>
      <c r="G739" s="6" t="s">
        <v>22</v>
      </c>
      <c r="H739" s="8" t="s">
        <v>2065</v>
      </c>
      <c r="I739" s="6" t="s">
        <v>56</v>
      </c>
      <c r="J739" s="8" t="s">
        <v>57</v>
      </c>
      <c r="K739" s="9"/>
      <c r="L739" s="9"/>
      <c r="M739" s="9"/>
      <c r="N739" s="24" t="s">
        <v>3206</v>
      </c>
      <c r="O739" s="24" t="s">
        <v>3363</v>
      </c>
      <c r="P739" s="9"/>
      <c r="Q739" s="9"/>
      <c r="R739" s="11">
        <v>50000</v>
      </c>
      <c r="S739" s="12">
        <v>50000</v>
      </c>
      <c r="T739" s="11">
        <f t="shared" si="22"/>
        <v>50000</v>
      </c>
      <c r="U739" s="13" t="s">
        <v>2097</v>
      </c>
      <c r="V739" s="104" t="s">
        <v>3579</v>
      </c>
      <c r="W739" t="s">
        <v>3848</v>
      </c>
      <c r="Y739" t="s">
        <v>3850</v>
      </c>
      <c r="Z739" t="s">
        <v>3850</v>
      </c>
    </row>
    <row r="740" spans="1:26" ht="13" x14ac:dyDescent="0.15">
      <c r="A740" s="4">
        <f t="shared" si="23"/>
        <v>739</v>
      </c>
      <c r="B740" s="5"/>
      <c r="C740" s="94" t="s">
        <v>2098</v>
      </c>
      <c r="D740" s="98">
        <v>43887</v>
      </c>
      <c r="E740" s="6" t="s">
        <v>145</v>
      </c>
      <c r="F740" s="7">
        <v>2119</v>
      </c>
      <c r="G740" s="6" t="s">
        <v>22</v>
      </c>
      <c r="H740" s="8" t="s">
        <v>2029</v>
      </c>
      <c r="I740" s="6" t="s">
        <v>178</v>
      </c>
      <c r="J740" s="8" t="s">
        <v>57</v>
      </c>
      <c r="K740" s="9"/>
      <c r="L740" s="9"/>
      <c r="M740" s="9"/>
      <c r="N740" s="24" t="s">
        <v>3207</v>
      </c>
      <c r="O740" s="24" t="s">
        <v>3363</v>
      </c>
      <c r="P740" s="9"/>
      <c r="Q740" s="9"/>
      <c r="R740" s="11">
        <v>50000</v>
      </c>
      <c r="S740" s="12">
        <v>50000</v>
      </c>
      <c r="T740" s="11">
        <f t="shared" si="22"/>
        <v>50000</v>
      </c>
      <c r="U740" s="13" t="s">
        <v>2099</v>
      </c>
      <c r="V740" s="104" t="s">
        <v>3579</v>
      </c>
      <c r="W740" t="s">
        <v>3848</v>
      </c>
      <c r="Y740" t="s">
        <v>3850</v>
      </c>
      <c r="Z740" t="s">
        <v>3850</v>
      </c>
    </row>
    <row r="741" spans="1:26" ht="13" hidden="1" x14ac:dyDescent="0.15">
      <c r="A741" s="4">
        <f t="shared" si="23"/>
        <v>740</v>
      </c>
      <c r="B741" s="5"/>
      <c r="C741" s="94" t="s">
        <v>2100</v>
      </c>
      <c r="D741" s="98">
        <v>43881</v>
      </c>
      <c r="E741" s="6" t="s">
        <v>145</v>
      </c>
      <c r="F741" s="7">
        <v>1333</v>
      </c>
      <c r="G741" s="6" t="s">
        <v>22</v>
      </c>
      <c r="H741" s="8" t="s">
        <v>811</v>
      </c>
      <c r="I741" s="6" t="s">
        <v>141</v>
      </c>
      <c r="J741" s="8" t="s">
        <v>57</v>
      </c>
      <c r="K741" s="9"/>
      <c r="L741" s="9"/>
      <c r="M741" s="9"/>
      <c r="N741" s="24" t="s">
        <v>3208</v>
      </c>
      <c r="O741" s="24" t="s">
        <v>3514</v>
      </c>
      <c r="P741" s="9"/>
      <c r="Q741" s="9"/>
      <c r="R741" s="11">
        <v>0</v>
      </c>
      <c r="S741" s="12">
        <v>500</v>
      </c>
      <c r="T741" s="11">
        <f t="shared" si="22"/>
        <v>500</v>
      </c>
      <c r="U741" s="13" t="s">
        <v>2101</v>
      </c>
      <c r="V741" s="104" t="s">
        <v>3795</v>
      </c>
    </row>
    <row r="742" spans="1:26" ht="13" hidden="1" x14ac:dyDescent="0.15">
      <c r="A742" s="4">
        <f t="shared" si="23"/>
        <v>741</v>
      </c>
      <c r="B742" s="5"/>
      <c r="C742" s="94" t="s">
        <v>2102</v>
      </c>
      <c r="D742" s="98">
        <v>43881</v>
      </c>
      <c r="E742" s="6" t="s">
        <v>707</v>
      </c>
      <c r="F742" s="7">
        <v>924</v>
      </c>
      <c r="G742" s="6" t="s">
        <v>22</v>
      </c>
      <c r="H742" s="8" t="s">
        <v>1459</v>
      </c>
      <c r="I742" s="6" t="s">
        <v>43</v>
      </c>
      <c r="J742" s="8" t="s">
        <v>133</v>
      </c>
      <c r="K742" s="9"/>
      <c r="L742" s="9"/>
      <c r="M742" s="9"/>
      <c r="N742" s="24" t="s">
        <v>3043</v>
      </c>
      <c r="O742" s="24" t="s">
        <v>3441</v>
      </c>
      <c r="P742" s="9"/>
      <c r="Q742" s="9"/>
      <c r="R742" s="11">
        <v>0</v>
      </c>
      <c r="S742" s="12">
        <v>3000</v>
      </c>
      <c r="T742" s="11">
        <f t="shared" si="22"/>
        <v>3000</v>
      </c>
      <c r="U742" s="13" t="s">
        <v>1460</v>
      </c>
      <c r="V742" s="104" t="s">
        <v>3796</v>
      </c>
    </row>
    <row r="743" spans="1:26" ht="13" hidden="1" x14ac:dyDescent="0.15">
      <c r="A743" s="4">
        <f t="shared" si="23"/>
        <v>742</v>
      </c>
      <c r="B743" s="5"/>
      <c r="C743" s="94" t="s">
        <v>2103</v>
      </c>
      <c r="D743" s="98">
        <v>43881</v>
      </c>
      <c r="E743" s="6" t="s">
        <v>41</v>
      </c>
      <c r="F743" s="7">
        <v>6005</v>
      </c>
      <c r="G743" s="6" t="s">
        <v>22</v>
      </c>
      <c r="H743" s="8" t="s">
        <v>1104</v>
      </c>
      <c r="I743" s="6" t="s">
        <v>56</v>
      </c>
      <c r="J743" s="8" t="s">
        <v>61</v>
      </c>
      <c r="K743" s="9"/>
      <c r="L743" s="9"/>
      <c r="M743" s="9"/>
      <c r="N743" s="24" t="s">
        <v>2941</v>
      </c>
      <c r="O743" s="24" t="s">
        <v>3342</v>
      </c>
      <c r="P743" s="9"/>
      <c r="Q743" s="9"/>
      <c r="R743" s="11">
        <v>0</v>
      </c>
      <c r="S743" s="12">
        <v>3000</v>
      </c>
      <c r="T743" s="11">
        <f t="shared" si="22"/>
        <v>3000</v>
      </c>
      <c r="U743" s="13" t="s">
        <v>1105</v>
      </c>
      <c r="V743" s="104" t="s">
        <v>3797</v>
      </c>
    </row>
    <row r="744" spans="1:26" ht="13" hidden="1" x14ac:dyDescent="0.15">
      <c r="A744" s="4">
        <f t="shared" si="23"/>
        <v>743</v>
      </c>
      <c r="B744" s="5"/>
      <c r="C744" s="94" t="s">
        <v>2104</v>
      </c>
      <c r="D744" s="98">
        <v>43881</v>
      </c>
      <c r="E744" s="6" t="s">
        <v>145</v>
      </c>
      <c r="F744" s="7">
        <v>12321</v>
      </c>
      <c r="G744" s="6" t="s">
        <v>22</v>
      </c>
      <c r="H744" s="8" t="s">
        <v>2105</v>
      </c>
      <c r="I744" s="6" t="s">
        <v>31</v>
      </c>
      <c r="J744" s="8" t="s">
        <v>38</v>
      </c>
      <c r="K744" s="9"/>
      <c r="L744" s="9"/>
      <c r="M744" s="9"/>
      <c r="N744" s="102" t="s">
        <v>2690</v>
      </c>
      <c r="O744" s="24" t="s">
        <v>2106</v>
      </c>
      <c r="P744" s="9"/>
      <c r="Q744" s="9"/>
      <c r="R744" s="11">
        <v>0</v>
      </c>
      <c r="S744" s="12">
        <v>500</v>
      </c>
      <c r="T744" s="11">
        <f t="shared" si="22"/>
        <v>500</v>
      </c>
      <c r="U744" s="13" t="s">
        <v>2107</v>
      </c>
      <c r="V744" s="104" t="s">
        <v>3798</v>
      </c>
    </row>
    <row r="745" spans="1:26" ht="13" hidden="1" x14ac:dyDescent="0.15">
      <c r="A745" s="4">
        <f t="shared" si="23"/>
        <v>744</v>
      </c>
      <c r="B745" s="5"/>
      <c r="C745" s="94" t="s">
        <v>2108</v>
      </c>
      <c r="D745" s="98">
        <v>43881</v>
      </c>
      <c r="E745" s="6" t="s">
        <v>145</v>
      </c>
      <c r="F745" s="7">
        <v>15608</v>
      </c>
      <c r="G745" s="6" t="s">
        <v>22</v>
      </c>
      <c r="H745" s="8" t="s">
        <v>2109</v>
      </c>
      <c r="I745" s="6" t="s">
        <v>178</v>
      </c>
      <c r="J745" s="8" t="s">
        <v>137</v>
      </c>
      <c r="K745" s="9"/>
      <c r="L745" s="9"/>
      <c r="M745" s="9"/>
      <c r="N745" s="24" t="s">
        <v>2930</v>
      </c>
      <c r="O745" s="24" t="s">
        <v>2106</v>
      </c>
      <c r="P745" s="9"/>
      <c r="Q745" s="9"/>
      <c r="R745" s="11">
        <v>0</v>
      </c>
      <c r="S745" s="12">
        <v>500</v>
      </c>
      <c r="T745" s="11">
        <f t="shared" si="22"/>
        <v>500</v>
      </c>
      <c r="U745" s="13" t="s">
        <v>2110</v>
      </c>
      <c r="V745" s="104" t="s">
        <v>3799</v>
      </c>
    </row>
    <row r="746" spans="1:26" ht="13" hidden="1" x14ac:dyDescent="0.15">
      <c r="A746" s="4">
        <f t="shared" si="23"/>
        <v>745</v>
      </c>
      <c r="B746" s="5"/>
      <c r="C746" s="94" t="s">
        <v>2111</v>
      </c>
      <c r="D746" s="98">
        <v>43881</v>
      </c>
      <c r="E746" s="6" t="s">
        <v>145</v>
      </c>
      <c r="F746" s="7">
        <v>12317</v>
      </c>
      <c r="G746" s="6" t="s">
        <v>22</v>
      </c>
      <c r="H746" s="8" t="s">
        <v>108</v>
      </c>
      <c r="I746" s="6" t="s">
        <v>24</v>
      </c>
      <c r="J746" s="8" t="s">
        <v>38</v>
      </c>
      <c r="K746" s="9"/>
      <c r="L746" s="9"/>
      <c r="M746" s="9"/>
      <c r="N746" s="102" t="s">
        <v>2690</v>
      </c>
      <c r="O746" s="24" t="s">
        <v>2106</v>
      </c>
      <c r="P746" s="9"/>
      <c r="Q746" s="9"/>
      <c r="R746" s="11">
        <v>0</v>
      </c>
      <c r="S746" s="12">
        <v>500</v>
      </c>
      <c r="T746" s="11">
        <f t="shared" si="22"/>
        <v>500</v>
      </c>
      <c r="U746" s="13" t="s">
        <v>2112</v>
      </c>
      <c r="V746" s="104" t="s">
        <v>3798</v>
      </c>
    </row>
    <row r="747" spans="1:26" ht="13" hidden="1" x14ac:dyDescent="0.15">
      <c r="A747" s="4">
        <f t="shared" si="23"/>
        <v>746</v>
      </c>
      <c r="B747" s="5"/>
      <c r="C747" s="94" t="s">
        <v>2113</v>
      </c>
      <c r="D747" s="98">
        <v>43881</v>
      </c>
      <c r="E747" s="6" t="s">
        <v>41</v>
      </c>
      <c r="F747" s="7">
        <v>1915</v>
      </c>
      <c r="G747" s="6" t="s">
        <v>22</v>
      </c>
      <c r="H747" s="8" t="s">
        <v>2114</v>
      </c>
      <c r="I747" s="6" t="s">
        <v>56</v>
      </c>
      <c r="J747" s="8" t="s">
        <v>38</v>
      </c>
      <c r="K747" s="9"/>
      <c r="L747" s="9"/>
      <c r="M747" s="9"/>
      <c r="N747" s="24" t="s">
        <v>2929</v>
      </c>
      <c r="O747" s="24" t="s">
        <v>853</v>
      </c>
      <c r="P747" s="9"/>
      <c r="Q747" s="9"/>
      <c r="R747" s="11">
        <v>0</v>
      </c>
      <c r="S747" s="12">
        <v>3000</v>
      </c>
      <c r="T747" s="11">
        <f t="shared" si="22"/>
        <v>3000</v>
      </c>
      <c r="U747" s="13" t="s">
        <v>2115</v>
      </c>
      <c r="V747" s="104" t="s">
        <v>3649</v>
      </c>
    </row>
    <row r="748" spans="1:26" ht="13" x14ac:dyDescent="0.15">
      <c r="A748" s="4">
        <f t="shared" si="23"/>
        <v>747</v>
      </c>
      <c r="B748" s="5"/>
      <c r="C748" s="94" t="s">
        <v>2116</v>
      </c>
      <c r="D748" s="98">
        <v>43886</v>
      </c>
      <c r="E748" s="6" t="s">
        <v>145</v>
      </c>
      <c r="F748" s="7">
        <v>6104</v>
      </c>
      <c r="G748" s="6" t="s">
        <v>22</v>
      </c>
      <c r="H748" s="8" t="s">
        <v>2117</v>
      </c>
      <c r="I748" s="6" t="s">
        <v>24</v>
      </c>
      <c r="J748" s="8" t="s">
        <v>61</v>
      </c>
      <c r="K748" s="9"/>
      <c r="L748" s="9"/>
      <c r="M748" s="9"/>
      <c r="N748" s="24" t="s">
        <v>3209</v>
      </c>
      <c r="O748" s="24" t="s">
        <v>3515</v>
      </c>
      <c r="P748" s="9"/>
      <c r="Q748" s="9"/>
      <c r="R748" s="11">
        <v>50000</v>
      </c>
      <c r="S748" s="12">
        <v>50000</v>
      </c>
      <c r="T748" s="11">
        <f t="shared" si="22"/>
        <v>50000</v>
      </c>
      <c r="U748" s="13" t="s">
        <v>2118</v>
      </c>
      <c r="V748" s="104" t="s">
        <v>3600</v>
      </c>
      <c r="W748" t="s">
        <v>3848</v>
      </c>
    </row>
    <row r="749" spans="1:26" ht="13" hidden="1" x14ac:dyDescent="0.15">
      <c r="A749" s="4">
        <f t="shared" si="23"/>
        <v>748</v>
      </c>
      <c r="B749" s="5"/>
      <c r="C749" s="94" t="s">
        <v>2119</v>
      </c>
      <c r="D749" s="98">
        <v>43881</v>
      </c>
      <c r="E749" s="6" t="s">
        <v>285</v>
      </c>
      <c r="F749" s="7">
        <v>6625</v>
      </c>
      <c r="G749" s="6" t="s">
        <v>22</v>
      </c>
      <c r="H749" s="8" t="s">
        <v>2120</v>
      </c>
      <c r="I749" s="6" t="s">
        <v>24</v>
      </c>
      <c r="J749" s="8" t="s">
        <v>71</v>
      </c>
      <c r="K749" s="9"/>
      <c r="L749" s="9"/>
      <c r="M749" s="9"/>
      <c r="N749" s="24" t="s">
        <v>2121</v>
      </c>
      <c r="O749" s="24" t="s">
        <v>3472</v>
      </c>
      <c r="P749" s="9"/>
      <c r="Q749" s="9"/>
      <c r="R749" s="11">
        <v>0</v>
      </c>
      <c r="S749" s="12">
        <v>500</v>
      </c>
      <c r="T749" s="11">
        <f t="shared" si="22"/>
        <v>500</v>
      </c>
      <c r="U749" s="13" t="s">
        <v>2122</v>
      </c>
      <c r="V749" s="104" t="s">
        <v>3705</v>
      </c>
    </row>
    <row r="750" spans="1:26" ht="13" hidden="1" x14ac:dyDescent="0.15">
      <c r="A750" s="4">
        <f t="shared" si="23"/>
        <v>749</v>
      </c>
      <c r="B750" s="5"/>
      <c r="C750" s="94" t="s">
        <v>2123</v>
      </c>
      <c r="D750" s="98">
        <v>43881</v>
      </c>
      <c r="E750" s="6" t="s">
        <v>285</v>
      </c>
      <c r="F750" s="7">
        <v>3429</v>
      </c>
      <c r="G750" s="6" t="s">
        <v>22</v>
      </c>
      <c r="H750" s="8" t="s">
        <v>2124</v>
      </c>
      <c r="I750" s="6" t="s">
        <v>56</v>
      </c>
      <c r="J750" s="8" t="s">
        <v>25</v>
      </c>
      <c r="K750" s="9"/>
      <c r="L750" s="9"/>
      <c r="M750" s="9"/>
      <c r="N750" s="24" t="s">
        <v>3210</v>
      </c>
      <c r="O750" s="24" t="s">
        <v>3472</v>
      </c>
      <c r="P750" s="9"/>
      <c r="Q750" s="9"/>
      <c r="R750" s="11">
        <v>0</v>
      </c>
      <c r="S750" s="12">
        <v>500</v>
      </c>
      <c r="T750" s="11">
        <f t="shared" si="22"/>
        <v>500</v>
      </c>
      <c r="U750" s="13" t="s">
        <v>2125</v>
      </c>
      <c r="V750" s="104" t="s">
        <v>3705</v>
      </c>
    </row>
    <row r="751" spans="1:26" ht="13" hidden="1" x14ac:dyDescent="0.15">
      <c r="A751" s="4">
        <f t="shared" si="23"/>
        <v>750</v>
      </c>
      <c r="B751" s="5"/>
      <c r="C751" s="94" t="s">
        <v>2126</v>
      </c>
      <c r="D751" s="98">
        <v>43881</v>
      </c>
      <c r="E751" s="6" t="s">
        <v>285</v>
      </c>
      <c r="F751" s="7">
        <v>1715</v>
      </c>
      <c r="G751" s="6" t="s">
        <v>22</v>
      </c>
      <c r="H751" s="8" t="s">
        <v>1568</v>
      </c>
      <c r="I751" s="6" t="s">
        <v>56</v>
      </c>
      <c r="J751" s="8" t="s">
        <v>75</v>
      </c>
      <c r="K751" s="9"/>
      <c r="L751" s="9"/>
      <c r="M751" s="9"/>
      <c r="N751" s="24" t="s">
        <v>3211</v>
      </c>
      <c r="O751" s="24" t="s">
        <v>3472</v>
      </c>
      <c r="P751" s="9"/>
      <c r="Q751" s="9"/>
      <c r="R751" s="11">
        <v>0</v>
      </c>
      <c r="S751" s="12">
        <v>500</v>
      </c>
      <c r="T751" s="11">
        <f t="shared" si="22"/>
        <v>500</v>
      </c>
      <c r="U751" s="13" t="s">
        <v>2127</v>
      </c>
      <c r="V751" s="104" t="s">
        <v>3800</v>
      </c>
    </row>
    <row r="752" spans="1:26" ht="13" hidden="1" x14ac:dyDescent="0.15">
      <c r="A752" s="4">
        <f t="shared" si="23"/>
        <v>751</v>
      </c>
      <c r="B752" s="5"/>
      <c r="C752" s="94" t="s">
        <v>2128</v>
      </c>
      <c r="D752" s="98">
        <v>43881</v>
      </c>
      <c r="E752" s="6" t="s">
        <v>514</v>
      </c>
      <c r="F752" s="7">
        <v>3139</v>
      </c>
      <c r="G752" s="6" t="s">
        <v>301</v>
      </c>
      <c r="H752" s="8" t="s">
        <v>55</v>
      </c>
      <c r="I752" s="6" t="s">
        <v>56</v>
      </c>
      <c r="J752" s="8" t="s">
        <v>71</v>
      </c>
      <c r="K752" s="9"/>
      <c r="L752" s="9"/>
      <c r="M752" s="9"/>
      <c r="N752" s="102" t="s">
        <v>2690</v>
      </c>
      <c r="O752" s="24" t="s">
        <v>3516</v>
      </c>
      <c r="P752" s="9"/>
      <c r="Q752" s="9"/>
      <c r="R752" s="11">
        <v>0</v>
      </c>
      <c r="S752" s="12">
        <v>500</v>
      </c>
      <c r="T752" s="11">
        <f t="shared" si="22"/>
        <v>500</v>
      </c>
      <c r="U752" s="13" t="s">
        <v>2129</v>
      </c>
      <c r="V752" s="104" t="s">
        <v>3699</v>
      </c>
      <c r="Y752" t="s">
        <v>3850</v>
      </c>
      <c r="Z752" t="s">
        <v>3850</v>
      </c>
    </row>
    <row r="753" spans="1:23" ht="13" hidden="1" x14ac:dyDescent="0.15">
      <c r="A753" s="4">
        <f t="shared" si="23"/>
        <v>752</v>
      </c>
      <c r="B753" s="5"/>
      <c r="C753" s="94" t="s">
        <v>2130</v>
      </c>
      <c r="D753" s="98">
        <v>43881</v>
      </c>
      <c r="E753" s="6" t="s">
        <v>285</v>
      </c>
      <c r="F753" s="7">
        <v>6116</v>
      </c>
      <c r="G753" s="6" t="s">
        <v>22</v>
      </c>
      <c r="H753" s="8" t="s">
        <v>2131</v>
      </c>
      <c r="I753" s="6" t="s">
        <v>24</v>
      </c>
      <c r="J753" s="8" t="s">
        <v>104</v>
      </c>
      <c r="K753" s="9"/>
      <c r="L753" s="9"/>
      <c r="M753" s="9"/>
      <c r="N753" s="24" t="s">
        <v>3212</v>
      </c>
      <c r="O753" s="24" t="s">
        <v>3468</v>
      </c>
      <c r="P753" s="9"/>
      <c r="Q753" s="9"/>
      <c r="R753" s="11">
        <v>0</v>
      </c>
      <c r="S753" s="12">
        <v>500</v>
      </c>
      <c r="T753" s="11">
        <f t="shared" si="22"/>
        <v>500</v>
      </c>
      <c r="U753" s="13" t="s">
        <v>2132</v>
      </c>
      <c r="V753" s="104" t="s">
        <v>3586</v>
      </c>
    </row>
    <row r="754" spans="1:23" ht="13" hidden="1" x14ac:dyDescent="0.15">
      <c r="A754" s="4">
        <f t="shared" si="23"/>
        <v>753</v>
      </c>
      <c r="B754" s="5"/>
      <c r="C754" s="94" t="s">
        <v>2133</v>
      </c>
      <c r="D754" s="98">
        <v>43881</v>
      </c>
      <c r="E754" s="6" t="s">
        <v>285</v>
      </c>
      <c r="F754" s="7">
        <v>3914</v>
      </c>
      <c r="G754" s="6" t="s">
        <v>22</v>
      </c>
      <c r="H754" s="8" t="s">
        <v>2134</v>
      </c>
      <c r="I754" s="6" t="s">
        <v>49</v>
      </c>
      <c r="J754" s="8" t="s">
        <v>61</v>
      </c>
      <c r="K754" s="9"/>
      <c r="L754" s="9"/>
      <c r="M754" s="9"/>
      <c r="N754" s="24" t="s">
        <v>2135</v>
      </c>
      <c r="O754" s="24" t="s">
        <v>3468</v>
      </c>
      <c r="P754" s="9"/>
      <c r="Q754" s="9"/>
      <c r="R754" s="11">
        <v>0</v>
      </c>
      <c r="S754" s="12">
        <v>500</v>
      </c>
      <c r="T754" s="11">
        <f t="shared" si="22"/>
        <v>500</v>
      </c>
      <c r="U754" s="13" t="s">
        <v>2136</v>
      </c>
      <c r="V754" s="104" t="s">
        <v>3586</v>
      </c>
    </row>
    <row r="755" spans="1:23" ht="13" hidden="1" x14ac:dyDescent="0.15">
      <c r="A755" s="4">
        <f t="shared" si="23"/>
        <v>754</v>
      </c>
      <c r="B755" s="5"/>
      <c r="C755" s="94" t="s">
        <v>2137</v>
      </c>
      <c r="D755" s="98">
        <v>43881</v>
      </c>
      <c r="E755" s="6" t="s">
        <v>285</v>
      </c>
      <c r="F755" s="7">
        <v>3504</v>
      </c>
      <c r="G755" s="6" t="s">
        <v>22</v>
      </c>
      <c r="H755" s="8" t="s">
        <v>2138</v>
      </c>
      <c r="I755" s="6" t="s">
        <v>24</v>
      </c>
      <c r="J755" s="8" t="s">
        <v>38</v>
      </c>
      <c r="K755" s="9"/>
      <c r="L755" s="9"/>
      <c r="M755" s="9"/>
      <c r="N755" s="24" t="s">
        <v>3213</v>
      </c>
      <c r="O755" s="24" t="s">
        <v>3468</v>
      </c>
      <c r="P755" s="9"/>
      <c r="Q755" s="9"/>
      <c r="R755" s="11">
        <v>0</v>
      </c>
      <c r="S755" s="12">
        <v>500</v>
      </c>
      <c r="T755" s="11">
        <f t="shared" si="22"/>
        <v>500</v>
      </c>
      <c r="U755" s="13" t="s">
        <v>2139</v>
      </c>
      <c r="V755" s="104" t="s">
        <v>3586</v>
      </c>
    </row>
    <row r="756" spans="1:23" ht="13" x14ac:dyDescent="0.15">
      <c r="A756" s="4">
        <f t="shared" si="23"/>
        <v>755</v>
      </c>
      <c r="B756" s="5"/>
      <c r="C756" s="94" t="s">
        <v>2140</v>
      </c>
      <c r="D756" s="98">
        <v>43887</v>
      </c>
      <c r="E756" s="6" t="s">
        <v>145</v>
      </c>
      <c r="F756" s="7">
        <v>8117</v>
      </c>
      <c r="G756" s="6" t="s">
        <v>22</v>
      </c>
      <c r="H756" s="8" t="s">
        <v>2141</v>
      </c>
      <c r="I756" s="6" t="s">
        <v>24</v>
      </c>
      <c r="J756" s="8" t="s">
        <v>38</v>
      </c>
      <c r="K756" s="9"/>
      <c r="L756" s="9"/>
      <c r="M756" s="9"/>
      <c r="N756" s="24" t="s">
        <v>3214</v>
      </c>
      <c r="O756" s="24" t="s">
        <v>3367</v>
      </c>
      <c r="P756" s="9"/>
      <c r="Q756" s="9"/>
      <c r="R756" s="11">
        <v>50000</v>
      </c>
      <c r="S756" s="12">
        <v>50000</v>
      </c>
      <c r="T756" s="11">
        <f t="shared" si="22"/>
        <v>50000</v>
      </c>
      <c r="U756" s="13" t="s">
        <v>2142</v>
      </c>
      <c r="V756" s="104" t="s">
        <v>3573</v>
      </c>
      <c r="W756" t="s">
        <v>3848</v>
      </c>
    </row>
    <row r="757" spans="1:23" ht="13" hidden="1" x14ac:dyDescent="0.15">
      <c r="A757" s="4">
        <f t="shared" si="23"/>
        <v>756</v>
      </c>
      <c r="B757" s="5"/>
      <c r="C757" s="94" t="s">
        <v>2143</v>
      </c>
      <c r="D757" s="98">
        <v>43881</v>
      </c>
      <c r="E757" s="6" t="s">
        <v>2144</v>
      </c>
      <c r="F757" s="7">
        <v>117</v>
      </c>
      <c r="G757" s="6" t="s">
        <v>22</v>
      </c>
      <c r="H757" s="8" t="s">
        <v>55</v>
      </c>
      <c r="I757" s="6" t="s">
        <v>56</v>
      </c>
      <c r="J757" s="8" t="s">
        <v>57</v>
      </c>
      <c r="K757" s="9"/>
      <c r="L757" s="9"/>
      <c r="M757" s="9"/>
      <c r="N757" s="24" t="s">
        <v>3215</v>
      </c>
      <c r="O757" s="24" t="s">
        <v>3342</v>
      </c>
      <c r="P757" s="9"/>
      <c r="Q757" s="9"/>
      <c r="R757" s="11">
        <v>0</v>
      </c>
      <c r="S757" s="12">
        <v>400</v>
      </c>
      <c r="T757" s="11">
        <f t="shared" si="22"/>
        <v>400</v>
      </c>
      <c r="U757" s="13" t="s">
        <v>2145</v>
      </c>
      <c r="V757" s="104" t="s">
        <v>3801</v>
      </c>
    </row>
    <row r="758" spans="1:23" ht="13" x14ac:dyDescent="0.15">
      <c r="A758" s="4">
        <f t="shared" si="23"/>
        <v>757</v>
      </c>
      <c r="B758" s="5"/>
      <c r="C758" s="94" t="s">
        <v>2146</v>
      </c>
      <c r="D758" s="98">
        <v>43885</v>
      </c>
      <c r="E758" s="6" t="s">
        <v>145</v>
      </c>
      <c r="F758" s="7">
        <v>6804</v>
      </c>
      <c r="G758" s="6" t="s">
        <v>22</v>
      </c>
      <c r="H758" s="8" t="s">
        <v>2147</v>
      </c>
      <c r="I758" s="6" t="s">
        <v>178</v>
      </c>
      <c r="J758" s="8" t="s">
        <v>32</v>
      </c>
      <c r="K758" s="9"/>
      <c r="L758" s="9"/>
      <c r="M758" s="9"/>
      <c r="N758" s="24" t="s">
        <v>2148</v>
      </c>
      <c r="O758" s="24" t="s">
        <v>3409</v>
      </c>
      <c r="P758" s="9"/>
      <c r="Q758" s="9"/>
      <c r="R758" s="11">
        <v>50000</v>
      </c>
      <c r="S758" s="12">
        <v>50000</v>
      </c>
      <c r="T758" s="11">
        <f t="shared" si="22"/>
        <v>50000</v>
      </c>
      <c r="U758" s="13" t="s">
        <v>2149</v>
      </c>
      <c r="V758" s="104" t="s">
        <v>3594</v>
      </c>
      <c r="W758" t="s">
        <v>3848</v>
      </c>
    </row>
    <row r="759" spans="1:23" ht="13" x14ac:dyDescent="0.15">
      <c r="A759" s="4">
        <f t="shared" si="23"/>
        <v>758</v>
      </c>
      <c r="B759" s="5"/>
      <c r="C759" s="94" t="s">
        <v>2150</v>
      </c>
      <c r="D759" s="98">
        <v>43885</v>
      </c>
      <c r="E759" s="6" t="s">
        <v>145</v>
      </c>
      <c r="F759" s="7">
        <v>6819</v>
      </c>
      <c r="G759" s="6" t="s">
        <v>22</v>
      </c>
      <c r="H759" s="8" t="s">
        <v>2151</v>
      </c>
      <c r="I759" s="6" t="s">
        <v>182</v>
      </c>
      <c r="J759" s="8" t="s">
        <v>38</v>
      </c>
      <c r="K759" s="9"/>
      <c r="L759" s="9"/>
      <c r="M759" s="9"/>
      <c r="N759" s="24" t="s">
        <v>3216</v>
      </c>
      <c r="O759" s="24" t="s">
        <v>3405</v>
      </c>
      <c r="P759" s="9"/>
      <c r="Q759" s="9"/>
      <c r="R759" s="11">
        <v>50000</v>
      </c>
      <c r="S759" s="12">
        <v>50000</v>
      </c>
      <c r="T759" s="11">
        <f t="shared" si="22"/>
        <v>50000</v>
      </c>
      <c r="U759" s="13" t="s">
        <v>2152</v>
      </c>
      <c r="V759" s="104" t="s">
        <v>3573</v>
      </c>
      <c r="W759" t="s">
        <v>3848</v>
      </c>
    </row>
    <row r="760" spans="1:23" ht="13" x14ac:dyDescent="0.15">
      <c r="A760" s="4">
        <f t="shared" si="23"/>
        <v>759</v>
      </c>
      <c r="B760" s="5"/>
      <c r="C760" s="94" t="s">
        <v>2153</v>
      </c>
      <c r="D760" s="98">
        <v>43885</v>
      </c>
      <c r="E760" s="6" t="s">
        <v>145</v>
      </c>
      <c r="F760" s="7">
        <v>11216</v>
      </c>
      <c r="G760" s="6" t="s">
        <v>22</v>
      </c>
      <c r="H760" s="8" t="s">
        <v>2154</v>
      </c>
      <c r="I760" s="6" t="s">
        <v>141</v>
      </c>
      <c r="J760" s="8" t="s">
        <v>38</v>
      </c>
      <c r="K760" s="9"/>
      <c r="L760" s="9"/>
      <c r="M760" s="9"/>
      <c r="N760" s="24" t="s">
        <v>3217</v>
      </c>
      <c r="O760" s="24" t="s">
        <v>3405</v>
      </c>
      <c r="P760" s="9"/>
      <c r="Q760" s="9"/>
      <c r="R760" s="11">
        <v>50000</v>
      </c>
      <c r="S760" s="12">
        <v>50000</v>
      </c>
      <c r="T760" s="11">
        <f t="shared" si="22"/>
        <v>50000</v>
      </c>
      <c r="U760" s="13" t="s">
        <v>2155</v>
      </c>
      <c r="V760" s="104" t="s">
        <v>3573</v>
      </c>
      <c r="W760" t="s">
        <v>3848</v>
      </c>
    </row>
    <row r="761" spans="1:23" ht="13" hidden="1" x14ac:dyDescent="0.15">
      <c r="A761" s="4">
        <f t="shared" si="23"/>
        <v>760</v>
      </c>
      <c r="B761" s="5"/>
      <c r="C761" s="94" t="s">
        <v>2156</v>
      </c>
      <c r="D761" s="98">
        <v>43881</v>
      </c>
      <c r="E761" s="6" t="s">
        <v>41</v>
      </c>
      <c r="F761" s="7">
        <v>900</v>
      </c>
      <c r="G761" s="6" t="s">
        <v>22</v>
      </c>
      <c r="H761" s="8" t="s">
        <v>2157</v>
      </c>
      <c r="I761" s="6" t="s">
        <v>178</v>
      </c>
      <c r="J761" s="8" t="s">
        <v>32</v>
      </c>
      <c r="K761" s="9"/>
      <c r="L761" s="9"/>
      <c r="M761" s="9"/>
      <c r="N761" s="24" t="s">
        <v>3218</v>
      </c>
      <c r="O761" s="24" t="s">
        <v>3517</v>
      </c>
      <c r="P761" s="10">
        <v>1</v>
      </c>
      <c r="Q761" s="10">
        <v>1</v>
      </c>
      <c r="R761" s="11">
        <v>10000</v>
      </c>
      <c r="S761" s="12">
        <v>10000</v>
      </c>
      <c r="T761" s="11">
        <f t="shared" si="22"/>
        <v>10000</v>
      </c>
      <c r="U761" s="13" t="s">
        <v>2158</v>
      </c>
      <c r="V761" s="104" t="s">
        <v>3802</v>
      </c>
    </row>
    <row r="762" spans="1:23" ht="13" hidden="1" x14ac:dyDescent="0.15">
      <c r="A762" s="4">
        <f t="shared" si="23"/>
        <v>761</v>
      </c>
      <c r="B762" s="5"/>
      <c r="C762" s="94" t="s">
        <v>2159</v>
      </c>
      <c r="D762" s="98">
        <v>43881</v>
      </c>
      <c r="E762" s="6" t="s">
        <v>145</v>
      </c>
      <c r="F762" s="7">
        <v>9000</v>
      </c>
      <c r="G762" s="6" t="s">
        <v>22</v>
      </c>
      <c r="H762" s="8" t="s">
        <v>2160</v>
      </c>
      <c r="I762" s="6" t="s">
        <v>178</v>
      </c>
      <c r="J762" s="8" t="s">
        <v>38</v>
      </c>
      <c r="K762" s="9"/>
      <c r="L762" s="9"/>
      <c r="M762" s="9"/>
      <c r="N762" s="24" t="s">
        <v>3219</v>
      </c>
      <c r="O762" s="24" t="s">
        <v>3444</v>
      </c>
      <c r="P762" s="9"/>
      <c r="Q762" s="9"/>
      <c r="R762" s="11">
        <v>0</v>
      </c>
      <c r="S762" s="12">
        <v>500</v>
      </c>
      <c r="T762" s="11">
        <f t="shared" si="22"/>
        <v>500</v>
      </c>
      <c r="U762" s="13" t="s">
        <v>2161</v>
      </c>
      <c r="V762" s="104" t="s">
        <v>3665</v>
      </c>
    </row>
    <row r="763" spans="1:23" ht="13" hidden="1" x14ac:dyDescent="0.15">
      <c r="A763" s="4">
        <f t="shared" si="23"/>
        <v>762</v>
      </c>
      <c r="B763" s="5"/>
      <c r="C763" s="94" t="s">
        <v>2162</v>
      </c>
      <c r="D763" s="98">
        <v>43881</v>
      </c>
      <c r="E763" s="6" t="s">
        <v>41</v>
      </c>
      <c r="F763" s="7">
        <v>3409</v>
      </c>
      <c r="G763" s="6" t="s">
        <v>22</v>
      </c>
      <c r="H763" s="8" t="s">
        <v>2163</v>
      </c>
      <c r="I763" s="6" t="s">
        <v>43</v>
      </c>
      <c r="J763" s="8" t="s">
        <v>75</v>
      </c>
      <c r="K763" s="9"/>
      <c r="L763" s="9"/>
      <c r="M763" s="9"/>
      <c r="N763" s="24" t="s">
        <v>2164</v>
      </c>
      <c r="O763" s="24" t="s">
        <v>3518</v>
      </c>
      <c r="P763" s="10">
        <v>1</v>
      </c>
      <c r="Q763" s="10">
        <v>1</v>
      </c>
      <c r="R763" s="11">
        <v>10000</v>
      </c>
      <c r="S763" s="12">
        <v>10000</v>
      </c>
      <c r="T763" s="11">
        <f t="shared" si="22"/>
        <v>10000</v>
      </c>
      <c r="U763" s="13" t="s">
        <v>2165</v>
      </c>
      <c r="V763" s="104" t="s">
        <v>3803</v>
      </c>
    </row>
    <row r="764" spans="1:23" ht="13" hidden="1" x14ac:dyDescent="0.15">
      <c r="A764" s="4">
        <f t="shared" si="23"/>
        <v>763</v>
      </c>
      <c r="B764" s="5"/>
      <c r="C764" s="94" t="s">
        <v>2166</v>
      </c>
      <c r="D764" s="98">
        <v>43881</v>
      </c>
      <c r="E764" s="6" t="s">
        <v>707</v>
      </c>
      <c r="F764" s="7">
        <v>5316</v>
      </c>
      <c r="G764" s="6" t="s">
        <v>22</v>
      </c>
      <c r="H764" s="8" t="s">
        <v>2167</v>
      </c>
      <c r="I764" s="6" t="s">
        <v>178</v>
      </c>
      <c r="J764" s="8" t="s">
        <v>71</v>
      </c>
      <c r="K764" s="9"/>
      <c r="L764" s="9"/>
      <c r="M764" s="9"/>
      <c r="N764" s="24" t="s">
        <v>2168</v>
      </c>
      <c r="O764" s="24" t="s">
        <v>3342</v>
      </c>
      <c r="P764" s="9"/>
      <c r="Q764" s="9"/>
      <c r="R764" s="11">
        <v>0</v>
      </c>
      <c r="S764" s="12">
        <v>3000</v>
      </c>
      <c r="T764" s="11">
        <f t="shared" si="22"/>
        <v>3000</v>
      </c>
      <c r="U764" s="13" t="s">
        <v>2169</v>
      </c>
      <c r="V764" s="104" t="s">
        <v>3754</v>
      </c>
    </row>
    <row r="765" spans="1:23" ht="13" hidden="1" x14ac:dyDescent="0.15">
      <c r="A765" s="4">
        <f t="shared" si="23"/>
        <v>764</v>
      </c>
      <c r="B765" s="5"/>
      <c r="C765" s="94" t="s">
        <v>2170</v>
      </c>
      <c r="D765" s="98">
        <v>43881</v>
      </c>
      <c r="E765" s="6" t="s">
        <v>667</v>
      </c>
      <c r="F765" s="7">
        <v>10506</v>
      </c>
      <c r="G765" s="6" t="s">
        <v>22</v>
      </c>
      <c r="H765" s="8" t="s">
        <v>1338</v>
      </c>
      <c r="I765" s="6" t="s">
        <v>24</v>
      </c>
      <c r="J765" s="8" t="s">
        <v>114</v>
      </c>
      <c r="K765" s="9"/>
      <c r="L765" s="9"/>
      <c r="M765" s="9"/>
      <c r="N765" s="24" t="s">
        <v>2171</v>
      </c>
      <c r="O765" s="24" t="s">
        <v>3417</v>
      </c>
      <c r="P765" s="9"/>
      <c r="Q765" s="9"/>
      <c r="R765" s="11">
        <v>0</v>
      </c>
      <c r="S765" s="12">
        <v>6000</v>
      </c>
      <c r="T765" s="11">
        <f t="shared" si="22"/>
        <v>6000</v>
      </c>
      <c r="U765" s="13" t="s">
        <v>2172</v>
      </c>
      <c r="V765" s="104" t="s">
        <v>3804</v>
      </c>
    </row>
    <row r="766" spans="1:23" ht="13" hidden="1" x14ac:dyDescent="0.15">
      <c r="A766" s="4">
        <f t="shared" si="23"/>
        <v>765</v>
      </c>
      <c r="B766" s="5"/>
      <c r="C766" s="94" t="s">
        <v>2173</v>
      </c>
      <c r="D766" s="98">
        <v>43881</v>
      </c>
      <c r="E766" s="6" t="s">
        <v>78</v>
      </c>
      <c r="F766" s="7">
        <v>9307</v>
      </c>
      <c r="G766" s="6" t="s">
        <v>22</v>
      </c>
      <c r="H766" s="8" t="s">
        <v>1486</v>
      </c>
      <c r="I766" s="6" t="s">
        <v>24</v>
      </c>
      <c r="J766" s="8" t="s">
        <v>61</v>
      </c>
      <c r="K766" s="14">
        <v>6760</v>
      </c>
      <c r="L766" s="10">
        <v>7</v>
      </c>
      <c r="M766" s="9"/>
      <c r="N766" s="24" t="s">
        <v>3050</v>
      </c>
      <c r="O766" s="24" t="s">
        <v>3408</v>
      </c>
      <c r="P766" s="10">
        <v>1</v>
      </c>
      <c r="Q766" s="10">
        <v>1</v>
      </c>
      <c r="R766" s="11">
        <v>344709</v>
      </c>
      <c r="S766" s="12">
        <v>344709</v>
      </c>
      <c r="T766" s="11">
        <f t="shared" si="22"/>
        <v>344709</v>
      </c>
      <c r="U766" s="13" t="s">
        <v>2174</v>
      </c>
      <c r="V766" s="104" t="s">
        <v>2690</v>
      </c>
    </row>
    <row r="767" spans="1:23" ht="13" hidden="1" x14ac:dyDescent="0.15">
      <c r="A767" s="4">
        <f t="shared" si="23"/>
        <v>766</v>
      </c>
      <c r="B767" s="5"/>
      <c r="C767" s="94" t="s">
        <v>2175</v>
      </c>
      <c r="D767" s="98">
        <v>43882</v>
      </c>
      <c r="E767" s="6" t="s">
        <v>78</v>
      </c>
      <c r="F767" s="7">
        <v>15602</v>
      </c>
      <c r="G767" s="6" t="s">
        <v>22</v>
      </c>
      <c r="H767" s="8" t="s">
        <v>2176</v>
      </c>
      <c r="I767" s="6" t="s">
        <v>56</v>
      </c>
      <c r="J767" s="8" t="s">
        <v>137</v>
      </c>
      <c r="K767" s="14">
        <v>7317</v>
      </c>
      <c r="L767" s="10">
        <v>23</v>
      </c>
      <c r="M767" s="15">
        <v>1</v>
      </c>
      <c r="N767" s="24" t="s">
        <v>2862</v>
      </c>
      <c r="O767" s="24" t="s">
        <v>3427</v>
      </c>
      <c r="P767" s="10">
        <v>1</v>
      </c>
      <c r="Q767" s="10">
        <v>1</v>
      </c>
      <c r="R767" s="11">
        <v>308434</v>
      </c>
      <c r="S767" s="12">
        <v>308434</v>
      </c>
      <c r="T767" s="11">
        <f t="shared" si="22"/>
        <v>308434</v>
      </c>
      <c r="U767" s="13" t="s">
        <v>2177</v>
      </c>
      <c r="V767" s="105" t="s">
        <v>2690</v>
      </c>
    </row>
    <row r="768" spans="1:23" ht="13" hidden="1" x14ac:dyDescent="0.15">
      <c r="A768" s="4">
        <f t="shared" si="23"/>
        <v>767</v>
      </c>
      <c r="B768" s="5"/>
      <c r="C768" s="94" t="s">
        <v>2178</v>
      </c>
      <c r="D768" s="98">
        <v>43881</v>
      </c>
      <c r="E768" s="6" t="s">
        <v>41</v>
      </c>
      <c r="F768" s="7">
        <v>14106</v>
      </c>
      <c r="G768" s="6" t="s">
        <v>22</v>
      </c>
      <c r="H768" s="8" t="s">
        <v>1731</v>
      </c>
      <c r="I768" s="6" t="s">
        <v>24</v>
      </c>
      <c r="J768" s="8" t="s">
        <v>38</v>
      </c>
      <c r="K768" s="9"/>
      <c r="L768" s="9"/>
      <c r="M768" s="9"/>
      <c r="N768" s="24" t="s">
        <v>2929</v>
      </c>
      <c r="O768" s="24" t="s">
        <v>3478</v>
      </c>
      <c r="P768" s="9"/>
      <c r="Q768" s="9"/>
      <c r="R768" s="11">
        <v>0</v>
      </c>
      <c r="S768" s="12">
        <v>3000</v>
      </c>
      <c r="T768" s="11">
        <f t="shared" si="22"/>
        <v>3000</v>
      </c>
      <c r="U768" s="13" t="s">
        <v>1732</v>
      </c>
      <c r="V768" s="104" t="s">
        <v>3805</v>
      </c>
    </row>
    <row r="769" spans="1:22" ht="13" hidden="1" x14ac:dyDescent="0.15">
      <c r="A769" s="4">
        <f t="shared" si="23"/>
        <v>768</v>
      </c>
      <c r="B769" s="5"/>
      <c r="C769" s="94" t="s">
        <v>2179</v>
      </c>
      <c r="D769" s="98">
        <v>43882</v>
      </c>
      <c r="E769" s="6" t="s">
        <v>78</v>
      </c>
      <c r="F769" s="7">
        <v>15519</v>
      </c>
      <c r="G769" s="6" t="s">
        <v>22</v>
      </c>
      <c r="H769" s="8" t="s">
        <v>1895</v>
      </c>
      <c r="I769" s="6" t="s">
        <v>178</v>
      </c>
      <c r="J769" s="8" t="s">
        <v>137</v>
      </c>
      <c r="K769" s="14">
        <v>7317</v>
      </c>
      <c r="L769" s="10">
        <v>12</v>
      </c>
      <c r="M769" s="15">
        <v>1</v>
      </c>
      <c r="N769" s="24" t="s">
        <v>2862</v>
      </c>
      <c r="O769" s="24" t="s">
        <v>3427</v>
      </c>
      <c r="P769" s="10">
        <v>1</v>
      </c>
      <c r="Q769" s="10">
        <v>1</v>
      </c>
      <c r="R769" s="11">
        <v>363387</v>
      </c>
      <c r="S769" s="12">
        <v>363387</v>
      </c>
      <c r="T769" s="11">
        <f t="shared" si="22"/>
        <v>363387</v>
      </c>
      <c r="U769" s="13" t="s">
        <v>2180</v>
      </c>
      <c r="V769" s="105" t="s">
        <v>2690</v>
      </c>
    </row>
    <row r="770" spans="1:22" ht="13" hidden="1" x14ac:dyDescent="0.15">
      <c r="A770" s="4">
        <f t="shared" si="23"/>
        <v>769</v>
      </c>
      <c r="B770" s="5"/>
      <c r="C770" s="94" t="s">
        <v>2181</v>
      </c>
      <c r="D770" s="98">
        <v>43882</v>
      </c>
      <c r="E770" s="6" t="s">
        <v>78</v>
      </c>
      <c r="F770" s="7">
        <v>15500</v>
      </c>
      <c r="G770" s="6" t="s">
        <v>22</v>
      </c>
      <c r="H770" s="8" t="s">
        <v>2176</v>
      </c>
      <c r="I770" s="6" t="s">
        <v>56</v>
      </c>
      <c r="J770" s="8" t="s">
        <v>137</v>
      </c>
      <c r="K770" s="14">
        <v>7317</v>
      </c>
      <c r="L770" s="10">
        <v>28</v>
      </c>
      <c r="M770" s="15">
        <v>1</v>
      </c>
      <c r="N770" s="24" t="s">
        <v>2862</v>
      </c>
      <c r="O770" s="24" t="s">
        <v>3427</v>
      </c>
      <c r="P770" s="10">
        <v>1</v>
      </c>
      <c r="Q770" s="10">
        <v>1</v>
      </c>
      <c r="R770" s="11">
        <v>353617</v>
      </c>
      <c r="S770" s="12">
        <v>353617</v>
      </c>
      <c r="T770" s="11">
        <f t="shared" si="22"/>
        <v>353617</v>
      </c>
      <c r="U770" s="13" t="s">
        <v>2182</v>
      </c>
      <c r="V770" s="105" t="s">
        <v>2690</v>
      </c>
    </row>
    <row r="771" spans="1:22" ht="13" hidden="1" x14ac:dyDescent="0.15">
      <c r="A771" s="4">
        <f t="shared" si="23"/>
        <v>770</v>
      </c>
      <c r="B771" s="5"/>
      <c r="C771" s="94" t="s">
        <v>2183</v>
      </c>
      <c r="D771" s="98">
        <v>43881</v>
      </c>
      <c r="E771" s="6" t="s">
        <v>145</v>
      </c>
      <c r="F771" s="7">
        <v>501</v>
      </c>
      <c r="G771" s="6" t="s">
        <v>22</v>
      </c>
      <c r="H771" s="8" t="s">
        <v>2184</v>
      </c>
      <c r="I771" s="6" t="s">
        <v>43</v>
      </c>
      <c r="J771" s="8" t="s">
        <v>71</v>
      </c>
      <c r="K771" s="9"/>
      <c r="L771" s="9"/>
      <c r="M771" s="9"/>
      <c r="N771" s="24" t="s">
        <v>3220</v>
      </c>
      <c r="O771" s="24" t="s">
        <v>3497</v>
      </c>
      <c r="P771" s="9"/>
      <c r="Q771" s="9"/>
      <c r="R771" s="11">
        <v>0</v>
      </c>
      <c r="S771" s="12">
        <v>500</v>
      </c>
      <c r="T771" s="11">
        <f t="shared" ref="T771:T834" si="24">S771</f>
        <v>500</v>
      </c>
      <c r="U771" s="13" t="s">
        <v>2185</v>
      </c>
      <c r="V771" s="104" t="s">
        <v>3665</v>
      </c>
    </row>
    <row r="772" spans="1:22" ht="13" hidden="1" x14ac:dyDescent="0.15">
      <c r="A772" s="4">
        <f t="shared" ref="A772:A835" si="25">A771+1</f>
        <v>771</v>
      </c>
      <c r="B772" s="5"/>
      <c r="C772" s="94" t="s">
        <v>2186</v>
      </c>
      <c r="D772" s="98">
        <v>43882</v>
      </c>
      <c r="E772" s="6" t="s">
        <v>514</v>
      </c>
      <c r="F772" s="7">
        <v>3013</v>
      </c>
      <c r="G772" s="6" t="s">
        <v>22</v>
      </c>
      <c r="H772" s="8" t="s">
        <v>2187</v>
      </c>
      <c r="I772" s="6" t="s">
        <v>178</v>
      </c>
      <c r="J772" s="8" t="s">
        <v>75</v>
      </c>
      <c r="K772" s="9"/>
      <c r="L772" s="9"/>
      <c r="M772" s="9"/>
      <c r="N772" s="24" t="s">
        <v>3221</v>
      </c>
      <c r="O772" s="24" t="s">
        <v>3416</v>
      </c>
      <c r="P772" s="9"/>
      <c r="Q772" s="9"/>
      <c r="R772" s="11">
        <v>0</v>
      </c>
      <c r="S772" s="12">
        <v>500</v>
      </c>
      <c r="T772" s="11">
        <f t="shared" si="24"/>
        <v>500</v>
      </c>
      <c r="U772" s="13" t="s">
        <v>2188</v>
      </c>
      <c r="V772" s="104" t="s">
        <v>3621</v>
      </c>
    </row>
    <row r="773" spans="1:22" ht="13" hidden="1" x14ac:dyDescent="0.15">
      <c r="A773" s="4">
        <f t="shared" si="25"/>
        <v>772</v>
      </c>
      <c r="B773" s="5"/>
      <c r="C773" s="94" t="s">
        <v>2189</v>
      </c>
      <c r="D773" s="98">
        <v>43882</v>
      </c>
      <c r="E773" s="6" t="s">
        <v>514</v>
      </c>
      <c r="F773" s="7">
        <v>4604</v>
      </c>
      <c r="G773" s="6" t="s">
        <v>22</v>
      </c>
      <c r="H773" s="8" t="s">
        <v>2190</v>
      </c>
      <c r="I773" s="6" t="s">
        <v>24</v>
      </c>
      <c r="J773" s="8" t="s">
        <v>114</v>
      </c>
      <c r="K773" s="9"/>
      <c r="L773" s="9"/>
      <c r="M773" s="9"/>
      <c r="N773" s="24" t="s">
        <v>3222</v>
      </c>
      <c r="O773" s="24" t="s">
        <v>3416</v>
      </c>
      <c r="P773" s="9"/>
      <c r="Q773" s="9"/>
      <c r="R773" s="11">
        <v>0</v>
      </c>
      <c r="S773" s="12">
        <v>500</v>
      </c>
      <c r="T773" s="11">
        <f t="shared" si="24"/>
        <v>500</v>
      </c>
      <c r="U773" s="13" t="s">
        <v>2191</v>
      </c>
      <c r="V773" s="104" t="s">
        <v>3621</v>
      </c>
    </row>
    <row r="774" spans="1:22" ht="13" hidden="1" x14ac:dyDescent="0.15">
      <c r="A774" s="4">
        <f t="shared" si="25"/>
        <v>773</v>
      </c>
      <c r="B774" s="5"/>
      <c r="C774" s="94" t="s">
        <v>2192</v>
      </c>
      <c r="D774" s="98">
        <v>43887</v>
      </c>
      <c r="E774" s="6" t="s">
        <v>285</v>
      </c>
      <c r="F774" s="7">
        <v>3717</v>
      </c>
      <c r="G774" s="6" t="s">
        <v>22</v>
      </c>
      <c r="H774" s="8" t="s">
        <v>2193</v>
      </c>
      <c r="I774" s="6" t="s">
        <v>24</v>
      </c>
      <c r="J774" s="8" t="s">
        <v>114</v>
      </c>
      <c r="K774" s="9"/>
      <c r="L774" s="9"/>
      <c r="M774" s="9"/>
      <c r="N774" s="24" t="s">
        <v>2194</v>
      </c>
      <c r="O774" s="24" t="s">
        <v>3472</v>
      </c>
      <c r="P774" s="9"/>
      <c r="Q774" s="9"/>
      <c r="R774" s="11">
        <v>0</v>
      </c>
      <c r="S774" s="12">
        <v>500</v>
      </c>
      <c r="T774" s="11">
        <f t="shared" si="24"/>
        <v>500</v>
      </c>
      <c r="U774" s="13" t="s">
        <v>2195</v>
      </c>
      <c r="V774" s="104" t="s">
        <v>3705</v>
      </c>
    </row>
    <row r="775" spans="1:22" ht="13" hidden="1" x14ac:dyDescent="0.15">
      <c r="A775" s="4">
        <f t="shared" si="25"/>
        <v>774</v>
      </c>
      <c r="B775" s="5"/>
      <c r="C775" s="94" t="s">
        <v>2196</v>
      </c>
      <c r="D775" s="98">
        <v>43882</v>
      </c>
      <c r="E775" s="6" t="s">
        <v>514</v>
      </c>
      <c r="F775" s="7">
        <v>2908</v>
      </c>
      <c r="G775" s="6" t="s">
        <v>22</v>
      </c>
      <c r="H775" s="8" t="s">
        <v>2197</v>
      </c>
      <c r="I775" s="6" t="s">
        <v>43</v>
      </c>
      <c r="J775" s="8" t="s">
        <v>75</v>
      </c>
      <c r="K775" s="9"/>
      <c r="L775" s="9"/>
      <c r="M775" s="9"/>
      <c r="N775" s="24" t="s">
        <v>3223</v>
      </c>
      <c r="O775" s="24" t="s">
        <v>3519</v>
      </c>
      <c r="P775" s="9"/>
      <c r="Q775" s="9"/>
      <c r="R775" s="11">
        <v>0</v>
      </c>
      <c r="S775" s="12">
        <v>500</v>
      </c>
      <c r="T775" s="11">
        <f t="shared" si="24"/>
        <v>500</v>
      </c>
      <c r="U775" s="13" t="s">
        <v>2198</v>
      </c>
      <c r="V775" s="104" t="s">
        <v>3806</v>
      </c>
    </row>
    <row r="776" spans="1:22" ht="13" hidden="1" x14ac:dyDescent="0.15">
      <c r="A776" s="4">
        <f t="shared" si="25"/>
        <v>775</v>
      </c>
      <c r="B776" s="5"/>
      <c r="C776" s="94" t="s">
        <v>2199</v>
      </c>
      <c r="D776" s="98">
        <v>43882</v>
      </c>
      <c r="E776" s="6" t="s">
        <v>285</v>
      </c>
      <c r="F776" s="7">
        <v>429</v>
      </c>
      <c r="G776" s="6" t="s">
        <v>22</v>
      </c>
      <c r="H776" s="8" t="s">
        <v>1863</v>
      </c>
      <c r="I776" s="6" t="s">
        <v>56</v>
      </c>
      <c r="J776" s="8" t="s">
        <v>57</v>
      </c>
      <c r="K776" s="9"/>
      <c r="L776" s="9"/>
      <c r="M776" s="9"/>
      <c r="N776" s="24" t="s">
        <v>3144</v>
      </c>
      <c r="O776" s="24" t="s">
        <v>3520</v>
      </c>
      <c r="P776" s="9"/>
      <c r="Q776" s="9"/>
      <c r="R776" s="11">
        <v>0</v>
      </c>
      <c r="S776" s="12">
        <v>500</v>
      </c>
      <c r="T776" s="11">
        <f t="shared" si="24"/>
        <v>500</v>
      </c>
      <c r="U776" s="13" t="s">
        <v>1864</v>
      </c>
      <c r="V776" s="104" t="s">
        <v>3586</v>
      </c>
    </row>
    <row r="777" spans="1:22" ht="13" hidden="1" x14ac:dyDescent="0.15">
      <c r="A777" s="4">
        <f t="shared" si="25"/>
        <v>776</v>
      </c>
      <c r="B777" s="5"/>
      <c r="C777" s="94" t="s">
        <v>2200</v>
      </c>
      <c r="D777" s="98">
        <v>43882</v>
      </c>
      <c r="E777" s="6" t="s">
        <v>285</v>
      </c>
      <c r="F777" s="7">
        <v>429</v>
      </c>
      <c r="G777" s="6" t="s">
        <v>22</v>
      </c>
      <c r="H777" s="8" t="s">
        <v>1863</v>
      </c>
      <c r="I777" s="6" t="s">
        <v>56</v>
      </c>
      <c r="J777" s="8" t="s">
        <v>57</v>
      </c>
      <c r="K777" s="9"/>
      <c r="L777" s="9"/>
      <c r="M777" s="9"/>
      <c r="N777" s="24" t="s">
        <v>3144</v>
      </c>
      <c r="O777" s="24" t="s">
        <v>3520</v>
      </c>
      <c r="P777" s="9"/>
      <c r="Q777" s="9"/>
      <c r="R777" s="11">
        <v>0</v>
      </c>
      <c r="S777" s="12">
        <v>500</v>
      </c>
      <c r="T777" s="11">
        <f t="shared" si="24"/>
        <v>500</v>
      </c>
      <c r="U777" s="13" t="s">
        <v>1864</v>
      </c>
      <c r="V777" s="104" t="s">
        <v>3586</v>
      </c>
    </row>
    <row r="778" spans="1:22" ht="13" hidden="1" x14ac:dyDescent="0.15">
      <c r="A778" s="4">
        <f t="shared" si="25"/>
        <v>777</v>
      </c>
      <c r="B778" s="5"/>
      <c r="C778" s="94" t="s">
        <v>2201</v>
      </c>
      <c r="D778" s="98">
        <v>43882</v>
      </c>
      <c r="E778" s="6" t="s">
        <v>285</v>
      </c>
      <c r="F778" s="7">
        <v>429</v>
      </c>
      <c r="G778" s="6" t="s">
        <v>22</v>
      </c>
      <c r="H778" s="8" t="s">
        <v>1863</v>
      </c>
      <c r="I778" s="6" t="s">
        <v>56</v>
      </c>
      <c r="J778" s="8" t="s">
        <v>57</v>
      </c>
      <c r="K778" s="9"/>
      <c r="L778" s="9"/>
      <c r="M778" s="9"/>
      <c r="N778" s="24" t="s">
        <v>3144</v>
      </c>
      <c r="O778" s="24" t="s">
        <v>3520</v>
      </c>
      <c r="P778" s="9"/>
      <c r="Q778" s="9"/>
      <c r="R778" s="11">
        <v>0</v>
      </c>
      <c r="S778" s="12">
        <v>500</v>
      </c>
      <c r="T778" s="11">
        <f t="shared" si="24"/>
        <v>500</v>
      </c>
      <c r="U778" s="13" t="s">
        <v>1864</v>
      </c>
      <c r="V778" s="104" t="s">
        <v>3586</v>
      </c>
    </row>
    <row r="779" spans="1:22" ht="13" hidden="1" x14ac:dyDescent="0.15">
      <c r="A779" s="4">
        <f t="shared" si="25"/>
        <v>778</v>
      </c>
      <c r="B779" s="5"/>
      <c r="C779" s="94" t="s">
        <v>2202</v>
      </c>
      <c r="D779" s="98">
        <v>43882</v>
      </c>
      <c r="E779" s="6" t="s">
        <v>285</v>
      </c>
      <c r="F779" s="7">
        <v>429</v>
      </c>
      <c r="G779" s="6" t="s">
        <v>22</v>
      </c>
      <c r="H779" s="8" t="s">
        <v>1863</v>
      </c>
      <c r="I779" s="6" t="s">
        <v>56</v>
      </c>
      <c r="J779" s="8" t="s">
        <v>57</v>
      </c>
      <c r="K779" s="9"/>
      <c r="L779" s="9"/>
      <c r="M779" s="9"/>
      <c r="N779" s="24" t="s">
        <v>3144</v>
      </c>
      <c r="O779" s="24" t="s">
        <v>3520</v>
      </c>
      <c r="P779" s="9"/>
      <c r="Q779" s="9"/>
      <c r="R779" s="11">
        <v>0</v>
      </c>
      <c r="S779" s="12">
        <v>500</v>
      </c>
      <c r="T779" s="11">
        <f t="shared" si="24"/>
        <v>500</v>
      </c>
      <c r="U779" s="13" t="s">
        <v>1864</v>
      </c>
      <c r="V779" s="104" t="s">
        <v>3586</v>
      </c>
    </row>
    <row r="780" spans="1:22" ht="13" hidden="1" x14ac:dyDescent="0.15">
      <c r="A780" s="4">
        <f t="shared" si="25"/>
        <v>779</v>
      </c>
      <c r="B780" s="5"/>
      <c r="C780" s="94" t="s">
        <v>2203</v>
      </c>
      <c r="D780" s="98">
        <v>43887</v>
      </c>
      <c r="E780" s="6" t="s">
        <v>285</v>
      </c>
      <c r="F780" s="7">
        <v>107</v>
      </c>
      <c r="G780" s="6" t="s">
        <v>22</v>
      </c>
      <c r="H780" s="8" t="s">
        <v>2204</v>
      </c>
      <c r="I780" s="6" t="s">
        <v>178</v>
      </c>
      <c r="J780" s="8" t="s">
        <v>133</v>
      </c>
      <c r="K780" s="9"/>
      <c r="L780" s="9"/>
      <c r="M780" s="9"/>
      <c r="N780" s="24" t="s">
        <v>3224</v>
      </c>
      <c r="O780" s="24" t="s">
        <v>3472</v>
      </c>
      <c r="P780" s="9"/>
      <c r="Q780" s="9"/>
      <c r="R780" s="11">
        <v>0</v>
      </c>
      <c r="S780" s="12">
        <v>500</v>
      </c>
      <c r="T780" s="11">
        <f t="shared" si="24"/>
        <v>500</v>
      </c>
      <c r="U780" s="13" t="s">
        <v>2205</v>
      </c>
      <c r="V780" s="104" t="s">
        <v>3705</v>
      </c>
    </row>
    <row r="781" spans="1:22" ht="13" hidden="1" x14ac:dyDescent="0.15">
      <c r="A781" s="4">
        <f t="shared" si="25"/>
        <v>780</v>
      </c>
      <c r="B781" s="5"/>
      <c r="C781" s="94" t="s">
        <v>2206</v>
      </c>
      <c r="D781" s="98">
        <v>43887</v>
      </c>
      <c r="E781" s="6" t="s">
        <v>285</v>
      </c>
      <c r="F781" s="7">
        <v>6809</v>
      </c>
      <c r="G781" s="6" t="s">
        <v>22</v>
      </c>
      <c r="H781" s="8" t="s">
        <v>2207</v>
      </c>
      <c r="I781" s="6" t="s">
        <v>24</v>
      </c>
      <c r="J781" s="8" t="s">
        <v>25</v>
      </c>
      <c r="K781" s="9"/>
      <c r="L781" s="9"/>
      <c r="M781" s="9"/>
      <c r="N781" s="24" t="s">
        <v>3225</v>
      </c>
      <c r="O781" s="24" t="s">
        <v>3472</v>
      </c>
      <c r="P781" s="9"/>
      <c r="Q781" s="9"/>
      <c r="R781" s="11">
        <v>0</v>
      </c>
      <c r="S781" s="12">
        <v>500</v>
      </c>
      <c r="T781" s="11">
        <f t="shared" si="24"/>
        <v>500</v>
      </c>
      <c r="U781" s="13" t="s">
        <v>2208</v>
      </c>
      <c r="V781" s="104" t="s">
        <v>3705</v>
      </c>
    </row>
    <row r="782" spans="1:22" ht="13" hidden="1" x14ac:dyDescent="0.15">
      <c r="A782" s="4">
        <f t="shared" si="25"/>
        <v>781</v>
      </c>
      <c r="B782" s="5"/>
      <c r="C782" s="94" t="s">
        <v>2209</v>
      </c>
      <c r="D782" s="98">
        <v>43889</v>
      </c>
      <c r="E782" s="6" t="s">
        <v>78</v>
      </c>
      <c r="F782" s="7">
        <v>9401</v>
      </c>
      <c r="G782" s="6" t="s">
        <v>22</v>
      </c>
      <c r="H782" s="8" t="s">
        <v>1486</v>
      </c>
      <c r="I782" s="6" t="s">
        <v>24</v>
      </c>
      <c r="J782" s="8" t="s">
        <v>61</v>
      </c>
      <c r="K782" s="14">
        <v>6760</v>
      </c>
      <c r="L782" s="10">
        <v>4</v>
      </c>
      <c r="M782" s="9"/>
      <c r="N782" s="24" t="s">
        <v>3050</v>
      </c>
      <c r="O782" s="24" t="s">
        <v>3408</v>
      </c>
      <c r="P782" s="10">
        <v>1</v>
      </c>
      <c r="Q782" s="10">
        <v>1</v>
      </c>
      <c r="R782" s="11">
        <v>296180</v>
      </c>
      <c r="S782" s="12">
        <v>296180</v>
      </c>
      <c r="T782" s="11">
        <f t="shared" si="24"/>
        <v>296180</v>
      </c>
      <c r="U782" s="13" t="s">
        <v>2210</v>
      </c>
      <c r="V782" s="105" t="s">
        <v>2690</v>
      </c>
    </row>
    <row r="783" spans="1:22" ht="13" hidden="1" x14ac:dyDescent="0.15">
      <c r="A783" s="4">
        <f t="shared" si="25"/>
        <v>782</v>
      </c>
      <c r="B783" s="5"/>
      <c r="C783" s="94" t="s">
        <v>2211</v>
      </c>
      <c r="D783" s="98">
        <v>43889</v>
      </c>
      <c r="E783" s="6" t="s">
        <v>78</v>
      </c>
      <c r="F783" s="7">
        <v>9303</v>
      </c>
      <c r="G783" s="6" t="s">
        <v>22</v>
      </c>
      <c r="H783" s="8" t="s">
        <v>1486</v>
      </c>
      <c r="I783" s="6" t="s">
        <v>24</v>
      </c>
      <c r="J783" s="8" t="s">
        <v>61</v>
      </c>
      <c r="K783" s="14">
        <v>6760</v>
      </c>
      <c r="L783" s="10">
        <v>8</v>
      </c>
      <c r="M783" s="9"/>
      <c r="N783" s="24" t="s">
        <v>3050</v>
      </c>
      <c r="O783" s="24" t="s">
        <v>3408</v>
      </c>
      <c r="P783" s="10">
        <v>1</v>
      </c>
      <c r="Q783" s="10">
        <v>1</v>
      </c>
      <c r="R783" s="11">
        <v>296180</v>
      </c>
      <c r="S783" s="12">
        <v>296180</v>
      </c>
      <c r="T783" s="11">
        <f t="shared" si="24"/>
        <v>296180</v>
      </c>
      <c r="U783" s="13" t="s">
        <v>2212</v>
      </c>
      <c r="V783" s="105" t="s">
        <v>2690</v>
      </c>
    </row>
    <row r="784" spans="1:22" ht="13" hidden="1" x14ac:dyDescent="0.15">
      <c r="A784" s="4">
        <f t="shared" si="25"/>
        <v>783</v>
      </c>
      <c r="B784" s="5"/>
      <c r="C784" s="94" t="s">
        <v>2213</v>
      </c>
      <c r="D784" s="98">
        <v>43882</v>
      </c>
      <c r="E784" s="6" t="s">
        <v>35</v>
      </c>
      <c r="F784" s="7">
        <v>901</v>
      </c>
      <c r="G784" s="6" t="s">
        <v>22</v>
      </c>
      <c r="H784" s="8" t="s">
        <v>193</v>
      </c>
      <c r="I784" s="6" t="s">
        <v>43</v>
      </c>
      <c r="J784" s="8" t="s">
        <v>32</v>
      </c>
      <c r="K784" s="9"/>
      <c r="L784" s="9"/>
      <c r="M784" s="9"/>
      <c r="N784" s="24" t="s">
        <v>3226</v>
      </c>
      <c r="O784" s="24" t="s">
        <v>3342</v>
      </c>
      <c r="P784" s="10">
        <v>1</v>
      </c>
      <c r="Q784" s="10">
        <v>36</v>
      </c>
      <c r="R784" s="11">
        <v>10000</v>
      </c>
      <c r="S784" s="12">
        <v>10000</v>
      </c>
      <c r="T784" s="11">
        <f t="shared" si="24"/>
        <v>10000</v>
      </c>
      <c r="U784" s="13" t="s">
        <v>2214</v>
      </c>
      <c r="V784" s="104" t="s">
        <v>3807</v>
      </c>
    </row>
    <row r="785" spans="1:25" ht="13" x14ac:dyDescent="0.15">
      <c r="A785" s="4">
        <f t="shared" si="25"/>
        <v>784</v>
      </c>
      <c r="B785" s="5"/>
      <c r="C785" s="94" t="s">
        <v>2215</v>
      </c>
      <c r="D785" s="98">
        <v>43885</v>
      </c>
      <c r="E785" s="6" t="s">
        <v>145</v>
      </c>
      <c r="F785" s="7">
        <v>1205</v>
      </c>
      <c r="G785" s="6" t="s">
        <v>22</v>
      </c>
      <c r="H785" s="8" t="s">
        <v>2216</v>
      </c>
      <c r="I785" s="6" t="s">
        <v>43</v>
      </c>
      <c r="J785" s="8" t="s">
        <v>133</v>
      </c>
      <c r="K785" s="9"/>
      <c r="L785" s="9"/>
      <c r="M785" s="9"/>
      <c r="N785" s="24" t="s">
        <v>3227</v>
      </c>
      <c r="O785" s="24" t="s">
        <v>3405</v>
      </c>
      <c r="P785" s="9"/>
      <c r="Q785" s="9"/>
      <c r="R785" s="11">
        <v>50000</v>
      </c>
      <c r="S785" s="12">
        <v>50000</v>
      </c>
      <c r="T785" s="11">
        <f t="shared" si="24"/>
        <v>50000</v>
      </c>
      <c r="U785" s="13" t="s">
        <v>2217</v>
      </c>
      <c r="V785" s="104" t="s">
        <v>3594</v>
      </c>
      <c r="W785" t="s">
        <v>3848</v>
      </c>
    </row>
    <row r="786" spans="1:25" ht="13" x14ac:dyDescent="0.15">
      <c r="A786" s="4">
        <f t="shared" si="25"/>
        <v>785</v>
      </c>
      <c r="B786" s="5"/>
      <c r="C786" s="94" t="s">
        <v>2218</v>
      </c>
      <c r="D786" s="98">
        <v>43885</v>
      </c>
      <c r="E786" s="6" t="s">
        <v>145</v>
      </c>
      <c r="F786" s="7">
        <v>400</v>
      </c>
      <c r="G786" s="6" t="s">
        <v>22</v>
      </c>
      <c r="H786" s="8" t="s">
        <v>2219</v>
      </c>
      <c r="I786" s="6" t="s">
        <v>56</v>
      </c>
      <c r="J786" s="8" t="s">
        <v>133</v>
      </c>
      <c r="K786" s="9"/>
      <c r="L786" s="9"/>
      <c r="M786" s="9"/>
      <c r="N786" s="24" t="s">
        <v>3228</v>
      </c>
      <c r="O786" s="24" t="s">
        <v>3405</v>
      </c>
      <c r="P786" s="9"/>
      <c r="Q786" s="9"/>
      <c r="R786" s="11">
        <v>50000</v>
      </c>
      <c r="S786" s="12">
        <v>50000</v>
      </c>
      <c r="T786" s="11">
        <f t="shared" si="24"/>
        <v>50000</v>
      </c>
      <c r="U786" s="13" t="s">
        <v>2220</v>
      </c>
      <c r="V786" s="104" t="s">
        <v>3573</v>
      </c>
      <c r="W786" t="s">
        <v>3848</v>
      </c>
    </row>
    <row r="787" spans="1:25" ht="13" hidden="1" x14ac:dyDescent="0.15">
      <c r="A787" s="4">
        <f t="shared" si="25"/>
        <v>786</v>
      </c>
      <c r="B787" s="5"/>
      <c r="C787" s="94" t="s">
        <v>2221</v>
      </c>
      <c r="D787" s="98">
        <v>43882</v>
      </c>
      <c r="E787" s="6" t="s">
        <v>1070</v>
      </c>
      <c r="F787" s="7">
        <v>2609</v>
      </c>
      <c r="G787" s="6" t="s">
        <v>22</v>
      </c>
      <c r="H787" s="8" t="s">
        <v>88</v>
      </c>
      <c r="I787" s="6" t="s">
        <v>56</v>
      </c>
      <c r="J787" s="8" t="s">
        <v>75</v>
      </c>
      <c r="K787" s="9"/>
      <c r="L787" s="9"/>
      <c r="M787" s="9"/>
      <c r="N787" s="24" t="s">
        <v>2736</v>
      </c>
      <c r="O787" s="24" t="s">
        <v>3368</v>
      </c>
      <c r="P787" s="9"/>
      <c r="Q787" s="9"/>
      <c r="R787" s="11">
        <v>0</v>
      </c>
      <c r="S787" s="12">
        <v>3000</v>
      </c>
      <c r="T787" s="11">
        <f t="shared" si="24"/>
        <v>3000</v>
      </c>
      <c r="U787" s="13" t="s">
        <v>275</v>
      </c>
      <c r="V787" s="104" t="s">
        <v>3808</v>
      </c>
    </row>
    <row r="788" spans="1:25" ht="13" hidden="1" x14ac:dyDescent="0.15">
      <c r="A788" s="4">
        <f t="shared" si="25"/>
        <v>787</v>
      </c>
      <c r="B788" s="5"/>
      <c r="C788" s="94" t="s">
        <v>2222</v>
      </c>
      <c r="D788" s="98">
        <v>43882</v>
      </c>
      <c r="E788" s="6" t="s">
        <v>707</v>
      </c>
      <c r="F788" s="7">
        <v>2617</v>
      </c>
      <c r="G788" s="6" t="s">
        <v>22</v>
      </c>
      <c r="H788" s="8" t="s">
        <v>1280</v>
      </c>
      <c r="I788" s="6" t="s">
        <v>24</v>
      </c>
      <c r="J788" s="8" t="s">
        <v>57</v>
      </c>
      <c r="K788" s="9"/>
      <c r="L788" s="9"/>
      <c r="M788" s="9"/>
      <c r="N788" s="24" t="s">
        <v>3229</v>
      </c>
      <c r="O788" s="24" t="s">
        <v>3342</v>
      </c>
      <c r="P788" s="9"/>
      <c r="Q788" s="9"/>
      <c r="R788" s="11">
        <v>0</v>
      </c>
      <c r="S788" s="12">
        <v>3000</v>
      </c>
      <c r="T788" s="11">
        <f t="shared" si="24"/>
        <v>3000</v>
      </c>
      <c r="U788" s="13" t="s">
        <v>2223</v>
      </c>
      <c r="V788" s="104" t="s">
        <v>3720</v>
      </c>
    </row>
    <row r="789" spans="1:25" ht="13" hidden="1" x14ac:dyDescent="0.15">
      <c r="A789" s="4">
        <f t="shared" si="25"/>
        <v>788</v>
      </c>
      <c r="B789" s="5"/>
      <c r="C789" s="94" t="s">
        <v>2224</v>
      </c>
      <c r="D789" s="98">
        <v>43882</v>
      </c>
      <c r="E789" s="6" t="s">
        <v>41</v>
      </c>
      <c r="F789" s="7">
        <v>3601</v>
      </c>
      <c r="G789" s="6" t="s">
        <v>22</v>
      </c>
      <c r="H789" s="8" t="s">
        <v>2225</v>
      </c>
      <c r="I789" s="6" t="s">
        <v>56</v>
      </c>
      <c r="J789" s="8" t="s">
        <v>32</v>
      </c>
      <c r="K789" s="9"/>
      <c r="L789" s="9"/>
      <c r="M789" s="9"/>
      <c r="N789" s="24" t="s">
        <v>3230</v>
      </c>
      <c r="O789" s="24" t="s">
        <v>3342</v>
      </c>
      <c r="P789" s="10">
        <v>1</v>
      </c>
      <c r="Q789" s="10">
        <v>1</v>
      </c>
      <c r="R789" s="11">
        <v>10000</v>
      </c>
      <c r="S789" s="12">
        <v>10000</v>
      </c>
      <c r="T789" s="11">
        <f t="shared" si="24"/>
        <v>10000</v>
      </c>
      <c r="U789" s="13" t="s">
        <v>2226</v>
      </c>
      <c r="V789" s="104" t="s">
        <v>3809</v>
      </c>
    </row>
    <row r="790" spans="1:25" ht="13" hidden="1" x14ac:dyDescent="0.15">
      <c r="A790" s="4">
        <f t="shared" si="25"/>
        <v>789</v>
      </c>
      <c r="B790" s="5"/>
      <c r="C790" s="94" t="s">
        <v>2227</v>
      </c>
      <c r="D790" s="98">
        <v>43882</v>
      </c>
      <c r="E790" s="6" t="s">
        <v>707</v>
      </c>
      <c r="F790" s="7">
        <v>5900</v>
      </c>
      <c r="G790" s="6" t="s">
        <v>22</v>
      </c>
      <c r="H790" s="8" t="s">
        <v>2228</v>
      </c>
      <c r="I790" s="6" t="s">
        <v>182</v>
      </c>
      <c r="J790" s="8" t="s">
        <v>71</v>
      </c>
      <c r="K790" s="9"/>
      <c r="L790" s="9"/>
      <c r="M790" s="9"/>
      <c r="N790" s="24" t="s">
        <v>3231</v>
      </c>
      <c r="O790" s="24" t="s">
        <v>481</v>
      </c>
      <c r="P790" s="9"/>
      <c r="Q790" s="9"/>
      <c r="R790" s="11">
        <v>0</v>
      </c>
      <c r="S790" s="12">
        <v>3000</v>
      </c>
      <c r="T790" s="11">
        <f t="shared" si="24"/>
        <v>3000</v>
      </c>
      <c r="U790" s="13" t="s">
        <v>2229</v>
      </c>
      <c r="V790" s="104" t="s">
        <v>3655</v>
      </c>
    </row>
    <row r="791" spans="1:25" ht="13" hidden="1" x14ac:dyDescent="0.15">
      <c r="A791" s="4">
        <f t="shared" si="25"/>
        <v>790</v>
      </c>
      <c r="B791" s="5"/>
      <c r="C791" s="94" t="s">
        <v>2230</v>
      </c>
      <c r="D791" s="98">
        <v>43882</v>
      </c>
      <c r="E791" s="6" t="s">
        <v>707</v>
      </c>
      <c r="F791" s="7">
        <v>5708</v>
      </c>
      <c r="G791" s="6" t="s">
        <v>22</v>
      </c>
      <c r="H791" s="8" t="s">
        <v>2231</v>
      </c>
      <c r="I791" s="6" t="s">
        <v>24</v>
      </c>
      <c r="J791" s="8" t="s">
        <v>57</v>
      </c>
      <c r="K791" s="9"/>
      <c r="L791" s="9"/>
      <c r="M791" s="9"/>
      <c r="N791" s="24" t="s">
        <v>3232</v>
      </c>
      <c r="O791" s="24" t="s">
        <v>481</v>
      </c>
      <c r="P791" s="9"/>
      <c r="Q791" s="9"/>
      <c r="R791" s="11">
        <v>0</v>
      </c>
      <c r="S791" s="12">
        <v>3000</v>
      </c>
      <c r="T791" s="11">
        <f t="shared" si="24"/>
        <v>3000</v>
      </c>
      <c r="U791" s="13" t="s">
        <v>2232</v>
      </c>
      <c r="V791" s="104" t="s">
        <v>3655</v>
      </c>
    </row>
    <row r="792" spans="1:25" ht="13" hidden="1" x14ac:dyDescent="0.15">
      <c r="A792" s="4">
        <f t="shared" si="25"/>
        <v>791</v>
      </c>
      <c r="B792" s="5"/>
      <c r="C792" s="94" t="s">
        <v>2233</v>
      </c>
      <c r="D792" s="98">
        <v>43882</v>
      </c>
      <c r="E792" s="6" t="s">
        <v>41</v>
      </c>
      <c r="F792" s="7">
        <v>127</v>
      </c>
      <c r="G792" s="6" t="s">
        <v>22</v>
      </c>
      <c r="H792" s="8" t="s">
        <v>2234</v>
      </c>
      <c r="I792" s="6" t="s">
        <v>56</v>
      </c>
      <c r="J792" s="8" t="s">
        <v>32</v>
      </c>
      <c r="K792" s="9"/>
      <c r="L792" s="9"/>
      <c r="M792" s="9"/>
      <c r="N792" s="24" t="s">
        <v>3233</v>
      </c>
      <c r="O792" s="24" t="s">
        <v>3342</v>
      </c>
      <c r="P792" s="9"/>
      <c r="Q792" s="9"/>
      <c r="R792" s="11">
        <v>0</v>
      </c>
      <c r="S792" s="12">
        <v>3000</v>
      </c>
      <c r="T792" s="11">
        <f t="shared" si="24"/>
        <v>3000</v>
      </c>
      <c r="U792" s="13" t="s">
        <v>2235</v>
      </c>
      <c r="V792" s="104" t="s">
        <v>3810</v>
      </c>
    </row>
    <row r="793" spans="1:25" ht="13" hidden="1" x14ac:dyDescent="0.15">
      <c r="A793" s="4">
        <f t="shared" si="25"/>
        <v>792</v>
      </c>
      <c r="B793" s="5"/>
      <c r="C793" s="94" t="s">
        <v>2236</v>
      </c>
      <c r="D793" s="98">
        <v>43882</v>
      </c>
      <c r="E793" s="6" t="s">
        <v>285</v>
      </c>
      <c r="F793" s="7">
        <v>2813</v>
      </c>
      <c r="G793" s="6" t="s">
        <v>22</v>
      </c>
      <c r="H793" s="8" t="s">
        <v>2237</v>
      </c>
      <c r="I793" s="6" t="s">
        <v>31</v>
      </c>
      <c r="J793" s="8" t="s">
        <v>38</v>
      </c>
      <c r="K793" s="9"/>
      <c r="L793" s="9"/>
      <c r="M793" s="9"/>
      <c r="N793" s="24" t="s">
        <v>3234</v>
      </c>
      <c r="O793" s="24" t="s">
        <v>3521</v>
      </c>
      <c r="P793" s="9"/>
      <c r="Q793" s="9"/>
      <c r="R793" s="11">
        <v>0</v>
      </c>
      <c r="S793" s="12">
        <v>500</v>
      </c>
      <c r="T793" s="11">
        <f t="shared" si="24"/>
        <v>500</v>
      </c>
      <c r="U793" s="13" t="s">
        <v>2238</v>
      </c>
      <c r="V793" s="104" t="s">
        <v>3586</v>
      </c>
    </row>
    <row r="794" spans="1:25" ht="13" hidden="1" x14ac:dyDescent="0.15">
      <c r="A794" s="4">
        <f t="shared" si="25"/>
        <v>793</v>
      </c>
      <c r="B794" s="5"/>
      <c r="C794" s="94" t="s">
        <v>2239</v>
      </c>
      <c r="D794" s="98">
        <v>43882</v>
      </c>
      <c r="E794" s="6" t="s">
        <v>1070</v>
      </c>
      <c r="F794" s="7">
        <v>1402</v>
      </c>
      <c r="G794" s="6" t="s">
        <v>22</v>
      </c>
      <c r="H794" s="8" t="s">
        <v>242</v>
      </c>
      <c r="I794" s="6" t="s">
        <v>56</v>
      </c>
      <c r="J794" s="8" t="s">
        <v>57</v>
      </c>
      <c r="K794" s="9"/>
      <c r="L794" s="9"/>
      <c r="M794" s="9"/>
      <c r="N794" s="24" t="s">
        <v>3235</v>
      </c>
      <c r="O794" s="24" t="s">
        <v>3342</v>
      </c>
      <c r="P794" s="9"/>
      <c r="Q794" s="9"/>
      <c r="R794" s="11">
        <v>0</v>
      </c>
      <c r="S794" s="12">
        <v>3000</v>
      </c>
      <c r="T794" s="11">
        <f t="shared" si="24"/>
        <v>3000</v>
      </c>
      <c r="U794" s="13" t="s">
        <v>2240</v>
      </c>
      <c r="V794" s="104" t="s">
        <v>3811</v>
      </c>
    </row>
    <row r="795" spans="1:25" ht="13" hidden="1" x14ac:dyDescent="0.15">
      <c r="A795" s="4">
        <f t="shared" si="25"/>
        <v>794</v>
      </c>
      <c r="B795" s="5"/>
      <c r="C795" s="94" t="s">
        <v>2241</v>
      </c>
      <c r="D795" s="98">
        <v>43882</v>
      </c>
      <c r="E795" s="6" t="s">
        <v>145</v>
      </c>
      <c r="F795" s="7">
        <v>14212</v>
      </c>
      <c r="G795" s="6" t="s">
        <v>22</v>
      </c>
      <c r="H795" s="8" t="s">
        <v>2242</v>
      </c>
      <c r="I795" s="6" t="s">
        <v>43</v>
      </c>
      <c r="J795" s="8" t="s">
        <v>137</v>
      </c>
      <c r="K795" s="9"/>
      <c r="L795" s="9"/>
      <c r="M795" s="9"/>
      <c r="N795" s="24" t="s">
        <v>3236</v>
      </c>
      <c r="O795" s="24" t="s">
        <v>3477</v>
      </c>
      <c r="P795" s="9"/>
      <c r="Q795" s="9"/>
      <c r="R795" s="11">
        <v>0</v>
      </c>
      <c r="S795" s="12">
        <v>500</v>
      </c>
      <c r="T795" s="11">
        <f t="shared" si="24"/>
        <v>500</v>
      </c>
      <c r="U795" s="13" t="s">
        <v>2243</v>
      </c>
      <c r="V795" s="104" t="s">
        <v>3665</v>
      </c>
    </row>
    <row r="796" spans="1:25" ht="13" hidden="1" x14ac:dyDescent="0.15">
      <c r="A796" s="4">
        <f t="shared" si="25"/>
        <v>795</v>
      </c>
      <c r="B796" s="5"/>
      <c r="C796" s="94" t="s">
        <v>2244</v>
      </c>
      <c r="D796" s="98">
        <v>43882</v>
      </c>
      <c r="E796" s="6" t="s">
        <v>145</v>
      </c>
      <c r="F796" s="7">
        <v>1808</v>
      </c>
      <c r="G796" s="6" t="s">
        <v>22</v>
      </c>
      <c r="H796" s="8" t="s">
        <v>2245</v>
      </c>
      <c r="I796" s="6" t="s">
        <v>43</v>
      </c>
      <c r="J796" s="8" t="s">
        <v>57</v>
      </c>
      <c r="K796" s="9"/>
      <c r="L796" s="9"/>
      <c r="M796" s="9"/>
      <c r="N796" s="24" t="s">
        <v>3237</v>
      </c>
      <c r="O796" s="24" t="s">
        <v>3477</v>
      </c>
      <c r="P796" s="9"/>
      <c r="Q796" s="9"/>
      <c r="R796" s="11">
        <v>0</v>
      </c>
      <c r="S796" s="12">
        <v>500</v>
      </c>
      <c r="T796" s="11">
        <f t="shared" si="24"/>
        <v>500</v>
      </c>
      <c r="U796" s="13" t="s">
        <v>2246</v>
      </c>
      <c r="V796" s="104" t="s">
        <v>3665</v>
      </c>
    </row>
    <row r="797" spans="1:25" ht="13" hidden="1" x14ac:dyDescent="0.15">
      <c r="A797" s="4">
        <f t="shared" si="25"/>
        <v>796</v>
      </c>
      <c r="B797" s="5"/>
      <c r="C797" s="94" t="s">
        <v>2247</v>
      </c>
      <c r="D797" s="98">
        <v>43882</v>
      </c>
      <c r="E797" s="6" t="s">
        <v>107</v>
      </c>
      <c r="F797" s="7">
        <v>12515</v>
      </c>
      <c r="G797" s="6" t="s">
        <v>22</v>
      </c>
      <c r="H797" s="8" t="s">
        <v>2248</v>
      </c>
      <c r="I797" s="6" t="s">
        <v>24</v>
      </c>
      <c r="J797" s="8" t="s">
        <v>114</v>
      </c>
      <c r="K797" s="9"/>
      <c r="L797" s="9"/>
      <c r="M797" s="9"/>
      <c r="N797" s="24" t="s">
        <v>3238</v>
      </c>
      <c r="O797" s="24" t="s">
        <v>3342</v>
      </c>
      <c r="P797" s="9"/>
      <c r="Q797" s="9"/>
      <c r="R797" s="11">
        <v>0</v>
      </c>
      <c r="S797" s="12">
        <v>12000</v>
      </c>
      <c r="T797" s="11">
        <f t="shared" si="24"/>
        <v>12000</v>
      </c>
      <c r="U797" s="13" t="s">
        <v>2249</v>
      </c>
      <c r="V797" s="104" t="s">
        <v>3570</v>
      </c>
      <c r="X797" t="s">
        <v>3850</v>
      </c>
    </row>
    <row r="798" spans="1:25" ht="13" hidden="1" x14ac:dyDescent="0.15">
      <c r="A798" s="4">
        <f t="shared" si="25"/>
        <v>797</v>
      </c>
      <c r="B798" s="5"/>
      <c r="C798" s="94" t="s">
        <v>2250</v>
      </c>
      <c r="D798" s="98">
        <v>43882</v>
      </c>
      <c r="E798" s="6" t="s">
        <v>514</v>
      </c>
      <c r="F798" s="7">
        <v>2600</v>
      </c>
      <c r="G798" s="6" t="s">
        <v>22</v>
      </c>
      <c r="H798" s="8" t="s">
        <v>218</v>
      </c>
      <c r="I798" s="6" t="s">
        <v>178</v>
      </c>
      <c r="J798" s="8" t="s">
        <v>71</v>
      </c>
      <c r="K798" s="9"/>
      <c r="L798" s="9"/>
      <c r="M798" s="9"/>
      <c r="N798" s="24" t="s">
        <v>3239</v>
      </c>
      <c r="O798" s="24" t="s">
        <v>3342</v>
      </c>
      <c r="P798" s="9"/>
      <c r="Q798" s="9"/>
      <c r="R798" s="11">
        <v>0</v>
      </c>
      <c r="S798" s="12">
        <v>500</v>
      </c>
      <c r="T798" s="11">
        <f t="shared" si="24"/>
        <v>500</v>
      </c>
      <c r="U798" s="13" t="s">
        <v>2251</v>
      </c>
      <c r="V798" s="104" t="s">
        <v>3812</v>
      </c>
      <c r="Y798" t="s">
        <v>3850</v>
      </c>
    </row>
    <row r="799" spans="1:25" ht="13" hidden="1" x14ac:dyDescent="0.15">
      <c r="A799" s="4">
        <f t="shared" si="25"/>
        <v>798</v>
      </c>
      <c r="B799" s="5"/>
      <c r="C799" s="94" t="s">
        <v>2252</v>
      </c>
      <c r="D799" s="98">
        <v>43886</v>
      </c>
      <c r="E799" s="6" t="s">
        <v>41</v>
      </c>
      <c r="F799" s="7">
        <v>7006</v>
      </c>
      <c r="G799" s="6" t="s">
        <v>22</v>
      </c>
      <c r="H799" s="8" t="s">
        <v>2253</v>
      </c>
      <c r="I799" s="6" t="s">
        <v>24</v>
      </c>
      <c r="J799" s="8" t="s">
        <v>61</v>
      </c>
      <c r="K799" s="9"/>
      <c r="L799" s="9"/>
      <c r="M799" s="9"/>
      <c r="N799" s="24" t="s">
        <v>3240</v>
      </c>
      <c r="O799" s="24" t="s">
        <v>3522</v>
      </c>
      <c r="P799" s="9"/>
      <c r="Q799" s="9"/>
      <c r="R799" s="11">
        <v>0</v>
      </c>
      <c r="S799" s="12">
        <v>3000</v>
      </c>
      <c r="T799" s="11">
        <f t="shared" si="24"/>
        <v>3000</v>
      </c>
      <c r="U799" s="13" t="s">
        <v>2254</v>
      </c>
      <c r="V799" s="104" t="s">
        <v>3581</v>
      </c>
    </row>
    <row r="800" spans="1:25" ht="13" hidden="1" x14ac:dyDescent="0.15">
      <c r="A800" s="4">
        <f t="shared" si="25"/>
        <v>799</v>
      </c>
      <c r="B800" s="5"/>
      <c r="C800" s="94" t="s">
        <v>2255</v>
      </c>
      <c r="D800" s="98">
        <v>43882</v>
      </c>
      <c r="E800" s="6" t="s">
        <v>41</v>
      </c>
      <c r="F800" s="7">
        <v>5602</v>
      </c>
      <c r="G800" s="6" t="s">
        <v>22</v>
      </c>
      <c r="H800" s="8" t="s">
        <v>1798</v>
      </c>
      <c r="I800" s="6" t="s">
        <v>24</v>
      </c>
      <c r="J800" s="8" t="s">
        <v>61</v>
      </c>
      <c r="K800" s="9"/>
      <c r="L800" s="9"/>
      <c r="M800" s="9"/>
      <c r="N800" s="24" t="s">
        <v>2256</v>
      </c>
      <c r="O800" s="24" t="s">
        <v>3342</v>
      </c>
      <c r="P800" s="9"/>
      <c r="Q800" s="9"/>
      <c r="R800" s="11">
        <v>0</v>
      </c>
      <c r="S800" s="12">
        <v>3000</v>
      </c>
      <c r="T800" s="11">
        <f t="shared" si="24"/>
        <v>3000</v>
      </c>
      <c r="U800" s="13" t="s">
        <v>2257</v>
      </c>
      <c r="V800" s="104" t="s">
        <v>3581</v>
      </c>
    </row>
    <row r="801" spans="1:26" ht="13" hidden="1" x14ac:dyDescent="0.15">
      <c r="A801" s="4">
        <f t="shared" si="25"/>
        <v>800</v>
      </c>
      <c r="B801" s="5"/>
      <c r="C801" s="94" t="s">
        <v>2258</v>
      </c>
      <c r="D801" s="98">
        <v>43882</v>
      </c>
      <c r="E801" s="6" t="s">
        <v>285</v>
      </c>
      <c r="F801" s="7">
        <v>4404</v>
      </c>
      <c r="G801" s="6" t="s">
        <v>22</v>
      </c>
      <c r="H801" s="8" t="s">
        <v>2259</v>
      </c>
      <c r="I801" s="6" t="s">
        <v>24</v>
      </c>
      <c r="J801" s="8" t="s">
        <v>104</v>
      </c>
      <c r="K801" s="9"/>
      <c r="L801" s="9"/>
      <c r="M801" s="9"/>
      <c r="N801" s="24" t="s">
        <v>3241</v>
      </c>
      <c r="O801" s="24" t="s">
        <v>511</v>
      </c>
      <c r="P801" s="9"/>
      <c r="Q801" s="9"/>
      <c r="R801" s="11">
        <v>0</v>
      </c>
      <c r="S801" s="12">
        <v>500</v>
      </c>
      <c r="T801" s="11">
        <f t="shared" si="24"/>
        <v>500</v>
      </c>
      <c r="U801" s="13" t="s">
        <v>2260</v>
      </c>
      <c r="V801" s="104" t="s">
        <v>3622</v>
      </c>
    </row>
    <row r="802" spans="1:26" ht="13" hidden="1" x14ac:dyDescent="0.15">
      <c r="A802" s="4">
        <f t="shared" si="25"/>
        <v>801</v>
      </c>
      <c r="B802" s="5"/>
      <c r="C802" s="94" t="s">
        <v>2261</v>
      </c>
      <c r="D802" s="98">
        <v>43889</v>
      </c>
      <c r="E802" s="6" t="s">
        <v>2144</v>
      </c>
      <c r="F802" s="7">
        <v>1519</v>
      </c>
      <c r="G802" s="6" t="s">
        <v>22</v>
      </c>
      <c r="H802" s="8" t="s">
        <v>70</v>
      </c>
      <c r="I802" s="6" t="s">
        <v>31</v>
      </c>
      <c r="J802" s="8" t="s">
        <v>32</v>
      </c>
      <c r="K802" s="9"/>
      <c r="L802" s="9"/>
      <c r="M802" s="9"/>
      <c r="N802" s="24" t="s">
        <v>2705</v>
      </c>
      <c r="O802" s="24" t="s">
        <v>3342</v>
      </c>
      <c r="P802" s="9"/>
      <c r="Q802" s="9"/>
      <c r="R802" s="11">
        <v>0</v>
      </c>
      <c r="S802" s="12">
        <v>400</v>
      </c>
      <c r="T802" s="11">
        <f t="shared" si="24"/>
        <v>400</v>
      </c>
      <c r="U802" s="13" t="s">
        <v>2262</v>
      </c>
      <c r="V802" s="104" t="s">
        <v>3813</v>
      </c>
    </row>
    <row r="803" spans="1:26" ht="13" hidden="1" x14ac:dyDescent="0.15">
      <c r="A803" s="4">
        <f t="shared" si="25"/>
        <v>802</v>
      </c>
      <c r="B803" s="5"/>
      <c r="C803" s="94" t="s">
        <v>2263</v>
      </c>
      <c r="D803" s="98">
        <v>43882</v>
      </c>
      <c r="E803" s="6" t="s">
        <v>514</v>
      </c>
      <c r="F803" s="7">
        <v>223</v>
      </c>
      <c r="G803" s="6" t="s">
        <v>29</v>
      </c>
      <c r="H803" s="8" t="s">
        <v>2264</v>
      </c>
      <c r="I803" s="6" t="s">
        <v>56</v>
      </c>
      <c r="J803" s="8" t="s">
        <v>32</v>
      </c>
      <c r="K803" s="9"/>
      <c r="L803" s="9"/>
      <c r="M803" s="9"/>
      <c r="N803" s="24" t="s">
        <v>3242</v>
      </c>
      <c r="O803" s="24" t="s">
        <v>1700</v>
      </c>
      <c r="P803" s="9"/>
      <c r="Q803" s="9"/>
      <c r="R803" s="11">
        <v>0</v>
      </c>
      <c r="S803" s="12">
        <v>500</v>
      </c>
      <c r="T803" s="11">
        <f t="shared" si="24"/>
        <v>500</v>
      </c>
      <c r="U803" s="13" t="s">
        <v>2265</v>
      </c>
      <c r="V803" s="104" t="s">
        <v>3621</v>
      </c>
    </row>
    <row r="804" spans="1:26" ht="13" hidden="1" x14ac:dyDescent="0.15">
      <c r="A804" s="4">
        <f t="shared" si="25"/>
        <v>803</v>
      </c>
      <c r="B804" s="5"/>
      <c r="C804" s="94" t="s">
        <v>2266</v>
      </c>
      <c r="D804" s="98">
        <v>43882</v>
      </c>
      <c r="E804" s="6" t="s">
        <v>145</v>
      </c>
      <c r="F804" s="7">
        <v>3819</v>
      </c>
      <c r="G804" s="6" t="s">
        <v>22</v>
      </c>
      <c r="H804" s="8" t="s">
        <v>2267</v>
      </c>
      <c r="I804" s="6" t="s">
        <v>447</v>
      </c>
      <c r="J804" s="8" t="s">
        <v>133</v>
      </c>
      <c r="K804" s="9"/>
      <c r="L804" s="9"/>
      <c r="M804" s="9"/>
      <c r="N804" s="24" t="s">
        <v>3243</v>
      </c>
      <c r="O804" s="24" t="s">
        <v>3523</v>
      </c>
      <c r="P804" s="9"/>
      <c r="Q804" s="9"/>
      <c r="R804" s="11">
        <v>0</v>
      </c>
      <c r="S804" s="12">
        <v>500</v>
      </c>
      <c r="T804" s="11">
        <f t="shared" si="24"/>
        <v>500</v>
      </c>
      <c r="U804" s="13" t="s">
        <v>2268</v>
      </c>
      <c r="V804" s="104" t="s">
        <v>3814</v>
      </c>
    </row>
    <row r="805" spans="1:26" ht="13" hidden="1" x14ac:dyDescent="0.15">
      <c r="A805" s="4">
        <f t="shared" si="25"/>
        <v>804</v>
      </c>
      <c r="B805" s="5"/>
      <c r="C805" s="94" t="s">
        <v>2269</v>
      </c>
      <c r="D805" s="98">
        <v>43882</v>
      </c>
      <c r="E805" s="6" t="s">
        <v>514</v>
      </c>
      <c r="F805" s="7">
        <v>10319</v>
      </c>
      <c r="G805" s="6" t="s">
        <v>22</v>
      </c>
      <c r="H805" s="8" t="s">
        <v>2270</v>
      </c>
      <c r="I805" s="6" t="s">
        <v>24</v>
      </c>
      <c r="J805" s="8" t="s">
        <v>114</v>
      </c>
      <c r="K805" s="9"/>
      <c r="L805" s="9"/>
      <c r="M805" s="9"/>
      <c r="N805" s="24" t="s">
        <v>3244</v>
      </c>
      <c r="O805" s="24" t="s">
        <v>3524</v>
      </c>
      <c r="P805" s="9"/>
      <c r="Q805" s="9"/>
      <c r="R805" s="11">
        <v>0</v>
      </c>
      <c r="S805" s="12">
        <v>500</v>
      </c>
      <c r="T805" s="11">
        <f t="shared" si="24"/>
        <v>500</v>
      </c>
      <c r="U805" s="13" t="s">
        <v>2271</v>
      </c>
      <c r="V805" s="104" t="s">
        <v>3699</v>
      </c>
      <c r="Y805" t="s">
        <v>3850</v>
      </c>
      <c r="Z805" t="s">
        <v>3850</v>
      </c>
    </row>
    <row r="806" spans="1:26" ht="13" hidden="1" x14ac:dyDescent="0.15">
      <c r="A806" s="4">
        <f t="shared" si="25"/>
        <v>805</v>
      </c>
      <c r="B806" s="5"/>
      <c r="C806" s="94" t="s">
        <v>2272</v>
      </c>
      <c r="D806" s="98">
        <v>43882</v>
      </c>
      <c r="E806" s="6" t="s">
        <v>145</v>
      </c>
      <c r="F806" s="7">
        <v>3616</v>
      </c>
      <c r="G806" s="6" t="s">
        <v>22</v>
      </c>
      <c r="H806" s="8" t="s">
        <v>407</v>
      </c>
      <c r="I806" s="6" t="s">
        <v>56</v>
      </c>
      <c r="J806" s="8" t="s">
        <v>75</v>
      </c>
      <c r="K806" s="9"/>
      <c r="L806" s="9"/>
      <c r="M806" s="9"/>
      <c r="N806" s="24" t="s">
        <v>2957</v>
      </c>
      <c r="O806" s="24" t="s">
        <v>3525</v>
      </c>
      <c r="P806" s="9"/>
      <c r="Q806" s="9"/>
      <c r="R806" s="11">
        <v>0</v>
      </c>
      <c r="S806" s="12">
        <v>500</v>
      </c>
      <c r="T806" s="11">
        <f t="shared" si="24"/>
        <v>500</v>
      </c>
      <c r="U806" s="13" t="s">
        <v>1159</v>
      </c>
      <c r="V806" s="104" t="s">
        <v>2273</v>
      </c>
    </row>
    <row r="807" spans="1:26" ht="13" hidden="1" x14ac:dyDescent="0.15">
      <c r="A807" s="4">
        <f t="shared" si="25"/>
        <v>806</v>
      </c>
      <c r="B807" s="5"/>
      <c r="C807" s="94" t="s">
        <v>2274</v>
      </c>
      <c r="D807" s="98">
        <v>43887</v>
      </c>
      <c r="E807" s="6" t="s">
        <v>285</v>
      </c>
      <c r="F807" s="7">
        <v>8902</v>
      </c>
      <c r="G807" s="6" t="s">
        <v>22</v>
      </c>
      <c r="H807" s="8" t="s">
        <v>2275</v>
      </c>
      <c r="I807" s="6" t="s">
        <v>178</v>
      </c>
      <c r="J807" s="8" t="s">
        <v>114</v>
      </c>
      <c r="K807" s="9"/>
      <c r="L807" s="9"/>
      <c r="M807" s="9"/>
      <c r="N807" s="24" t="s">
        <v>3245</v>
      </c>
      <c r="O807" s="24" t="s">
        <v>3472</v>
      </c>
      <c r="P807" s="9"/>
      <c r="Q807" s="9"/>
      <c r="R807" s="11">
        <v>0</v>
      </c>
      <c r="S807" s="12">
        <v>500</v>
      </c>
      <c r="T807" s="11">
        <f t="shared" si="24"/>
        <v>500</v>
      </c>
      <c r="U807" s="13" t="s">
        <v>2276</v>
      </c>
      <c r="V807" s="104" t="s">
        <v>3586</v>
      </c>
    </row>
    <row r="808" spans="1:26" ht="13" hidden="1" x14ac:dyDescent="0.15">
      <c r="A808" s="4">
        <f t="shared" si="25"/>
        <v>807</v>
      </c>
      <c r="B808" s="5"/>
      <c r="C808" s="94" t="s">
        <v>2277</v>
      </c>
      <c r="D808" s="98">
        <v>43885</v>
      </c>
      <c r="E808" s="6" t="s">
        <v>285</v>
      </c>
      <c r="F808" s="7">
        <v>2800</v>
      </c>
      <c r="G808" s="6" t="s">
        <v>22</v>
      </c>
      <c r="H808" s="8" t="s">
        <v>604</v>
      </c>
      <c r="I808" s="6" t="s">
        <v>56</v>
      </c>
      <c r="J808" s="8" t="s">
        <v>75</v>
      </c>
      <c r="K808" s="9"/>
      <c r="L808" s="9"/>
      <c r="M808" s="9"/>
      <c r="N808" s="24" t="s">
        <v>3246</v>
      </c>
      <c r="O808" s="24" t="s">
        <v>3526</v>
      </c>
      <c r="P808" s="9"/>
      <c r="Q808" s="9"/>
      <c r="R808" s="11">
        <v>0</v>
      </c>
      <c r="S808" s="12">
        <v>500</v>
      </c>
      <c r="T808" s="11">
        <f t="shared" si="24"/>
        <v>500</v>
      </c>
      <c r="U808" s="13" t="s">
        <v>2278</v>
      </c>
      <c r="V808" s="104" t="s">
        <v>3586</v>
      </c>
    </row>
    <row r="809" spans="1:26" ht="13" hidden="1" x14ac:dyDescent="0.15">
      <c r="A809" s="4">
        <f t="shared" si="25"/>
        <v>808</v>
      </c>
      <c r="B809" s="5"/>
      <c r="C809" s="94" t="s">
        <v>2279</v>
      </c>
      <c r="D809" s="98">
        <v>43885</v>
      </c>
      <c r="E809" s="6" t="s">
        <v>1070</v>
      </c>
      <c r="F809" s="7">
        <v>122</v>
      </c>
      <c r="G809" s="6" t="s">
        <v>22</v>
      </c>
      <c r="H809" s="8" t="s">
        <v>1748</v>
      </c>
      <c r="I809" s="6" t="s">
        <v>56</v>
      </c>
      <c r="J809" s="8" t="s">
        <v>32</v>
      </c>
      <c r="K809" s="9"/>
      <c r="L809" s="9"/>
      <c r="M809" s="9"/>
      <c r="N809" s="24" t="s">
        <v>3247</v>
      </c>
      <c r="O809" s="24" t="s">
        <v>3527</v>
      </c>
      <c r="P809" s="9"/>
      <c r="Q809" s="9"/>
      <c r="R809" s="11">
        <v>0</v>
      </c>
      <c r="S809" s="12">
        <v>3000</v>
      </c>
      <c r="T809" s="11">
        <f t="shared" si="24"/>
        <v>3000</v>
      </c>
      <c r="U809" s="13" t="s">
        <v>2280</v>
      </c>
      <c r="V809" s="104" t="s">
        <v>3815</v>
      </c>
    </row>
    <row r="810" spans="1:26" ht="13" hidden="1" x14ac:dyDescent="0.15">
      <c r="A810" s="4">
        <f t="shared" si="25"/>
        <v>809</v>
      </c>
      <c r="B810" s="5"/>
      <c r="C810" s="94" t="s">
        <v>2281</v>
      </c>
      <c r="D810" s="98">
        <v>43885</v>
      </c>
      <c r="E810" s="6" t="s">
        <v>514</v>
      </c>
      <c r="F810" s="7">
        <v>2801</v>
      </c>
      <c r="G810" s="6" t="s">
        <v>22</v>
      </c>
      <c r="H810" s="8" t="s">
        <v>2282</v>
      </c>
      <c r="I810" s="6" t="s">
        <v>56</v>
      </c>
      <c r="J810" s="8" t="s">
        <v>133</v>
      </c>
      <c r="K810" s="9"/>
      <c r="L810" s="9"/>
      <c r="M810" s="9"/>
      <c r="N810" s="24" t="s">
        <v>3248</v>
      </c>
      <c r="O810" s="24" t="s">
        <v>3426</v>
      </c>
      <c r="P810" s="9"/>
      <c r="Q810" s="9"/>
      <c r="R810" s="11">
        <v>0</v>
      </c>
      <c r="S810" s="12">
        <v>500</v>
      </c>
      <c r="T810" s="11">
        <f t="shared" si="24"/>
        <v>500</v>
      </c>
      <c r="U810" s="13" t="s">
        <v>2283</v>
      </c>
      <c r="V810" s="104" t="s">
        <v>3723</v>
      </c>
    </row>
    <row r="811" spans="1:26" ht="13" hidden="1" x14ac:dyDescent="0.15">
      <c r="A811" s="4">
        <f t="shared" si="25"/>
        <v>810</v>
      </c>
      <c r="B811" s="5"/>
      <c r="C811" s="94" t="s">
        <v>2284</v>
      </c>
      <c r="D811" s="98">
        <v>43885</v>
      </c>
      <c r="E811" s="6" t="s">
        <v>145</v>
      </c>
      <c r="F811" s="7">
        <v>3219</v>
      </c>
      <c r="G811" s="6" t="s">
        <v>22</v>
      </c>
      <c r="H811" s="8" t="s">
        <v>1699</v>
      </c>
      <c r="I811" s="6" t="s">
        <v>24</v>
      </c>
      <c r="J811" s="8" t="s">
        <v>25</v>
      </c>
      <c r="K811" s="9"/>
      <c r="L811" s="9"/>
      <c r="M811" s="9"/>
      <c r="N811" s="24" t="s">
        <v>3103</v>
      </c>
      <c r="O811" s="24" t="s">
        <v>3480</v>
      </c>
      <c r="P811" s="9"/>
      <c r="Q811" s="9"/>
      <c r="R811" s="11">
        <v>0</v>
      </c>
      <c r="S811" s="12">
        <v>500</v>
      </c>
      <c r="T811" s="11">
        <f t="shared" si="24"/>
        <v>500</v>
      </c>
      <c r="U811" s="13" t="s">
        <v>1701</v>
      </c>
      <c r="V811" s="104" t="s">
        <v>3816</v>
      </c>
    </row>
    <row r="812" spans="1:26" ht="13" x14ac:dyDescent="0.15">
      <c r="A812" s="4">
        <f t="shared" si="25"/>
        <v>811</v>
      </c>
      <c r="B812" s="5"/>
      <c r="C812" s="94" t="s">
        <v>2285</v>
      </c>
      <c r="D812" s="98">
        <v>43888</v>
      </c>
      <c r="E812" s="6" t="s">
        <v>145</v>
      </c>
      <c r="F812" s="7">
        <v>9400</v>
      </c>
      <c r="G812" s="6" t="s">
        <v>22</v>
      </c>
      <c r="H812" s="8" t="s">
        <v>2286</v>
      </c>
      <c r="I812" s="6" t="s">
        <v>43</v>
      </c>
      <c r="J812" s="8" t="s">
        <v>38</v>
      </c>
      <c r="K812" s="9"/>
      <c r="L812" s="9"/>
      <c r="M812" s="9"/>
      <c r="N812" s="24" t="s">
        <v>3249</v>
      </c>
      <c r="O812" s="24" t="s">
        <v>3409</v>
      </c>
      <c r="P812" s="9"/>
      <c r="Q812" s="9"/>
      <c r="R812" s="11">
        <v>50000</v>
      </c>
      <c r="S812" s="12">
        <v>50000</v>
      </c>
      <c r="T812" s="11">
        <f t="shared" si="24"/>
        <v>50000</v>
      </c>
      <c r="U812" s="13" t="s">
        <v>2287</v>
      </c>
      <c r="V812" s="104" t="s">
        <v>3600</v>
      </c>
      <c r="W812" t="s">
        <v>3848</v>
      </c>
    </row>
    <row r="813" spans="1:26" ht="13" hidden="1" x14ac:dyDescent="0.15">
      <c r="A813" s="4">
        <f t="shared" si="25"/>
        <v>812</v>
      </c>
      <c r="B813" s="5"/>
      <c r="C813" s="94" t="s">
        <v>2288</v>
      </c>
      <c r="D813" s="98">
        <v>43885</v>
      </c>
      <c r="E813" s="6" t="s">
        <v>707</v>
      </c>
      <c r="F813" s="7">
        <v>4408</v>
      </c>
      <c r="G813" s="6" t="s">
        <v>22</v>
      </c>
      <c r="H813" s="8" t="s">
        <v>2289</v>
      </c>
      <c r="I813" s="6" t="s">
        <v>56</v>
      </c>
      <c r="J813" s="8" t="s">
        <v>32</v>
      </c>
      <c r="K813" s="9"/>
      <c r="L813" s="9"/>
      <c r="M813" s="9"/>
      <c r="N813" s="24" t="s">
        <v>3250</v>
      </c>
      <c r="O813" s="24" t="s">
        <v>3528</v>
      </c>
      <c r="P813" s="9"/>
      <c r="Q813" s="9"/>
      <c r="R813" s="11">
        <v>0</v>
      </c>
      <c r="S813" s="12">
        <v>3000</v>
      </c>
      <c r="T813" s="11">
        <f t="shared" si="24"/>
        <v>3000</v>
      </c>
      <c r="U813" s="13" t="s">
        <v>2290</v>
      </c>
      <c r="V813" s="104" t="s">
        <v>3720</v>
      </c>
    </row>
    <row r="814" spans="1:26" ht="13" x14ac:dyDescent="0.15">
      <c r="A814" s="4">
        <f t="shared" si="25"/>
        <v>813</v>
      </c>
      <c r="B814" s="5"/>
      <c r="C814" s="94" t="s">
        <v>2291</v>
      </c>
      <c r="D814" s="98">
        <v>43888</v>
      </c>
      <c r="E814" s="6" t="s">
        <v>145</v>
      </c>
      <c r="F814" s="7">
        <v>3110</v>
      </c>
      <c r="G814" s="6" t="s">
        <v>22</v>
      </c>
      <c r="H814" s="8" t="s">
        <v>2292</v>
      </c>
      <c r="I814" s="6" t="s">
        <v>56</v>
      </c>
      <c r="J814" s="8" t="s">
        <v>25</v>
      </c>
      <c r="K814" s="9"/>
      <c r="L814" s="9"/>
      <c r="M814" s="9"/>
      <c r="N814" s="24" t="s">
        <v>3251</v>
      </c>
      <c r="O814" s="24" t="s">
        <v>3409</v>
      </c>
      <c r="P814" s="9"/>
      <c r="Q814" s="9"/>
      <c r="R814" s="11">
        <v>50000</v>
      </c>
      <c r="S814" s="12">
        <v>50000</v>
      </c>
      <c r="T814" s="11">
        <f t="shared" si="24"/>
        <v>50000</v>
      </c>
      <c r="U814" s="13" t="s">
        <v>2293</v>
      </c>
      <c r="V814" s="104" t="s">
        <v>3600</v>
      </c>
      <c r="W814" t="s">
        <v>3848</v>
      </c>
    </row>
    <row r="815" spans="1:26" ht="13" x14ac:dyDescent="0.15">
      <c r="A815" s="4">
        <f t="shared" si="25"/>
        <v>814</v>
      </c>
      <c r="B815" s="5"/>
      <c r="C815" s="94" t="s">
        <v>2294</v>
      </c>
      <c r="D815" s="98">
        <v>43888</v>
      </c>
      <c r="E815" s="6" t="s">
        <v>145</v>
      </c>
      <c r="F815" s="7">
        <v>6128</v>
      </c>
      <c r="G815" s="6" t="s">
        <v>22</v>
      </c>
      <c r="H815" s="8" t="s">
        <v>2295</v>
      </c>
      <c r="I815" s="6" t="s">
        <v>56</v>
      </c>
      <c r="J815" s="8" t="s">
        <v>61</v>
      </c>
      <c r="K815" s="9"/>
      <c r="L815" s="9"/>
      <c r="M815" s="9"/>
      <c r="N815" s="24" t="s">
        <v>3252</v>
      </c>
      <c r="O815" s="24" t="s">
        <v>3409</v>
      </c>
      <c r="P815" s="9"/>
      <c r="Q815" s="9"/>
      <c r="R815" s="11">
        <v>50000</v>
      </c>
      <c r="S815" s="12">
        <v>50000</v>
      </c>
      <c r="T815" s="11">
        <f t="shared" si="24"/>
        <v>50000</v>
      </c>
      <c r="U815" s="13" t="s">
        <v>2296</v>
      </c>
      <c r="V815" s="104" t="s">
        <v>3600</v>
      </c>
      <c r="W815" t="s">
        <v>3848</v>
      </c>
    </row>
    <row r="816" spans="1:26" ht="13" x14ac:dyDescent="0.15">
      <c r="A816" s="4">
        <f t="shared" si="25"/>
        <v>815</v>
      </c>
      <c r="B816" s="5"/>
      <c r="C816" s="94" t="s">
        <v>2297</v>
      </c>
      <c r="D816" s="98">
        <v>43888</v>
      </c>
      <c r="E816" s="6" t="s">
        <v>145</v>
      </c>
      <c r="F816" s="7">
        <v>7105</v>
      </c>
      <c r="G816" s="6" t="s">
        <v>22</v>
      </c>
      <c r="H816" s="8" t="s">
        <v>2298</v>
      </c>
      <c r="I816" s="6" t="s">
        <v>43</v>
      </c>
      <c r="J816" s="8" t="s">
        <v>32</v>
      </c>
      <c r="K816" s="9"/>
      <c r="L816" s="9"/>
      <c r="M816" s="9"/>
      <c r="N816" s="24" t="s">
        <v>3253</v>
      </c>
      <c r="O816" s="24" t="s">
        <v>3409</v>
      </c>
      <c r="P816" s="9"/>
      <c r="Q816" s="9"/>
      <c r="R816" s="11">
        <v>50000</v>
      </c>
      <c r="S816" s="12">
        <v>50000</v>
      </c>
      <c r="T816" s="11">
        <f t="shared" si="24"/>
        <v>50000</v>
      </c>
      <c r="U816" s="13" t="s">
        <v>2299</v>
      </c>
      <c r="V816" s="104" t="s">
        <v>3600</v>
      </c>
      <c r="W816" t="s">
        <v>3848</v>
      </c>
    </row>
    <row r="817" spans="1:24" ht="13" hidden="1" x14ac:dyDescent="0.15">
      <c r="A817" s="4">
        <f t="shared" si="25"/>
        <v>816</v>
      </c>
      <c r="B817" s="5"/>
      <c r="C817" s="94" t="s">
        <v>2300</v>
      </c>
      <c r="D817" s="98">
        <v>43885</v>
      </c>
      <c r="E817" s="6" t="s">
        <v>41</v>
      </c>
      <c r="F817" s="7">
        <v>12121</v>
      </c>
      <c r="G817" s="6" t="s">
        <v>22</v>
      </c>
      <c r="H817" s="8" t="s">
        <v>2301</v>
      </c>
      <c r="I817" s="6" t="s">
        <v>24</v>
      </c>
      <c r="J817" s="8" t="s">
        <v>114</v>
      </c>
      <c r="K817" s="9"/>
      <c r="L817" s="9"/>
      <c r="M817" s="9"/>
      <c r="N817" s="24" t="s">
        <v>3254</v>
      </c>
      <c r="O817" s="24" t="s">
        <v>3342</v>
      </c>
      <c r="P817" s="9"/>
      <c r="Q817" s="9"/>
      <c r="R817" s="11">
        <v>0</v>
      </c>
      <c r="S817" s="12">
        <v>3000</v>
      </c>
      <c r="T817" s="11">
        <f t="shared" si="24"/>
        <v>3000</v>
      </c>
      <c r="U817" s="13" t="s">
        <v>2302</v>
      </c>
      <c r="V817" s="104" t="s">
        <v>3718</v>
      </c>
    </row>
    <row r="818" spans="1:24" ht="13" hidden="1" x14ac:dyDescent="0.15">
      <c r="A818" s="4">
        <f t="shared" si="25"/>
        <v>817</v>
      </c>
      <c r="B818" s="5"/>
      <c r="C818" s="94" t="s">
        <v>2303</v>
      </c>
      <c r="D818" s="98">
        <v>43885</v>
      </c>
      <c r="E818" s="6" t="s">
        <v>763</v>
      </c>
      <c r="F818" s="7">
        <v>1313</v>
      </c>
      <c r="G818" s="6" t="s">
        <v>22</v>
      </c>
      <c r="H818" s="8" t="s">
        <v>2304</v>
      </c>
      <c r="I818" s="6" t="s">
        <v>43</v>
      </c>
      <c r="J818" s="8" t="s">
        <v>75</v>
      </c>
      <c r="K818" s="9"/>
      <c r="L818" s="9"/>
      <c r="M818" s="9"/>
      <c r="N818" s="24" t="s">
        <v>2305</v>
      </c>
      <c r="O818" s="24" t="s">
        <v>3441</v>
      </c>
      <c r="P818" s="9"/>
      <c r="Q818" s="9"/>
      <c r="R818" s="11">
        <v>0</v>
      </c>
      <c r="S818" s="12">
        <v>3000</v>
      </c>
      <c r="T818" s="11">
        <f t="shared" si="24"/>
        <v>3000</v>
      </c>
      <c r="U818" s="13" t="s">
        <v>2306</v>
      </c>
      <c r="V818" s="104" t="s">
        <v>3817</v>
      </c>
    </row>
    <row r="819" spans="1:24" ht="13" hidden="1" x14ac:dyDescent="0.15">
      <c r="A819" s="4">
        <f t="shared" si="25"/>
        <v>818</v>
      </c>
      <c r="B819" s="5"/>
      <c r="C819" s="94" t="s">
        <v>2307</v>
      </c>
      <c r="D819" s="98">
        <v>43885</v>
      </c>
      <c r="E819" s="6" t="s">
        <v>2308</v>
      </c>
      <c r="F819" s="7">
        <v>5608</v>
      </c>
      <c r="G819" s="6" t="s">
        <v>22</v>
      </c>
      <c r="H819" s="8" t="s">
        <v>2309</v>
      </c>
      <c r="I819" s="6" t="s">
        <v>24</v>
      </c>
      <c r="J819" s="8" t="s">
        <v>61</v>
      </c>
      <c r="K819" s="9"/>
      <c r="L819" s="9"/>
      <c r="M819" s="9"/>
      <c r="N819" s="24" t="s">
        <v>3255</v>
      </c>
      <c r="O819" s="24" t="s">
        <v>2310</v>
      </c>
      <c r="P819" s="9"/>
      <c r="Q819" s="9"/>
      <c r="R819" s="11">
        <v>0</v>
      </c>
      <c r="S819" s="12">
        <v>25000</v>
      </c>
      <c r="T819" s="11">
        <f t="shared" si="24"/>
        <v>25000</v>
      </c>
      <c r="U819" s="13" t="s">
        <v>2311</v>
      </c>
      <c r="V819" s="104" t="s">
        <v>2312</v>
      </c>
    </row>
    <row r="820" spans="1:24" ht="13" x14ac:dyDescent="0.15">
      <c r="A820" s="4">
        <f t="shared" si="25"/>
        <v>819</v>
      </c>
      <c r="B820" s="5"/>
      <c r="C820" s="94" t="s">
        <v>2313</v>
      </c>
      <c r="D820" s="98">
        <v>43888</v>
      </c>
      <c r="E820" s="6" t="s">
        <v>145</v>
      </c>
      <c r="F820" s="7">
        <v>8520</v>
      </c>
      <c r="G820" s="6" t="s">
        <v>22</v>
      </c>
      <c r="H820" s="8" t="s">
        <v>2314</v>
      </c>
      <c r="I820" s="6" t="s">
        <v>24</v>
      </c>
      <c r="J820" s="8" t="s">
        <v>114</v>
      </c>
      <c r="K820" s="9"/>
      <c r="L820" s="9"/>
      <c r="M820" s="9"/>
      <c r="N820" s="24" t="s">
        <v>3256</v>
      </c>
      <c r="O820" s="24" t="s">
        <v>3409</v>
      </c>
      <c r="P820" s="9"/>
      <c r="Q820" s="9"/>
      <c r="R820" s="11">
        <v>50</v>
      </c>
      <c r="S820" s="12">
        <v>50</v>
      </c>
      <c r="T820" s="11">
        <f t="shared" si="24"/>
        <v>50</v>
      </c>
      <c r="U820" s="13" t="s">
        <v>2315</v>
      </c>
      <c r="V820" s="104" t="s">
        <v>3600</v>
      </c>
      <c r="W820" t="s">
        <v>3848</v>
      </c>
    </row>
    <row r="821" spans="1:24" ht="13" hidden="1" x14ac:dyDescent="0.15">
      <c r="A821" s="4">
        <f t="shared" si="25"/>
        <v>820</v>
      </c>
      <c r="B821" s="5"/>
      <c r="C821" s="94" t="s">
        <v>2316</v>
      </c>
      <c r="D821" s="98">
        <v>43885</v>
      </c>
      <c r="E821" s="6" t="s">
        <v>1452</v>
      </c>
      <c r="F821" s="7">
        <v>8907</v>
      </c>
      <c r="G821" s="6" t="s">
        <v>22</v>
      </c>
      <c r="H821" s="8" t="s">
        <v>2317</v>
      </c>
      <c r="I821" s="6" t="s">
        <v>24</v>
      </c>
      <c r="J821" s="8" t="s">
        <v>137</v>
      </c>
      <c r="K821" s="9"/>
      <c r="L821" s="9"/>
      <c r="M821" s="9"/>
      <c r="N821" s="24" t="s">
        <v>2930</v>
      </c>
      <c r="O821" s="24" t="s">
        <v>3529</v>
      </c>
      <c r="P821" s="9"/>
      <c r="Q821" s="9"/>
      <c r="R821" s="11">
        <v>0</v>
      </c>
      <c r="S821" s="12">
        <v>15000</v>
      </c>
      <c r="T821" s="11">
        <f t="shared" si="24"/>
        <v>15000</v>
      </c>
      <c r="U821" s="13" t="s">
        <v>393</v>
      </c>
      <c r="V821" s="104" t="s">
        <v>3728</v>
      </c>
      <c r="X821" t="s">
        <v>3850</v>
      </c>
    </row>
    <row r="822" spans="1:24" ht="13" hidden="1" x14ac:dyDescent="0.15">
      <c r="A822" s="4">
        <f t="shared" si="25"/>
        <v>821</v>
      </c>
      <c r="B822" s="5"/>
      <c r="C822" s="94" t="s">
        <v>2318</v>
      </c>
      <c r="D822" s="98">
        <v>43885</v>
      </c>
      <c r="E822" s="6" t="s">
        <v>41</v>
      </c>
      <c r="F822" s="7">
        <v>5900</v>
      </c>
      <c r="G822" s="6" t="s">
        <v>22</v>
      </c>
      <c r="H822" s="8" t="s">
        <v>2319</v>
      </c>
      <c r="I822" s="6" t="s">
        <v>141</v>
      </c>
      <c r="J822" s="8" t="s">
        <v>104</v>
      </c>
      <c r="K822" s="9"/>
      <c r="L822" s="9"/>
      <c r="M822" s="9"/>
      <c r="N822" s="24" t="s">
        <v>3257</v>
      </c>
      <c r="O822" s="24" t="s">
        <v>3342</v>
      </c>
      <c r="P822" s="9"/>
      <c r="Q822" s="9"/>
      <c r="R822" s="11">
        <v>0</v>
      </c>
      <c r="S822" s="12">
        <v>3000</v>
      </c>
      <c r="T822" s="11">
        <f t="shared" si="24"/>
        <v>3000</v>
      </c>
      <c r="U822" s="13" t="s">
        <v>2320</v>
      </c>
      <c r="V822" s="104" t="s">
        <v>3581</v>
      </c>
    </row>
    <row r="823" spans="1:24" ht="13" hidden="1" x14ac:dyDescent="0.15">
      <c r="A823" s="4">
        <f t="shared" si="25"/>
        <v>822</v>
      </c>
      <c r="B823" s="5"/>
      <c r="C823" s="94" t="s">
        <v>2321</v>
      </c>
      <c r="D823" s="98">
        <v>43885</v>
      </c>
      <c r="E823" s="6" t="s">
        <v>145</v>
      </c>
      <c r="F823" s="7">
        <v>1222</v>
      </c>
      <c r="G823" s="6" t="s">
        <v>22</v>
      </c>
      <c r="H823" s="8" t="s">
        <v>811</v>
      </c>
      <c r="I823" s="6" t="s">
        <v>141</v>
      </c>
      <c r="J823" s="8" t="s">
        <v>57</v>
      </c>
      <c r="K823" s="9"/>
      <c r="L823" s="9"/>
      <c r="M823" s="9"/>
      <c r="N823" s="24" t="s">
        <v>3258</v>
      </c>
      <c r="O823" s="24" t="s">
        <v>3342</v>
      </c>
      <c r="P823" s="9"/>
      <c r="Q823" s="9"/>
      <c r="R823" s="11">
        <v>0</v>
      </c>
      <c r="S823" s="12">
        <v>500</v>
      </c>
      <c r="T823" s="11">
        <f t="shared" si="24"/>
        <v>500</v>
      </c>
      <c r="U823" s="13" t="s">
        <v>2322</v>
      </c>
      <c r="V823" s="104" t="s">
        <v>3818</v>
      </c>
    </row>
    <row r="824" spans="1:24" ht="13" hidden="1" x14ac:dyDescent="0.15">
      <c r="A824" s="4">
        <f t="shared" si="25"/>
        <v>823</v>
      </c>
      <c r="B824" s="5"/>
      <c r="C824" s="94" t="s">
        <v>2323</v>
      </c>
      <c r="D824" s="98">
        <v>43885</v>
      </c>
      <c r="E824" s="6" t="s">
        <v>145</v>
      </c>
      <c r="F824" s="7">
        <v>2201</v>
      </c>
      <c r="G824" s="6" t="s">
        <v>22</v>
      </c>
      <c r="H824" s="8" t="s">
        <v>2040</v>
      </c>
      <c r="I824" s="6" t="s">
        <v>24</v>
      </c>
      <c r="J824" s="8" t="s">
        <v>71</v>
      </c>
      <c r="K824" s="9"/>
      <c r="L824" s="9"/>
      <c r="M824" s="9"/>
      <c r="N824" s="24" t="s">
        <v>3259</v>
      </c>
      <c r="O824" s="24" t="s">
        <v>3530</v>
      </c>
      <c r="P824" s="9"/>
      <c r="Q824" s="9"/>
      <c r="R824" s="11">
        <v>0</v>
      </c>
      <c r="S824" s="12">
        <v>500</v>
      </c>
      <c r="T824" s="11">
        <f t="shared" si="24"/>
        <v>500</v>
      </c>
      <c r="U824" s="13" t="s">
        <v>2324</v>
      </c>
      <c r="V824" s="104" t="s">
        <v>3665</v>
      </c>
    </row>
    <row r="825" spans="1:24" ht="13" x14ac:dyDescent="0.15">
      <c r="A825" s="4">
        <f t="shared" si="25"/>
        <v>824</v>
      </c>
      <c r="B825" s="5"/>
      <c r="C825" s="94" t="s">
        <v>2325</v>
      </c>
      <c r="D825" s="98">
        <v>43888</v>
      </c>
      <c r="E825" s="6" t="s">
        <v>145</v>
      </c>
      <c r="F825" s="7">
        <v>9309</v>
      </c>
      <c r="G825" s="6" t="s">
        <v>22</v>
      </c>
      <c r="H825" s="8" t="s">
        <v>2326</v>
      </c>
      <c r="I825" s="6" t="s">
        <v>178</v>
      </c>
      <c r="J825" s="8" t="s">
        <v>38</v>
      </c>
      <c r="K825" s="9"/>
      <c r="L825" s="9"/>
      <c r="M825" s="9"/>
      <c r="N825" s="24" t="s">
        <v>2327</v>
      </c>
      <c r="O825" s="24" t="s">
        <v>3388</v>
      </c>
      <c r="P825" s="9"/>
      <c r="Q825" s="9"/>
      <c r="R825" s="11">
        <v>50000</v>
      </c>
      <c r="S825" s="12">
        <v>50000</v>
      </c>
      <c r="T825" s="11">
        <f t="shared" si="24"/>
        <v>50000</v>
      </c>
      <c r="U825" s="13" t="s">
        <v>2328</v>
      </c>
      <c r="V825" s="104" t="s">
        <v>3594</v>
      </c>
      <c r="W825" t="s">
        <v>3848</v>
      </c>
    </row>
    <row r="826" spans="1:24" ht="13" hidden="1" x14ac:dyDescent="0.15">
      <c r="A826" s="4">
        <f t="shared" si="25"/>
        <v>825</v>
      </c>
      <c r="B826" s="5"/>
      <c r="C826" s="94" t="s">
        <v>2329</v>
      </c>
      <c r="D826" s="98">
        <v>43885</v>
      </c>
      <c r="E826" s="6" t="s">
        <v>1452</v>
      </c>
      <c r="F826" s="7">
        <v>12214</v>
      </c>
      <c r="G826" s="6" t="s">
        <v>22</v>
      </c>
      <c r="H826" s="8" t="s">
        <v>79</v>
      </c>
      <c r="I826" s="6" t="s">
        <v>56</v>
      </c>
      <c r="J826" s="8" t="s">
        <v>38</v>
      </c>
      <c r="K826" s="9"/>
      <c r="L826" s="9"/>
      <c r="M826" s="9"/>
      <c r="N826" s="24" t="s">
        <v>2695</v>
      </c>
      <c r="O826" s="24" t="s">
        <v>3348</v>
      </c>
      <c r="P826" s="9"/>
      <c r="Q826" s="9"/>
      <c r="R826" s="11">
        <v>0</v>
      </c>
      <c r="S826" s="12">
        <v>15000</v>
      </c>
      <c r="T826" s="11">
        <f t="shared" si="24"/>
        <v>15000</v>
      </c>
      <c r="U826" s="13" t="s">
        <v>80</v>
      </c>
      <c r="V826" s="104" t="s">
        <v>3728</v>
      </c>
      <c r="X826" t="s">
        <v>3850</v>
      </c>
    </row>
    <row r="827" spans="1:24" ht="13" x14ac:dyDescent="0.15">
      <c r="A827" s="4">
        <f t="shared" si="25"/>
        <v>826</v>
      </c>
      <c r="B827" s="5"/>
      <c r="C827" s="94" t="s">
        <v>2330</v>
      </c>
      <c r="D827" s="98">
        <v>43888</v>
      </c>
      <c r="E827" s="6" t="s">
        <v>145</v>
      </c>
      <c r="F827" s="7">
        <v>6107</v>
      </c>
      <c r="G827" s="6" t="s">
        <v>22</v>
      </c>
      <c r="H827" s="8" t="s">
        <v>2331</v>
      </c>
      <c r="I827" s="6" t="s">
        <v>43</v>
      </c>
      <c r="J827" s="8" t="s">
        <v>61</v>
      </c>
      <c r="K827" s="9"/>
      <c r="L827" s="9"/>
      <c r="M827" s="9"/>
      <c r="N827" s="24" t="s">
        <v>2332</v>
      </c>
      <c r="O827" s="24" t="s">
        <v>3409</v>
      </c>
      <c r="P827" s="9"/>
      <c r="Q827" s="9"/>
      <c r="R827" s="11">
        <v>50000</v>
      </c>
      <c r="S827" s="12">
        <v>50000</v>
      </c>
      <c r="T827" s="11">
        <f t="shared" si="24"/>
        <v>50000</v>
      </c>
      <c r="U827" s="13" t="s">
        <v>2333</v>
      </c>
      <c r="V827" s="104" t="s">
        <v>3594</v>
      </c>
      <c r="W827" t="s">
        <v>3848</v>
      </c>
    </row>
    <row r="828" spans="1:24" ht="13" x14ac:dyDescent="0.15">
      <c r="A828" s="4">
        <f t="shared" si="25"/>
        <v>827</v>
      </c>
      <c r="B828" s="5"/>
      <c r="C828" s="94" t="s">
        <v>2334</v>
      </c>
      <c r="D828" s="98">
        <v>43888</v>
      </c>
      <c r="E828" s="6" t="s">
        <v>145</v>
      </c>
      <c r="F828" s="7">
        <v>5418</v>
      </c>
      <c r="G828" s="6" t="s">
        <v>22</v>
      </c>
      <c r="H828" s="8" t="s">
        <v>695</v>
      </c>
      <c r="I828" s="6" t="s">
        <v>24</v>
      </c>
      <c r="J828" s="8" t="s">
        <v>61</v>
      </c>
      <c r="K828" s="9"/>
      <c r="L828" s="9"/>
      <c r="M828" s="9"/>
      <c r="N828" s="24" t="s">
        <v>3260</v>
      </c>
      <c r="O828" s="102" t="s">
        <v>2690</v>
      </c>
      <c r="P828" s="9"/>
      <c r="Q828" s="9"/>
      <c r="R828" s="11">
        <v>50000</v>
      </c>
      <c r="S828" s="12">
        <v>50000</v>
      </c>
      <c r="T828" s="11">
        <f t="shared" si="24"/>
        <v>50000</v>
      </c>
      <c r="U828" s="13" t="s">
        <v>2335</v>
      </c>
      <c r="V828" s="104" t="s">
        <v>3573</v>
      </c>
      <c r="W828" t="s">
        <v>3848</v>
      </c>
    </row>
    <row r="829" spans="1:24" ht="13" hidden="1" x14ac:dyDescent="0.15">
      <c r="A829" s="4">
        <f t="shared" si="25"/>
        <v>828</v>
      </c>
      <c r="B829" s="5"/>
      <c r="C829" s="94" t="s">
        <v>2336</v>
      </c>
      <c r="D829" s="98">
        <v>43885</v>
      </c>
      <c r="E829" s="6" t="s">
        <v>145</v>
      </c>
      <c r="F829" s="7">
        <v>4801</v>
      </c>
      <c r="G829" s="6" t="s">
        <v>22</v>
      </c>
      <c r="H829" s="8" t="s">
        <v>617</v>
      </c>
      <c r="I829" s="6" t="s">
        <v>49</v>
      </c>
      <c r="J829" s="8" t="s">
        <v>104</v>
      </c>
      <c r="K829" s="9"/>
      <c r="L829" s="9"/>
      <c r="M829" s="9"/>
      <c r="N829" s="24" t="s">
        <v>3261</v>
      </c>
      <c r="O829" s="24" t="s">
        <v>3531</v>
      </c>
      <c r="P829" s="9"/>
      <c r="Q829" s="9"/>
      <c r="R829" s="11">
        <v>0</v>
      </c>
      <c r="S829" s="12">
        <v>500</v>
      </c>
      <c r="T829" s="11">
        <f t="shared" si="24"/>
        <v>500</v>
      </c>
      <c r="U829" s="13" t="s">
        <v>2337</v>
      </c>
      <c r="V829" s="104" t="s">
        <v>3819</v>
      </c>
    </row>
    <row r="830" spans="1:24" ht="13" hidden="1" x14ac:dyDescent="0.15">
      <c r="A830" s="4">
        <f t="shared" si="25"/>
        <v>829</v>
      </c>
      <c r="B830" s="5"/>
      <c r="C830" s="94" t="s">
        <v>2338</v>
      </c>
      <c r="D830" s="98">
        <v>43885</v>
      </c>
      <c r="E830" s="6" t="s">
        <v>41</v>
      </c>
      <c r="F830" s="7">
        <v>2600</v>
      </c>
      <c r="G830" s="6" t="s">
        <v>22</v>
      </c>
      <c r="H830" s="8" t="s">
        <v>2339</v>
      </c>
      <c r="I830" s="6" t="s">
        <v>56</v>
      </c>
      <c r="J830" s="8" t="s">
        <v>71</v>
      </c>
      <c r="K830" s="9"/>
      <c r="L830" s="9"/>
      <c r="M830" s="9"/>
      <c r="N830" s="24" t="s">
        <v>3262</v>
      </c>
      <c r="O830" s="24" t="s">
        <v>3532</v>
      </c>
      <c r="P830" s="9"/>
      <c r="Q830" s="9"/>
      <c r="R830" s="11">
        <v>0</v>
      </c>
      <c r="S830" s="12">
        <v>3000</v>
      </c>
      <c r="T830" s="11">
        <f t="shared" si="24"/>
        <v>3000</v>
      </c>
      <c r="U830" s="13" t="s">
        <v>2340</v>
      </c>
      <c r="V830" s="104" t="s">
        <v>3820</v>
      </c>
    </row>
    <row r="831" spans="1:24" ht="13" hidden="1" x14ac:dyDescent="0.15">
      <c r="A831" s="4">
        <f t="shared" si="25"/>
        <v>830</v>
      </c>
      <c r="B831" s="5"/>
      <c r="C831" s="94" t="s">
        <v>2341</v>
      </c>
      <c r="D831" s="98">
        <v>43885</v>
      </c>
      <c r="E831" s="6" t="s">
        <v>41</v>
      </c>
      <c r="F831" s="7">
        <v>1125</v>
      </c>
      <c r="G831" s="6" t="s">
        <v>22</v>
      </c>
      <c r="H831" s="8" t="s">
        <v>1316</v>
      </c>
      <c r="I831" s="6" t="s">
        <v>43</v>
      </c>
      <c r="J831" s="8" t="s">
        <v>32</v>
      </c>
      <c r="K831" s="9"/>
      <c r="L831" s="9"/>
      <c r="M831" s="9"/>
      <c r="N831" s="24" t="s">
        <v>3263</v>
      </c>
      <c r="O831" s="24" t="s">
        <v>3342</v>
      </c>
      <c r="P831" s="9"/>
      <c r="Q831" s="9"/>
      <c r="R831" s="11">
        <v>0</v>
      </c>
      <c r="S831" s="12">
        <v>3000</v>
      </c>
      <c r="T831" s="11">
        <f t="shared" si="24"/>
        <v>3000</v>
      </c>
      <c r="U831" s="13" t="s">
        <v>2342</v>
      </c>
      <c r="V831" s="104" t="s">
        <v>3581</v>
      </c>
    </row>
    <row r="832" spans="1:24" ht="13" x14ac:dyDescent="0.15">
      <c r="A832" s="4">
        <f t="shared" si="25"/>
        <v>831</v>
      </c>
      <c r="B832" s="5"/>
      <c r="C832" s="94" t="s">
        <v>2343</v>
      </c>
      <c r="D832" s="98">
        <v>43888</v>
      </c>
      <c r="E832" s="6" t="s">
        <v>145</v>
      </c>
      <c r="F832" s="7">
        <v>3716</v>
      </c>
      <c r="G832" s="6" t="s">
        <v>22</v>
      </c>
      <c r="H832" s="8" t="s">
        <v>2344</v>
      </c>
      <c r="I832" s="6" t="s">
        <v>56</v>
      </c>
      <c r="J832" s="8" t="s">
        <v>38</v>
      </c>
      <c r="K832" s="9"/>
      <c r="L832" s="9"/>
      <c r="M832" s="9"/>
      <c r="N832" s="24" t="s">
        <v>3264</v>
      </c>
      <c r="O832" s="24" t="s">
        <v>3409</v>
      </c>
      <c r="P832" s="9"/>
      <c r="Q832" s="9"/>
      <c r="R832" s="11">
        <v>50000</v>
      </c>
      <c r="S832" s="12">
        <v>50000</v>
      </c>
      <c r="T832" s="11">
        <f t="shared" si="24"/>
        <v>50000</v>
      </c>
      <c r="U832" s="13" t="s">
        <v>2345</v>
      </c>
      <c r="V832" s="104" t="s">
        <v>3600</v>
      </c>
      <c r="W832" t="s">
        <v>3848</v>
      </c>
    </row>
    <row r="833" spans="1:26" ht="13" x14ac:dyDescent="0.15">
      <c r="A833" s="4">
        <f t="shared" si="25"/>
        <v>832</v>
      </c>
      <c r="B833" s="5"/>
      <c r="C833" s="94" t="s">
        <v>2346</v>
      </c>
      <c r="D833" s="98">
        <v>43888</v>
      </c>
      <c r="E833" s="6" t="s">
        <v>145</v>
      </c>
      <c r="F833" s="7">
        <v>3216</v>
      </c>
      <c r="G833" s="6" t="s">
        <v>22</v>
      </c>
      <c r="H833" s="8" t="s">
        <v>1288</v>
      </c>
      <c r="I833" s="6" t="s">
        <v>56</v>
      </c>
      <c r="J833" s="8" t="s">
        <v>57</v>
      </c>
      <c r="K833" s="9"/>
      <c r="L833" s="9"/>
      <c r="M833" s="9"/>
      <c r="N833" s="24" t="s">
        <v>3265</v>
      </c>
      <c r="O833" s="24" t="s">
        <v>3409</v>
      </c>
      <c r="P833" s="9"/>
      <c r="Q833" s="9"/>
      <c r="R833" s="11">
        <v>50000</v>
      </c>
      <c r="S833" s="12">
        <v>50000</v>
      </c>
      <c r="T833" s="11">
        <f t="shared" si="24"/>
        <v>50000</v>
      </c>
      <c r="U833" s="13" t="s">
        <v>2347</v>
      </c>
      <c r="V833" s="104" t="s">
        <v>3611</v>
      </c>
      <c r="W833" t="s">
        <v>3848</v>
      </c>
    </row>
    <row r="834" spans="1:26" ht="13" hidden="1" x14ac:dyDescent="0.15">
      <c r="A834" s="4">
        <f t="shared" si="25"/>
        <v>833</v>
      </c>
      <c r="B834" s="5"/>
      <c r="C834" s="94" t="s">
        <v>2348</v>
      </c>
      <c r="D834" s="98">
        <v>43885</v>
      </c>
      <c r="E834" s="6" t="s">
        <v>41</v>
      </c>
      <c r="F834" s="7">
        <v>4512</v>
      </c>
      <c r="G834" s="6" t="s">
        <v>22</v>
      </c>
      <c r="H834" s="8" t="s">
        <v>2259</v>
      </c>
      <c r="I834" s="6" t="s">
        <v>24</v>
      </c>
      <c r="J834" s="8" t="s">
        <v>104</v>
      </c>
      <c r="K834" s="9"/>
      <c r="L834" s="9"/>
      <c r="M834" s="9"/>
      <c r="N834" s="24" t="s">
        <v>3266</v>
      </c>
      <c r="O834" s="24" t="s">
        <v>3342</v>
      </c>
      <c r="P834" s="9"/>
      <c r="Q834" s="9"/>
      <c r="R834" s="11">
        <v>0</v>
      </c>
      <c r="S834" s="12">
        <v>3000</v>
      </c>
      <c r="T834" s="11">
        <f t="shared" si="24"/>
        <v>3000</v>
      </c>
      <c r="U834" s="13" t="s">
        <v>2349</v>
      </c>
      <c r="V834" s="104" t="s">
        <v>3581</v>
      </c>
    </row>
    <row r="835" spans="1:26" ht="13" x14ac:dyDescent="0.15">
      <c r="A835" s="4">
        <f t="shared" si="25"/>
        <v>834</v>
      </c>
      <c r="B835" s="5"/>
      <c r="C835" s="94" t="s">
        <v>2350</v>
      </c>
      <c r="D835" s="98">
        <v>43889</v>
      </c>
      <c r="E835" s="6" t="s">
        <v>145</v>
      </c>
      <c r="F835" s="7">
        <v>5208</v>
      </c>
      <c r="G835" s="6" t="s">
        <v>22</v>
      </c>
      <c r="H835" s="8" t="s">
        <v>2351</v>
      </c>
      <c r="I835" s="6" t="s">
        <v>178</v>
      </c>
      <c r="J835" s="8" t="s">
        <v>61</v>
      </c>
      <c r="K835" s="9"/>
      <c r="L835" s="9"/>
      <c r="M835" s="9"/>
      <c r="N835" s="24" t="s">
        <v>3267</v>
      </c>
      <c r="O835" s="24" t="s">
        <v>3381</v>
      </c>
      <c r="P835" s="9"/>
      <c r="Q835" s="9"/>
      <c r="R835" s="11">
        <v>50000</v>
      </c>
      <c r="S835" s="12">
        <v>50000</v>
      </c>
      <c r="T835" s="11">
        <f t="shared" ref="T835:T898" si="26">S835</f>
        <v>50000</v>
      </c>
      <c r="U835" s="13" t="s">
        <v>2352</v>
      </c>
      <c r="V835" s="104" t="s">
        <v>3573</v>
      </c>
      <c r="W835" t="s">
        <v>3848</v>
      </c>
    </row>
    <row r="836" spans="1:26" ht="13" hidden="1" x14ac:dyDescent="0.15">
      <c r="A836" s="4">
        <f t="shared" ref="A836:A899" si="27">A835+1</f>
        <v>835</v>
      </c>
      <c r="B836" s="5"/>
      <c r="C836" s="94" t="s">
        <v>2353</v>
      </c>
      <c r="D836" s="98">
        <v>43885</v>
      </c>
      <c r="E836" s="6" t="s">
        <v>41</v>
      </c>
      <c r="F836" s="7">
        <v>2812</v>
      </c>
      <c r="G836" s="6" t="s">
        <v>22</v>
      </c>
      <c r="H836" s="8" t="s">
        <v>957</v>
      </c>
      <c r="I836" s="6" t="s">
        <v>24</v>
      </c>
      <c r="J836" s="8" t="s">
        <v>61</v>
      </c>
      <c r="K836" s="9"/>
      <c r="L836" s="9"/>
      <c r="M836" s="9"/>
      <c r="N836" s="24" t="s">
        <v>3268</v>
      </c>
      <c r="O836" s="24" t="s">
        <v>3342</v>
      </c>
      <c r="P836" s="9"/>
      <c r="Q836" s="9"/>
      <c r="R836" s="11">
        <v>0</v>
      </c>
      <c r="S836" s="12">
        <v>3000</v>
      </c>
      <c r="T836" s="11">
        <f t="shared" si="26"/>
        <v>3000</v>
      </c>
      <c r="U836" s="13" t="s">
        <v>2354</v>
      </c>
      <c r="V836" s="104" t="s">
        <v>3821</v>
      </c>
    </row>
    <row r="837" spans="1:26" ht="13" x14ac:dyDescent="0.15">
      <c r="A837" s="4">
        <f t="shared" si="27"/>
        <v>836</v>
      </c>
      <c r="B837" s="5"/>
      <c r="C837" s="94" t="s">
        <v>2355</v>
      </c>
      <c r="D837" s="98">
        <v>43889</v>
      </c>
      <c r="E837" s="6" t="s">
        <v>145</v>
      </c>
      <c r="F837" s="7">
        <v>116</v>
      </c>
      <c r="G837" s="6" t="s">
        <v>22</v>
      </c>
      <c r="H837" s="8" t="s">
        <v>836</v>
      </c>
      <c r="I837" s="6" t="s">
        <v>56</v>
      </c>
      <c r="J837" s="8" t="s">
        <v>57</v>
      </c>
      <c r="K837" s="9"/>
      <c r="L837" s="9"/>
      <c r="M837" s="9"/>
      <c r="N837" s="24" t="s">
        <v>3269</v>
      </c>
      <c r="O837" s="24" t="s">
        <v>3443</v>
      </c>
      <c r="P837" s="9"/>
      <c r="Q837" s="9"/>
      <c r="R837" s="11">
        <v>50000</v>
      </c>
      <c r="S837" s="12">
        <v>50000</v>
      </c>
      <c r="T837" s="11">
        <f t="shared" si="26"/>
        <v>50000</v>
      </c>
      <c r="U837" s="13" t="s">
        <v>2356</v>
      </c>
      <c r="V837" s="104" t="s">
        <v>3594</v>
      </c>
      <c r="W837" t="s">
        <v>3848</v>
      </c>
    </row>
    <row r="838" spans="1:26" ht="13" hidden="1" x14ac:dyDescent="0.15">
      <c r="A838" s="4">
        <f t="shared" si="27"/>
        <v>837</v>
      </c>
      <c r="B838" s="5"/>
      <c r="C838" s="94" t="s">
        <v>2357</v>
      </c>
      <c r="D838" s="98">
        <v>43885</v>
      </c>
      <c r="E838" s="6" t="s">
        <v>285</v>
      </c>
      <c r="F838" s="7">
        <v>5719</v>
      </c>
      <c r="G838" s="6" t="s">
        <v>22</v>
      </c>
      <c r="H838" s="8" t="s">
        <v>2358</v>
      </c>
      <c r="I838" s="6" t="s">
        <v>49</v>
      </c>
      <c r="J838" s="8" t="s">
        <v>61</v>
      </c>
      <c r="K838" s="9"/>
      <c r="L838" s="9"/>
      <c r="M838" s="9"/>
      <c r="N838" s="24" t="s">
        <v>3270</v>
      </c>
      <c r="O838" s="24" t="s">
        <v>1511</v>
      </c>
      <c r="P838" s="9"/>
      <c r="Q838" s="9"/>
      <c r="R838" s="11">
        <v>0</v>
      </c>
      <c r="S838" s="12">
        <v>500</v>
      </c>
      <c r="T838" s="11">
        <f t="shared" si="26"/>
        <v>500</v>
      </c>
      <c r="U838" s="13" t="s">
        <v>2359</v>
      </c>
      <c r="V838" s="104" t="s">
        <v>3586</v>
      </c>
    </row>
    <row r="839" spans="1:26" ht="13" hidden="1" x14ac:dyDescent="0.15">
      <c r="A839" s="4">
        <f t="shared" si="27"/>
        <v>838</v>
      </c>
      <c r="B839" s="5"/>
      <c r="C839" s="94" t="s">
        <v>2360</v>
      </c>
      <c r="D839" s="98">
        <v>43885</v>
      </c>
      <c r="E839" s="6" t="s">
        <v>514</v>
      </c>
      <c r="F839" s="7">
        <v>5719</v>
      </c>
      <c r="G839" s="6" t="s">
        <v>22</v>
      </c>
      <c r="H839" s="8" t="s">
        <v>2358</v>
      </c>
      <c r="I839" s="6" t="s">
        <v>49</v>
      </c>
      <c r="J839" s="8" t="s">
        <v>61</v>
      </c>
      <c r="K839" s="9"/>
      <c r="L839" s="9"/>
      <c r="M839" s="9"/>
      <c r="N839" s="24" t="s">
        <v>3270</v>
      </c>
      <c r="O839" s="24" t="s">
        <v>1511</v>
      </c>
      <c r="P839" s="9"/>
      <c r="Q839" s="9"/>
      <c r="R839" s="11">
        <v>0</v>
      </c>
      <c r="S839" s="12">
        <v>500</v>
      </c>
      <c r="T839" s="11">
        <f t="shared" si="26"/>
        <v>500</v>
      </c>
      <c r="U839" s="13" t="s">
        <v>2359</v>
      </c>
      <c r="V839" s="104" t="s">
        <v>3699</v>
      </c>
      <c r="Y839" t="s">
        <v>3850</v>
      </c>
      <c r="Z839" t="s">
        <v>3850</v>
      </c>
    </row>
    <row r="840" spans="1:26" ht="13" hidden="1" x14ac:dyDescent="0.15">
      <c r="A840" s="4">
        <f t="shared" si="27"/>
        <v>839</v>
      </c>
      <c r="B840" s="5"/>
      <c r="C840" s="94" t="s">
        <v>2361</v>
      </c>
      <c r="D840" s="98">
        <v>43885</v>
      </c>
      <c r="E840" s="6" t="s">
        <v>514</v>
      </c>
      <c r="F840" s="7">
        <v>1812</v>
      </c>
      <c r="G840" s="6" t="s">
        <v>22</v>
      </c>
      <c r="H840" s="8" t="s">
        <v>2362</v>
      </c>
      <c r="I840" s="6" t="s">
        <v>182</v>
      </c>
      <c r="J840" s="8" t="s">
        <v>57</v>
      </c>
      <c r="K840" s="9"/>
      <c r="L840" s="9"/>
      <c r="M840" s="9"/>
      <c r="N840" s="24" t="s">
        <v>2363</v>
      </c>
      <c r="O840" s="24" t="s">
        <v>1511</v>
      </c>
      <c r="P840" s="9"/>
      <c r="Q840" s="9"/>
      <c r="R840" s="11">
        <v>0</v>
      </c>
      <c r="S840" s="12">
        <v>500</v>
      </c>
      <c r="T840" s="11">
        <f t="shared" si="26"/>
        <v>500</v>
      </c>
      <c r="U840" s="13" t="s">
        <v>2364</v>
      </c>
      <c r="V840" s="104" t="s">
        <v>3699</v>
      </c>
      <c r="Y840" t="s">
        <v>3850</v>
      </c>
      <c r="Z840" t="s">
        <v>3850</v>
      </c>
    </row>
    <row r="841" spans="1:26" ht="13" x14ac:dyDescent="0.15">
      <c r="A841" s="4">
        <f t="shared" si="27"/>
        <v>840</v>
      </c>
      <c r="B841" s="5"/>
      <c r="C841" s="94" t="s">
        <v>2365</v>
      </c>
      <c r="D841" s="98">
        <v>43888</v>
      </c>
      <c r="E841" s="6" t="s">
        <v>145</v>
      </c>
      <c r="F841" s="7">
        <v>6420</v>
      </c>
      <c r="G841" s="6" t="s">
        <v>22</v>
      </c>
      <c r="H841" s="8" t="s">
        <v>2366</v>
      </c>
      <c r="I841" s="6" t="s">
        <v>24</v>
      </c>
      <c r="J841" s="8" t="s">
        <v>61</v>
      </c>
      <c r="K841" s="9"/>
      <c r="L841" s="9"/>
      <c r="M841" s="9"/>
      <c r="N841" s="24" t="s">
        <v>3271</v>
      </c>
      <c r="O841" s="24" t="s">
        <v>3409</v>
      </c>
      <c r="P841" s="9"/>
      <c r="Q841" s="9"/>
      <c r="R841" s="11">
        <v>50000</v>
      </c>
      <c r="S841" s="12">
        <v>50000</v>
      </c>
      <c r="T841" s="11">
        <f t="shared" si="26"/>
        <v>50000</v>
      </c>
      <c r="U841" s="13" t="s">
        <v>2367</v>
      </c>
      <c r="V841" s="104" t="s">
        <v>3600</v>
      </c>
      <c r="W841" t="s">
        <v>3848</v>
      </c>
    </row>
    <row r="842" spans="1:26" ht="13" x14ac:dyDescent="0.15">
      <c r="A842" s="4">
        <f t="shared" si="27"/>
        <v>841</v>
      </c>
      <c r="B842" s="5"/>
      <c r="C842" s="94" t="s">
        <v>2368</v>
      </c>
      <c r="D842" s="98">
        <v>43888</v>
      </c>
      <c r="E842" s="6" t="s">
        <v>145</v>
      </c>
      <c r="F842" s="7">
        <v>4601</v>
      </c>
      <c r="G842" s="6" t="s">
        <v>22</v>
      </c>
      <c r="H842" s="8" t="s">
        <v>2289</v>
      </c>
      <c r="I842" s="6" t="s">
        <v>56</v>
      </c>
      <c r="J842" s="8" t="s">
        <v>32</v>
      </c>
      <c r="K842" s="9"/>
      <c r="L842" s="9"/>
      <c r="M842" s="9"/>
      <c r="N842" s="24" t="s">
        <v>3272</v>
      </c>
      <c r="O842" s="24" t="s">
        <v>3405</v>
      </c>
      <c r="P842" s="9"/>
      <c r="Q842" s="9"/>
      <c r="R842" s="11">
        <v>50000</v>
      </c>
      <c r="S842" s="12">
        <v>50000</v>
      </c>
      <c r="T842" s="11">
        <f t="shared" si="26"/>
        <v>50000</v>
      </c>
      <c r="U842" s="13" t="s">
        <v>2369</v>
      </c>
      <c r="V842" s="104" t="s">
        <v>3673</v>
      </c>
      <c r="W842" t="s">
        <v>3848</v>
      </c>
    </row>
    <row r="843" spans="1:26" ht="13" hidden="1" x14ac:dyDescent="0.15">
      <c r="A843" s="4">
        <f t="shared" si="27"/>
        <v>842</v>
      </c>
      <c r="B843" s="5"/>
      <c r="C843" s="94" t="s">
        <v>2370</v>
      </c>
      <c r="D843" s="98">
        <v>43886</v>
      </c>
      <c r="E843" s="6" t="s">
        <v>285</v>
      </c>
      <c r="F843" s="7">
        <v>3304</v>
      </c>
      <c r="G843" s="6" t="s">
        <v>22</v>
      </c>
      <c r="H843" s="8" t="s">
        <v>2371</v>
      </c>
      <c r="I843" s="6" t="s">
        <v>56</v>
      </c>
      <c r="J843" s="8" t="s">
        <v>25</v>
      </c>
      <c r="K843" s="9"/>
      <c r="L843" s="9"/>
      <c r="M843" s="9"/>
      <c r="N843" s="24" t="s">
        <v>3273</v>
      </c>
      <c r="O843" s="24" t="s">
        <v>3526</v>
      </c>
      <c r="P843" s="9"/>
      <c r="Q843" s="9"/>
      <c r="R843" s="11">
        <v>0</v>
      </c>
      <c r="S843" s="12">
        <v>500</v>
      </c>
      <c r="T843" s="11">
        <f t="shared" si="26"/>
        <v>500</v>
      </c>
      <c r="U843" s="13" t="s">
        <v>2372</v>
      </c>
      <c r="V843" s="104" t="s">
        <v>3586</v>
      </c>
    </row>
    <row r="844" spans="1:26" ht="13" hidden="1" x14ac:dyDescent="0.15">
      <c r="A844" s="4">
        <f t="shared" si="27"/>
        <v>843</v>
      </c>
      <c r="B844" s="5"/>
      <c r="C844" s="94" t="s">
        <v>2373</v>
      </c>
      <c r="D844" s="98">
        <v>43886</v>
      </c>
      <c r="E844" s="6" t="s">
        <v>514</v>
      </c>
      <c r="F844" s="7">
        <v>3205</v>
      </c>
      <c r="G844" s="6" t="s">
        <v>22</v>
      </c>
      <c r="H844" s="8" t="s">
        <v>2374</v>
      </c>
      <c r="I844" s="6" t="s">
        <v>31</v>
      </c>
      <c r="J844" s="8" t="s">
        <v>25</v>
      </c>
      <c r="K844" s="9"/>
      <c r="L844" s="9"/>
      <c r="M844" s="9"/>
      <c r="N844" s="24" t="s">
        <v>3274</v>
      </c>
      <c r="O844" s="24" t="s">
        <v>3416</v>
      </c>
      <c r="P844" s="9"/>
      <c r="Q844" s="9"/>
      <c r="R844" s="11">
        <v>0</v>
      </c>
      <c r="S844" s="12">
        <v>500</v>
      </c>
      <c r="T844" s="11">
        <f t="shared" si="26"/>
        <v>500</v>
      </c>
      <c r="U844" s="13" t="s">
        <v>2375</v>
      </c>
      <c r="V844" s="104" t="s">
        <v>3621</v>
      </c>
    </row>
    <row r="845" spans="1:26" ht="13" hidden="1" x14ac:dyDescent="0.15">
      <c r="A845" s="4">
        <f t="shared" si="27"/>
        <v>844</v>
      </c>
      <c r="B845" s="5"/>
      <c r="C845" s="94" t="s">
        <v>2376</v>
      </c>
      <c r="D845" s="98">
        <v>43886</v>
      </c>
      <c r="E845" s="6" t="s">
        <v>514</v>
      </c>
      <c r="F845" s="7">
        <v>13311</v>
      </c>
      <c r="G845" s="6" t="s">
        <v>22</v>
      </c>
      <c r="H845" s="8" t="s">
        <v>2377</v>
      </c>
      <c r="I845" s="6" t="s">
        <v>24</v>
      </c>
      <c r="J845" s="8" t="s">
        <v>25</v>
      </c>
      <c r="K845" s="9"/>
      <c r="L845" s="9"/>
      <c r="M845" s="9"/>
      <c r="N845" s="24" t="s">
        <v>3275</v>
      </c>
      <c r="O845" s="24" t="s">
        <v>3511</v>
      </c>
      <c r="P845" s="9"/>
      <c r="Q845" s="9"/>
      <c r="R845" s="11">
        <v>0</v>
      </c>
      <c r="S845" s="12">
        <v>500</v>
      </c>
      <c r="T845" s="11">
        <f t="shared" si="26"/>
        <v>500</v>
      </c>
      <c r="U845" s="13" t="s">
        <v>2378</v>
      </c>
      <c r="V845" s="104" t="s">
        <v>3621</v>
      </c>
    </row>
    <row r="846" spans="1:26" ht="13" hidden="1" x14ac:dyDescent="0.15">
      <c r="A846" s="4">
        <f t="shared" si="27"/>
        <v>845</v>
      </c>
      <c r="B846" s="5"/>
      <c r="C846" s="94" t="s">
        <v>2379</v>
      </c>
      <c r="D846" s="98">
        <v>43886</v>
      </c>
      <c r="E846" s="6" t="s">
        <v>514</v>
      </c>
      <c r="F846" s="7">
        <v>10000</v>
      </c>
      <c r="G846" s="6" t="s">
        <v>22</v>
      </c>
      <c r="H846" s="8" t="s">
        <v>2380</v>
      </c>
      <c r="I846" s="6" t="s">
        <v>24</v>
      </c>
      <c r="J846" s="8" t="s">
        <v>38</v>
      </c>
      <c r="K846" s="9"/>
      <c r="L846" s="9"/>
      <c r="M846" s="9"/>
      <c r="N846" s="24" t="s">
        <v>3276</v>
      </c>
      <c r="O846" s="24" t="s">
        <v>3511</v>
      </c>
      <c r="P846" s="9"/>
      <c r="Q846" s="9"/>
      <c r="R846" s="11">
        <v>0</v>
      </c>
      <c r="S846" s="12">
        <v>500</v>
      </c>
      <c r="T846" s="11">
        <f t="shared" si="26"/>
        <v>500</v>
      </c>
      <c r="U846" s="13" t="s">
        <v>2381</v>
      </c>
      <c r="V846" s="104" t="s">
        <v>3621</v>
      </c>
    </row>
    <row r="847" spans="1:26" ht="13" hidden="1" x14ac:dyDescent="0.15">
      <c r="A847" s="4">
        <f t="shared" si="27"/>
        <v>846</v>
      </c>
      <c r="B847" s="5"/>
      <c r="C847" s="94" t="s">
        <v>2382</v>
      </c>
      <c r="D847" s="98">
        <v>43886</v>
      </c>
      <c r="E847" s="6" t="s">
        <v>514</v>
      </c>
      <c r="F847" s="7">
        <v>9910</v>
      </c>
      <c r="G847" s="6" t="s">
        <v>22</v>
      </c>
      <c r="H847" s="8" t="s">
        <v>2383</v>
      </c>
      <c r="I847" s="6" t="s">
        <v>178</v>
      </c>
      <c r="J847" s="8" t="s">
        <v>38</v>
      </c>
      <c r="K847" s="9"/>
      <c r="L847" s="9"/>
      <c r="M847" s="9"/>
      <c r="N847" s="24" t="s">
        <v>3277</v>
      </c>
      <c r="O847" s="24" t="s">
        <v>3511</v>
      </c>
      <c r="P847" s="9"/>
      <c r="Q847" s="9"/>
      <c r="R847" s="11">
        <v>0</v>
      </c>
      <c r="S847" s="12">
        <v>500</v>
      </c>
      <c r="T847" s="11">
        <f t="shared" si="26"/>
        <v>500</v>
      </c>
      <c r="U847" s="13" t="s">
        <v>2384</v>
      </c>
      <c r="V847" s="104" t="s">
        <v>3621</v>
      </c>
    </row>
    <row r="848" spans="1:26" ht="13" hidden="1" x14ac:dyDescent="0.15">
      <c r="A848" s="4">
        <f t="shared" si="27"/>
        <v>847</v>
      </c>
      <c r="B848" s="5"/>
      <c r="C848" s="94" t="s">
        <v>2385</v>
      </c>
      <c r="D848" s="98">
        <v>43886</v>
      </c>
      <c r="E848" s="6" t="s">
        <v>514</v>
      </c>
      <c r="F848" s="7">
        <v>8417</v>
      </c>
      <c r="G848" s="6" t="s">
        <v>22</v>
      </c>
      <c r="H848" s="8" t="s">
        <v>2386</v>
      </c>
      <c r="I848" s="6" t="s">
        <v>178</v>
      </c>
      <c r="J848" s="8" t="s">
        <v>114</v>
      </c>
      <c r="K848" s="9"/>
      <c r="L848" s="9"/>
      <c r="M848" s="9"/>
      <c r="N848" s="24" t="s">
        <v>3278</v>
      </c>
      <c r="O848" s="24" t="s">
        <v>3511</v>
      </c>
      <c r="P848" s="9"/>
      <c r="Q848" s="9"/>
      <c r="R848" s="11">
        <v>0</v>
      </c>
      <c r="S848" s="12">
        <v>500</v>
      </c>
      <c r="T848" s="11">
        <f t="shared" si="26"/>
        <v>500</v>
      </c>
      <c r="U848" s="13" t="s">
        <v>2387</v>
      </c>
      <c r="V848" s="104" t="s">
        <v>3621</v>
      </c>
    </row>
    <row r="849" spans="1:26" ht="13" hidden="1" x14ac:dyDescent="0.15">
      <c r="A849" s="4">
        <f t="shared" si="27"/>
        <v>848</v>
      </c>
      <c r="B849" s="5"/>
      <c r="C849" s="94" t="s">
        <v>2388</v>
      </c>
      <c r="D849" s="98">
        <v>43886</v>
      </c>
      <c r="E849" s="6" t="s">
        <v>514</v>
      </c>
      <c r="F849" s="7">
        <v>11207</v>
      </c>
      <c r="G849" s="6" t="s">
        <v>22</v>
      </c>
      <c r="H849" s="8" t="s">
        <v>2389</v>
      </c>
      <c r="I849" s="6" t="s">
        <v>178</v>
      </c>
      <c r="J849" s="8" t="s">
        <v>38</v>
      </c>
      <c r="K849" s="9"/>
      <c r="L849" s="9"/>
      <c r="M849" s="9"/>
      <c r="N849" s="24" t="s">
        <v>2390</v>
      </c>
      <c r="O849" s="24" t="s">
        <v>3511</v>
      </c>
      <c r="P849" s="9"/>
      <c r="Q849" s="9"/>
      <c r="R849" s="11">
        <v>0</v>
      </c>
      <c r="S849" s="12">
        <v>500</v>
      </c>
      <c r="T849" s="11">
        <f t="shared" si="26"/>
        <v>500</v>
      </c>
      <c r="U849" s="13" t="s">
        <v>2391</v>
      </c>
      <c r="V849" s="104" t="s">
        <v>3621</v>
      </c>
    </row>
    <row r="850" spans="1:26" ht="13" hidden="1" x14ac:dyDescent="0.15">
      <c r="A850" s="4">
        <f t="shared" si="27"/>
        <v>849</v>
      </c>
      <c r="B850" s="5"/>
      <c r="C850" s="94" t="s">
        <v>2392</v>
      </c>
      <c r="D850" s="98">
        <v>43886</v>
      </c>
      <c r="E850" s="6" t="s">
        <v>514</v>
      </c>
      <c r="F850" s="7">
        <v>4801</v>
      </c>
      <c r="G850" s="6" t="s">
        <v>22</v>
      </c>
      <c r="H850" s="8" t="s">
        <v>1590</v>
      </c>
      <c r="I850" s="6" t="s">
        <v>43</v>
      </c>
      <c r="J850" s="8" t="s">
        <v>104</v>
      </c>
      <c r="K850" s="9"/>
      <c r="L850" s="9"/>
      <c r="M850" s="9"/>
      <c r="N850" s="24" t="s">
        <v>3279</v>
      </c>
      <c r="O850" s="24" t="s">
        <v>3511</v>
      </c>
      <c r="P850" s="9"/>
      <c r="Q850" s="9"/>
      <c r="R850" s="11">
        <v>0</v>
      </c>
      <c r="S850" s="12">
        <v>500</v>
      </c>
      <c r="T850" s="11">
        <f t="shared" si="26"/>
        <v>500</v>
      </c>
      <c r="U850" s="13" t="s">
        <v>2393</v>
      </c>
      <c r="V850" s="104" t="s">
        <v>3621</v>
      </c>
    </row>
    <row r="851" spans="1:26" ht="13" hidden="1" x14ac:dyDescent="0.15">
      <c r="A851" s="4">
        <f t="shared" si="27"/>
        <v>850</v>
      </c>
      <c r="B851" s="5"/>
      <c r="C851" s="94" t="s">
        <v>2394</v>
      </c>
      <c r="D851" s="98">
        <v>43886</v>
      </c>
      <c r="E851" s="6" t="s">
        <v>285</v>
      </c>
      <c r="F851" s="7">
        <v>1002</v>
      </c>
      <c r="G851" s="6" t="s">
        <v>22</v>
      </c>
      <c r="H851" s="8" t="s">
        <v>2395</v>
      </c>
      <c r="I851" s="6" t="s">
        <v>178</v>
      </c>
      <c r="J851" s="8" t="s">
        <v>114</v>
      </c>
      <c r="K851" s="9"/>
      <c r="L851" s="9"/>
      <c r="M851" s="9"/>
      <c r="N851" s="24" t="s">
        <v>3280</v>
      </c>
      <c r="O851" s="24" t="s">
        <v>3473</v>
      </c>
      <c r="P851" s="9"/>
      <c r="Q851" s="9"/>
      <c r="R851" s="11">
        <v>0</v>
      </c>
      <c r="S851" s="12">
        <v>500</v>
      </c>
      <c r="T851" s="11">
        <f t="shared" si="26"/>
        <v>500</v>
      </c>
      <c r="U851" s="13" t="s">
        <v>2396</v>
      </c>
      <c r="V851" s="104" t="s">
        <v>3622</v>
      </c>
    </row>
    <row r="852" spans="1:26" ht="13" hidden="1" x14ac:dyDescent="0.15">
      <c r="A852" s="4">
        <f t="shared" si="27"/>
        <v>851</v>
      </c>
      <c r="B852" s="5"/>
      <c r="C852" s="94" t="s">
        <v>2397</v>
      </c>
      <c r="D852" s="98">
        <v>43886</v>
      </c>
      <c r="E852" s="6" t="s">
        <v>107</v>
      </c>
      <c r="F852" s="7">
        <v>5417</v>
      </c>
      <c r="G852" s="6" t="s">
        <v>22</v>
      </c>
      <c r="H852" s="8" t="s">
        <v>2398</v>
      </c>
      <c r="I852" s="6" t="s">
        <v>178</v>
      </c>
      <c r="J852" s="8" t="s">
        <v>61</v>
      </c>
      <c r="K852" s="9"/>
      <c r="L852" s="9"/>
      <c r="M852" s="9"/>
      <c r="N852" s="24" t="s">
        <v>3281</v>
      </c>
      <c r="O852" s="24" t="s">
        <v>3533</v>
      </c>
      <c r="P852" s="9"/>
      <c r="Q852" s="9"/>
      <c r="R852" s="11">
        <v>0</v>
      </c>
      <c r="S852" s="12">
        <v>12000</v>
      </c>
      <c r="T852" s="11">
        <f t="shared" si="26"/>
        <v>12000</v>
      </c>
      <c r="U852" s="13" t="s">
        <v>2399</v>
      </c>
      <c r="V852" s="104" t="s">
        <v>3822</v>
      </c>
      <c r="X852" t="s">
        <v>3850</v>
      </c>
    </row>
    <row r="853" spans="1:26" ht="13" hidden="1" x14ac:dyDescent="0.15">
      <c r="A853" s="4">
        <f t="shared" si="27"/>
        <v>852</v>
      </c>
      <c r="B853" s="5"/>
      <c r="C853" s="94" t="s">
        <v>2400</v>
      </c>
      <c r="D853" s="98">
        <v>43886</v>
      </c>
      <c r="E853" s="6" t="s">
        <v>707</v>
      </c>
      <c r="F853" s="7">
        <v>1004</v>
      </c>
      <c r="G853" s="6" t="s">
        <v>22</v>
      </c>
      <c r="H853" s="8" t="s">
        <v>539</v>
      </c>
      <c r="I853" s="6" t="s">
        <v>56</v>
      </c>
      <c r="J853" s="8" t="s">
        <v>133</v>
      </c>
      <c r="K853" s="9"/>
      <c r="L853" s="9"/>
      <c r="M853" s="9"/>
      <c r="N853" s="24" t="s">
        <v>3282</v>
      </c>
      <c r="O853" s="24" t="s">
        <v>3465</v>
      </c>
      <c r="P853" s="9"/>
      <c r="Q853" s="9"/>
      <c r="R853" s="11">
        <v>0</v>
      </c>
      <c r="S853" s="12">
        <v>3000</v>
      </c>
      <c r="T853" s="11">
        <f t="shared" si="26"/>
        <v>3000</v>
      </c>
      <c r="U853" s="13" t="s">
        <v>2401</v>
      </c>
      <c r="V853" s="104" t="s">
        <v>3823</v>
      </c>
    </row>
    <row r="854" spans="1:26" ht="13" hidden="1" x14ac:dyDescent="0.15">
      <c r="A854" s="4">
        <f t="shared" si="27"/>
        <v>853</v>
      </c>
      <c r="B854" s="5"/>
      <c r="C854" s="94" t="s">
        <v>2402</v>
      </c>
      <c r="D854" s="98">
        <v>43886</v>
      </c>
      <c r="E854" s="6" t="s">
        <v>707</v>
      </c>
      <c r="F854" s="7">
        <v>9411</v>
      </c>
      <c r="G854" s="6" t="s">
        <v>22</v>
      </c>
      <c r="H854" s="8" t="s">
        <v>2403</v>
      </c>
      <c r="I854" s="6" t="s">
        <v>56</v>
      </c>
      <c r="J854" s="8" t="s">
        <v>25</v>
      </c>
      <c r="K854" s="9"/>
      <c r="L854" s="9"/>
      <c r="M854" s="9"/>
      <c r="N854" s="24" t="s">
        <v>3283</v>
      </c>
      <c r="O854" s="24" t="s">
        <v>481</v>
      </c>
      <c r="P854" s="9"/>
      <c r="Q854" s="9"/>
      <c r="R854" s="11">
        <v>0</v>
      </c>
      <c r="S854" s="12">
        <v>3000</v>
      </c>
      <c r="T854" s="11">
        <f t="shared" si="26"/>
        <v>3000</v>
      </c>
      <c r="U854" s="13" t="s">
        <v>2404</v>
      </c>
      <c r="V854" s="104" t="s">
        <v>3824</v>
      </c>
    </row>
    <row r="855" spans="1:26" ht="13" hidden="1" x14ac:dyDescent="0.15">
      <c r="A855" s="4">
        <f t="shared" si="27"/>
        <v>854</v>
      </c>
      <c r="B855" s="5"/>
      <c r="C855" s="94" t="s">
        <v>2405</v>
      </c>
      <c r="D855" s="98">
        <v>43886</v>
      </c>
      <c r="E855" s="6" t="s">
        <v>707</v>
      </c>
      <c r="F855" s="7">
        <v>3800</v>
      </c>
      <c r="G855" s="6" t="s">
        <v>22</v>
      </c>
      <c r="H855" s="8" t="s">
        <v>2406</v>
      </c>
      <c r="I855" s="6" t="s">
        <v>178</v>
      </c>
      <c r="J855" s="8" t="s">
        <v>114</v>
      </c>
      <c r="K855" s="9"/>
      <c r="L855" s="9"/>
      <c r="M855" s="9"/>
      <c r="N855" s="24" t="s">
        <v>2407</v>
      </c>
      <c r="O855" s="24" t="s">
        <v>3534</v>
      </c>
      <c r="P855" s="9"/>
      <c r="Q855" s="9"/>
      <c r="R855" s="11">
        <v>0</v>
      </c>
      <c r="S855" s="12">
        <v>3000</v>
      </c>
      <c r="T855" s="11">
        <f t="shared" si="26"/>
        <v>3000</v>
      </c>
      <c r="U855" s="13" t="s">
        <v>2408</v>
      </c>
      <c r="V855" s="104" t="s">
        <v>3720</v>
      </c>
    </row>
    <row r="856" spans="1:26" ht="13" hidden="1" x14ac:dyDescent="0.15">
      <c r="A856" s="4">
        <f t="shared" si="27"/>
        <v>855</v>
      </c>
      <c r="B856" s="5"/>
      <c r="C856" s="94" t="s">
        <v>2409</v>
      </c>
      <c r="D856" s="98">
        <v>43887</v>
      </c>
      <c r="E856" s="6" t="s">
        <v>285</v>
      </c>
      <c r="F856" s="7">
        <v>7600</v>
      </c>
      <c r="G856" s="6" t="s">
        <v>22</v>
      </c>
      <c r="H856" s="8" t="s">
        <v>2410</v>
      </c>
      <c r="I856" s="6" t="s">
        <v>24</v>
      </c>
      <c r="J856" s="8" t="s">
        <v>71</v>
      </c>
      <c r="K856" s="9"/>
      <c r="L856" s="9"/>
      <c r="M856" s="9"/>
      <c r="N856" s="24" t="s">
        <v>3284</v>
      </c>
      <c r="O856" s="24" t="s">
        <v>3472</v>
      </c>
      <c r="P856" s="9"/>
      <c r="Q856" s="9"/>
      <c r="R856" s="11">
        <v>0</v>
      </c>
      <c r="S856" s="12">
        <v>500</v>
      </c>
      <c r="T856" s="11">
        <f t="shared" si="26"/>
        <v>500</v>
      </c>
      <c r="U856" s="13" t="s">
        <v>2411</v>
      </c>
      <c r="V856" s="104" t="s">
        <v>3705</v>
      </c>
    </row>
    <row r="857" spans="1:26" ht="13" hidden="1" x14ac:dyDescent="0.15">
      <c r="A857" s="4">
        <f t="shared" si="27"/>
        <v>856</v>
      </c>
      <c r="B857" s="5"/>
      <c r="C857" s="94" t="s">
        <v>2412</v>
      </c>
      <c r="D857" s="98">
        <v>43886</v>
      </c>
      <c r="E857" s="6" t="s">
        <v>107</v>
      </c>
      <c r="F857" s="7">
        <v>4701</v>
      </c>
      <c r="G857" s="6" t="s">
        <v>22</v>
      </c>
      <c r="H857" s="8" t="s">
        <v>2413</v>
      </c>
      <c r="I857" s="6" t="s">
        <v>56</v>
      </c>
      <c r="J857" s="8" t="s">
        <v>25</v>
      </c>
      <c r="K857" s="9"/>
      <c r="L857" s="9"/>
      <c r="M857" s="9"/>
      <c r="N857" s="24" t="s">
        <v>3285</v>
      </c>
      <c r="O857" s="24" t="s">
        <v>3435</v>
      </c>
      <c r="P857" s="9"/>
      <c r="Q857" s="9"/>
      <c r="R857" s="11">
        <v>0</v>
      </c>
      <c r="S857" s="12">
        <v>12000</v>
      </c>
      <c r="T857" s="11">
        <f t="shared" si="26"/>
        <v>12000</v>
      </c>
      <c r="U857" s="13" t="s">
        <v>2414</v>
      </c>
      <c r="V857" s="104" t="s">
        <v>3825</v>
      </c>
      <c r="X857" t="s">
        <v>3850</v>
      </c>
    </row>
    <row r="858" spans="1:26" ht="13" hidden="1" x14ac:dyDescent="0.15">
      <c r="A858" s="4">
        <f t="shared" si="27"/>
        <v>857</v>
      </c>
      <c r="B858" s="5"/>
      <c r="C858" s="94" t="s">
        <v>2415</v>
      </c>
      <c r="D858" s="98">
        <v>43886</v>
      </c>
      <c r="E858" s="6" t="s">
        <v>707</v>
      </c>
      <c r="F858" s="7">
        <v>3535</v>
      </c>
      <c r="G858" s="6" t="s">
        <v>301</v>
      </c>
      <c r="H858" s="8" t="s">
        <v>55</v>
      </c>
      <c r="I858" s="6" t="s">
        <v>56</v>
      </c>
      <c r="J858" s="8" t="s">
        <v>75</v>
      </c>
      <c r="K858" s="9"/>
      <c r="L858" s="9"/>
      <c r="M858" s="9"/>
      <c r="N858" s="24" t="s">
        <v>3286</v>
      </c>
      <c r="O858" s="24" t="s">
        <v>481</v>
      </c>
      <c r="P858" s="9"/>
      <c r="Q858" s="9"/>
      <c r="R858" s="11">
        <v>0</v>
      </c>
      <c r="S858" s="12">
        <v>3000</v>
      </c>
      <c r="T858" s="11">
        <f t="shared" si="26"/>
        <v>3000</v>
      </c>
      <c r="U858" s="13" t="s">
        <v>2416</v>
      </c>
      <c r="V858" s="104" t="s">
        <v>3826</v>
      </c>
    </row>
    <row r="859" spans="1:26" ht="13" hidden="1" x14ac:dyDescent="0.15">
      <c r="A859" s="4">
        <f t="shared" si="27"/>
        <v>858</v>
      </c>
      <c r="B859" s="5"/>
      <c r="C859" s="94" t="s">
        <v>2417</v>
      </c>
      <c r="D859" s="98">
        <v>43886</v>
      </c>
      <c r="E859" s="6" t="s">
        <v>707</v>
      </c>
      <c r="F859" s="7">
        <v>12120</v>
      </c>
      <c r="G859" s="6" t="s">
        <v>22</v>
      </c>
      <c r="H859" s="8" t="s">
        <v>2418</v>
      </c>
      <c r="I859" s="6" t="s">
        <v>31</v>
      </c>
      <c r="J859" s="8" t="s">
        <v>25</v>
      </c>
      <c r="K859" s="9"/>
      <c r="L859" s="9"/>
      <c r="M859" s="9"/>
      <c r="N859" s="24" t="s">
        <v>3287</v>
      </c>
      <c r="O859" s="24" t="s">
        <v>481</v>
      </c>
      <c r="P859" s="9"/>
      <c r="Q859" s="9"/>
      <c r="R859" s="11">
        <v>0</v>
      </c>
      <c r="S859" s="12">
        <v>3000</v>
      </c>
      <c r="T859" s="11">
        <f t="shared" si="26"/>
        <v>3000</v>
      </c>
      <c r="U859" s="13" t="s">
        <v>2419</v>
      </c>
      <c r="V859" s="104" t="s">
        <v>3634</v>
      </c>
    </row>
    <row r="860" spans="1:26" ht="13" hidden="1" x14ac:dyDescent="0.15">
      <c r="A860" s="4">
        <f t="shared" si="27"/>
        <v>859</v>
      </c>
      <c r="B860" s="5"/>
      <c r="C860" s="94" t="s">
        <v>2420</v>
      </c>
      <c r="D860" s="98">
        <v>43886</v>
      </c>
      <c r="E860" s="6" t="s">
        <v>514</v>
      </c>
      <c r="F860" s="7">
        <v>2108</v>
      </c>
      <c r="G860" s="6" t="s">
        <v>22</v>
      </c>
      <c r="H860" s="8" t="s">
        <v>1898</v>
      </c>
      <c r="I860" s="6" t="s">
        <v>43</v>
      </c>
      <c r="J860" s="8" t="s">
        <v>57</v>
      </c>
      <c r="K860" s="9"/>
      <c r="L860" s="9"/>
      <c r="M860" s="9"/>
      <c r="N860" s="24" t="s">
        <v>3288</v>
      </c>
      <c r="O860" s="24" t="s">
        <v>3418</v>
      </c>
      <c r="P860" s="9"/>
      <c r="Q860" s="9"/>
      <c r="R860" s="11">
        <v>0</v>
      </c>
      <c r="S860" s="12">
        <v>500</v>
      </c>
      <c r="T860" s="11">
        <f t="shared" si="26"/>
        <v>500</v>
      </c>
      <c r="U860" s="13" t="s">
        <v>2421</v>
      </c>
      <c r="V860" s="104" t="s">
        <v>3699</v>
      </c>
      <c r="Y860" t="s">
        <v>3850</v>
      </c>
      <c r="Z860" t="s">
        <v>3850</v>
      </c>
    </row>
    <row r="861" spans="1:26" ht="13" hidden="1" x14ac:dyDescent="0.15">
      <c r="A861" s="4">
        <f t="shared" si="27"/>
        <v>860</v>
      </c>
      <c r="B861" s="5"/>
      <c r="C861" s="94" t="s">
        <v>2422</v>
      </c>
      <c r="D861" s="98">
        <v>43886</v>
      </c>
      <c r="E861" s="6" t="s">
        <v>145</v>
      </c>
      <c r="F861" s="7">
        <v>1200</v>
      </c>
      <c r="G861" s="6" t="s">
        <v>29</v>
      </c>
      <c r="H861" s="8" t="s">
        <v>282</v>
      </c>
      <c r="I861" s="6" t="s">
        <v>43</v>
      </c>
      <c r="J861" s="8" t="s">
        <v>133</v>
      </c>
      <c r="K861" s="9"/>
      <c r="L861" s="9"/>
      <c r="M861" s="9"/>
      <c r="N861" s="24" t="s">
        <v>3289</v>
      </c>
      <c r="O861" s="24" t="s">
        <v>3535</v>
      </c>
      <c r="P861" s="9"/>
      <c r="Q861" s="9"/>
      <c r="R861" s="11">
        <v>0</v>
      </c>
      <c r="S861" s="12">
        <v>500</v>
      </c>
      <c r="T861" s="11">
        <f t="shared" si="26"/>
        <v>500</v>
      </c>
      <c r="U861" s="13" t="s">
        <v>2423</v>
      </c>
      <c r="V861" s="104" t="s">
        <v>3681</v>
      </c>
    </row>
    <row r="862" spans="1:26" ht="13" hidden="1" x14ac:dyDescent="0.15">
      <c r="A862" s="4">
        <f t="shared" si="27"/>
        <v>861</v>
      </c>
      <c r="B862" s="5"/>
      <c r="C862" s="94" t="s">
        <v>2424</v>
      </c>
      <c r="D862" s="98">
        <v>43886</v>
      </c>
      <c r="E862" s="6" t="s">
        <v>1070</v>
      </c>
      <c r="F862" s="7">
        <v>11404</v>
      </c>
      <c r="G862" s="6" t="s">
        <v>22</v>
      </c>
      <c r="H862" s="8" t="s">
        <v>2425</v>
      </c>
      <c r="I862" s="6" t="s">
        <v>141</v>
      </c>
      <c r="J862" s="8" t="s">
        <v>38</v>
      </c>
      <c r="K862" s="9"/>
      <c r="L862" s="9"/>
      <c r="M862" s="9"/>
      <c r="N862" s="24" t="s">
        <v>3290</v>
      </c>
      <c r="O862" s="24" t="s">
        <v>3536</v>
      </c>
      <c r="P862" s="9"/>
      <c r="Q862" s="9"/>
      <c r="R862" s="11">
        <v>0</v>
      </c>
      <c r="S862" s="12">
        <v>3000</v>
      </c>
      <c r="T862" s="11">
        <f t="shared" si="26"/>
        <v>3000</v>
      </c>
      <c r="U862" s="13" t="s">
        <v>2426</v>
      </c>
      <c r="V862" s="104" t="s">
        <v>3827</v>
      </c>
    </row>
    <row r="863" spans="1:26" ht="13" hidden="1" x14ac:dyDescent="0.15">
      <c r="A863" s="4">
        <f t="shared" si="27"/>
        <v>862</v>
      </c>
      <c r="B863" s="5"/>
      <c r="C863" s="94" t="s">
        <v>2427</v>
      </c>
      <c r="D863" s="98">
        <v>43887</v>
      </c>
      <c r="E863" s="6" t="s">
        <v>285</v>
      </c>
      <c r="F863" s="7">
        <v>3524</v>
      </c>
      <c r="G863" s="6" t="s">
        <v>22</v>
      </c>
      <c r="H863" s="8" t="s">
        <v>2428</v>
      </c>
      <c r="I863" s="6" t="s">
        <v>24</v>
      </c>
      <c r="J863" s="8" t="s">
        <v>25</v>
      </c>
      <c r="K863" s="9"/>
      <c r="L863" s="9"/>
      <c r="M863" s="9"/>
      <c r="N863" s="24" t="s">
        <v>3291</v>
      </c>
      <c r="O863" s="24" t="s">
        <v>3472</v>
      </c>
      <c r="P863" s="9"/>
      <c r="Q863" s="9"/>
      <c r="R863" s="11">
        <v>0</v>
      </c>
      <c r="S863" s="12">
        <v>500</v>
      </c>
      <c r="T863" s="11">
        <f t="shared" si="26"/>
        <v>500</v>
      </c>
      <c r="U863" s="13" t="s">
        <v>2429</v>
      </c>
      <c r="V863" s="104" t="s">
        <v>3586</v>
      </c>
    </row>
    <row r="864" spans="1:26" ht="13" hidden="1" x14ac:dyDescent="0.15">
      <c r="A864" s="4">
        <f t="shared" si="27"/>
        <v>863</v>
      </c>
      <c r="B864" s="5"/>
      <c r="C864" s="94" t="s">
        <v>2430</v>
      </c>
      <c r="D864" s="98">
        <v>43886</v>
      </c>
      <c r="E864" s="6" t="s">
        <v>707</v>
      </c>
      <c r="F864" s="7">
        <v>3713</v>
      </c>
      <c r="G864" s="6" t="s">
        <v>22</v>
      </c>
      <c r="H864" s="8" t="s">
        <v>2431</v>
      </c>
      <c r="I864" s="6" t="s">
        <v>178</v>
      </c>
      <c r="J864" s="8" t="s">
        <v>71</v>
      </c>
      <c r="K864" s="9"/>
      <c r="L864" s="9"/>
      <c r="M864" s="9"/>
      <c r="N864" s="24" t="s">
        <v>3292</v>
      </c>
      <c r="O864" s="24" t="s">
        <v>3488</v>
      </c>
      <c r="P864" s="9"/>
      <c r="Q864" s="9"/>
      <c r="R864" s="11">
        <v>0</v>
      </c>
      <c r="S864" s="12">
        <v>3000</v>
      </c>
      <c r="T864" s="11">
        <f t="shared" si="26"/>
        <v>3000</v>
      </c>
      <c r="U864" s="13" t="s">
        <v>2432</v>
      </c>
      <c r="V864" s="104" t="s">
        <v>3828</v>
      </c>
    </row>
    <row r="865" spans="1:25" ht="13" hidden="1" x14ac:dyDescent="0.15">
      <c r="A865" s="4">
        <f t="shared" si="27"/>
        <v>864</v>
      </c>
      <c r="B865" s="5"/>
      <c r="C865" s="94" t="s">
        <v>2433</v>
      </c>
      <c r="D865" s="98">
        <v>43886</v>
      </c>
      <c r="E865" s="6" t="s">
        <v>41</v>
      </c>
      <c r="F865" s="7">
        <v>4410</v>
      </c>
      <c r="G865" s="6" t="s">
        <v>22</v>
      </c>
      <c r="H865" s="8" t="s">
        <v>2434</v>
      </c>
      <c r="I865" s="6" t="s">
        <v>43</v>
      </c>
      <c r="J865" s="8" t="s">
        <v>61</v>
      </c>
      <c r="K865" s="9"/>
      <c r="L865" s="9"/>
      <c r="M865" s="9"/>
      <c r="N865" s="24" t="s">
        <v>3293</v>
      </c>
      <c r="O865" s="24" t="s">
        <v>2435</v>
      </c>
      <c r="P865" s="10">
        <v>1</v>
      </c>
      <c r="Q865" s="10">
        <v>1</v>
      </c>
      <c r="R865" s="11">
        <v>10000</v>
      </c>
      <c r="S865" s="12">
        <v>10000</v>
      </c>
      <c r="T865" s="11">
        <f t="shared" si="26"/>
        <v>10000</v>
      </c>
      <c r="U865" s="13" t="s">
        <v>2436</v>
      </c>
      <c r="V865" s="104" t="s">
        <v>3829</v>
      </c>
      <c r="Y865" t="s">
        <v>3850</v>
      </c>
    </row>
    <row r="866" spans="1:25" ht="13" hidden="1" x14ac:dyDescent="0.15">
      <c r="A866" s="4">
        <f t="shared" si="27"/>
        <v>865</v>
      </c>
      <c r="B866" s="5"/>
      <c r="C866" s="94" t="s">
        <v>2437</v>
      </c>
      <c r="D866" s="98">
        <v>43887</v>
      </c>
      <c r="E866" s="6" t="s">
        <v>145</v>
      </c>
      <c r="F866" s="7">
        <v>3616</v>
      </c>
      <c r="G866" s="6" t="s">
        <v>22</v>
      </c>
      <c r="H866" s="8" t="s">
        <v>407</v>
      </c>
      <c r="I866" s="6" t="s">
        <v>56</v>
      </c>
      <c r="J866" s="8" t="s">
        <v>75</v>
      </c>
      <c r="K866" s="9"/>
      <c r="L866" s="9"/>
      <c r="M866" s="9"/>
      <c r="N866" s="24" t="s">
        <v>2957</v>
      </c>
      <c r="O866" s="24" t="s">
        <v>3525</v>
      </c>
      <c r="P866" s="9"/>
      <c r="Q866" s="9"/>
      <c r="R866" s="11">
        <v>0</v>
      </c>
      <c r="S866" s="12">
        <v>500</v>
      </c>
      <c r="T866" s="11">
        <f t="shared" si="26"/>
        <v>500</v>
      </c>
      <c r="U866" s="13" t="s">
        <v>1159</v>
      </c>
      <c r="V866" s="104" t="s">
        <v>3830</v>
      </c>
    </row>
    <row r="867" spans="1:25" ht="13" hidden="1" x14ac:dyDescent="0.15">
      <c r="A867" s="4">
        <f t="shared" si="27"/>
        <v>866</v>
      </c>
      <c r="B867" s="5"/>
      <c r="C867" s="94" t="s">
        <v>2438</v>
      </c>
      <c r="D867" s="98">
        <v>43887</v>
      </c>
      <c r="E867" s="6" t="s">
        <v>145</v>
      </c>
      <c r="F867" s="7">
        <v>2444</v>
      </c>
      <c r="G867" s="6" t="s">
        <v>22</v>
      </c>
      <c r="H867" s="8" t="s">
        <v>951</v>
      </c>
      <c r="I867" s="6" t="s">
        <v>56</v>
      </c>
      <c r="J867" s="8" t="s">
        <v>75</v>
      </c>
      <c r="K867" s="9"/>
      <c r="L867" s="9"/>
      <c r="M867" s="9"/>
      <c r="N867" s="24" t="s">
        <v>3294</v>
      </c>
      <c r="O867" s="24" t="s">
        <v>3530</v>
      </c>
      <c r="P867" s="9"/>
      <c r="Q867" s="9"/>
      <c r="R867" s="11">
        <v>0</v>
      </c>
      <c r="S867" s="12">
        <v>500</v>
      </c>
      <c r="T867" s="11">
        <f t="shared" si="26"/>
        <v>500</v>
      </c>
      <c r="U867" s="13" t="s">
        <v>2439</v>
      </c>
      <c r="V867" s="104" t="s">
        <v>3675</v>
      </c>
    </row>
    <row r="868" spans="1:25" ht="13" hidden="1" x14ac:dyDescent="0.15">
      <c r="A868" s="4">
        <f t="shared" si="27"/>
        <v>867</v>
      </c>
      <c r="B868" s="5"/>
      <c r="C868" s="94" t="s">
        <v>2440</v>
      </c>
      <c r="D868" s="98">
        <v>43887</v>
      </c>
      <c r="E868" s="6" t="s">
        <v>1070</v>
      </c>
      <c r="F868" s="7">
        <v>1919</v>
      </c>
      <c r="G868" s="6" t="s">
        <v>22</v>
      </c>
      <c r="H868" s="8" t="s">
        <v>2441</v>
      </c>
      <c r="I868" s="6" t="s">
        <v>49</v>
      </c>
      <c r="J868" s="8" t="s">
        <v>57</v>
      </c>
      <c r="K868" s="9"/>
      <c r="L868" s="9"/>
      <c r="M868" s="9"/>
      <c r="N868" s="24" t="s">
        <v>3295</v>
      </c>
      <c r="O868" s="24" t="s">
        <v>3342</v>
      </c>
      <c r="P868" s="9"/>
      <c r="Q868" s="9"/>
      <c r="R868" s="11">
        <v>0</v>
      </c>
      <c r="S868" s="12">
        <v>3000</v>
      </c>
      <c r="T868" s="11">
        <f t="shared" si="26"/>
        <v>3000</v>
      </c>
      <c r="U868" s="13" t="s">
        <v>2442</v>
      </c>
      <c r="V868" s="104" t="s">
        <v>3831</v>
      </c>
    </row>
    <row r="869" spans="1:25" ht="13" hidden="1" x14ac:dyDescent="0.15">
      <c r="A869" s="4">
        <f t="shared" si="27"/>
        <v>868</v>
      </c>
      <c r="B869" s="5"/>
      <c r="C869" s="94" t="s">
        <v>2443</v>
      </c>
      <c r="D869" s="98">
        <v>43887</v>
      </c>
      <c r="E869" s="6" t="s">
        <v>145</v>
      </c>
      <c r="F869" s="7">
        <v>2208</v>
      </c>
      <c r="G869" s="6" t="s">
        <v>22</v>
      </c>
      <c r="H869" s="8" t="s">
        <v>2444</v>
      </c>
      <c r="I869" s="6" t="s">
        <v>178</v>
      </c>
      <c r="J869" s="8" t="s">
        <v>25</v>
      </c>
      <c r="K869" s="9"/>
      <c r="L869" s="9"/>
      <c r="M869" s="9"/>
      <c r="N869" s="24" t="s">
        <v>3296</v>
      </c>
      <c r="O869" s="24" t="s">
        <v>3537</v>
      </c>
      <c r="P869" s="9"/>
      <c r="Q869" s="9"/>
      <c r="R869" s="11">
        <v>0</v>
      </c>
      <c r="S869" s="12">
        <v>500</v>
      </c>
      <c r="T869" s="11">
        <f t="shared" si="26"/>
        <v>500</v>
      </c>
      <c r="U869" s="13" t="s">
        <v>2445</v>
      </c>
      <c r="V869" s="104" t="s">
        <v>3675</v>
      </c>
    </row>
    <row r="870" spans="1:25" ht="13" hidden="1" x14ac:dyDescent="0.15">
      <c r="A870" s="4">
        <f t="shared" si="27"/>
        <v>869</v>
      </c>
      <c r="B870" s="5"/>
      <c r="C870" s="94" t="s">
        <v>2446</v>
      </c>
      <c r="D870" s="98">
        <v>43887</v>
      </c>
      <c r="E870" s="6" t="s">
        <v>285</v>
      </c>
      <c r="F870" s="7">
        <v>6014</v>
      </c>
      <c r="G870" s="6" t="s">
        <v>22</v>
      </c>
      <c r="H870" s="8" t="s">
        <v>1251</v>
      </c>
      <c r="I870" s="6" t="s">
        <v>24</v>
      </c>
      <c r="J870" s="8" t="s">
        <v>114</v>
      </c>
      <c r="K870" s="9"/>
      <c r="L870" s="9"/>
      <c r="M870" s="9"/>
      <c r="N870" s="24" t="s">
        <v>2987</v>
      </c>
      <c r="O870" s="24" t="s">
        <v>3424</v>
      </c>
      <c r="P870" s="9"/>
      <c r="Q870" s="9"/>
      <c r="R870" s="11">
        <v>0</v>
      </c>
      <c r="S870" s="12">
        <v>500</v>
      </c>
      <c r="T870" s="11">
        <f t="shared" si="26"/>
        <v>500</v>
      </c>
      <c r="U870" s="13" t="s">
        <v>1252</v>
      </c>
      <c r="V870" s="104" t="s">
        <v>3586</v>
      </c>
    </row>
    <row r="871" spans="1:25" ht="13" hidden="1" x14ac:dyDescent="0.15">
      <c r="A871" s="4">
        <f t="shared" si="27"/>
        <v>870</v>
      </c>
      <c r="B871" s="5"/>
      <c r="C871" s="94" t="s">
        <v>2447</v>
      </c>
      <c r="D871" s="98">
        <v>43887</v>
      </c>
      <c r="E871" s="6" t="s">
        <v>145</v>
      </c>
      <c r="F871" s="7">
        <v>3601</v>
      </c>
      <c r="G871" s="6" t="s">
        <v>22</v>
      </c>
      <c r="H871" s="8" t="s">
        <v>2225</v>
      </c>
      <c r="I871" s="6" t="s">
        <v>56</v>
      </c>
      <c r="J871" s="8" t="s">
        <v>32</v>
      </c>
      <c r="K871" s="9"/>
      <c r="L871" s="9"/>
      <c r="M871" s="9"/>
      <c r="N871" s="24" t="s">
        <v>3230</v>
      </c>
      <c r="O871" s="24" t="s">
        <v>3480</v>
      </c>
      <c r="P871" s="9"/>
      <c r="Q871" s="9"/>
      <c r="R871" s="11">
        <v>0</v>
      </c>
      <c r="S871" s="12">
        <v>500</v>
      </c>
      <c r="T871" s="11">
        <f t="shared" si="26"/>
        <v>500</v>
      </c>
      <c r="U871" s="13" t="s">
        <v>2226</v>
      </c>
      <c r="V871" s="104" t="s">
        <v>3751</v>
      </c>
    </row>
    <row r="872" spans="1:25" ht="13" hidden="1" x14ac:dyDescent="0.15">
      <c r="A872" s="4">
        <f t="shared" si="27"/>
        <v>871</v>
      </c>
      <c r="B872" s="5"/>
      <c r="C872" s="94" t="s">
        <v>2448</v>
      </c>
      <c r="D872" s="98">
        <v>43887</v>
      </c>
      <c r="E872" s="6" t="s">
        <v>145</v>
      </c>
      <c r="F872" s="7">
        <v>6700</v>
      </c>
      <c r="G872" s="6" t="s">
        <v>22</v>
      </c>
      <c r="H872" s="8" t="s">
        <v>2449</v>
      </c>
      <c r="I872" s="6" t="s">
        <v>43</v>
      </c>
      <c r="J872" s="8" t="s">
        <v>71</v>
      </c>
      <c r="K872" s="9"/>
      <c r="L872" s="9"/>
      <c r="M872" s="9"/>
      <c r="N872" s="24" t="s">
        <v>3297</v>
      </c>
      <c r="O872" s="24" t="s">
        <v>3367</v>
      </c>
      <c r="P872" s="9"/>
      <c r="Q872" s="9"/>
      <c r="R872" s="11">
        <v>0</v>
      </c>
      <c r="S872" s="12">
        <v>500</v>
      </c>
      <c r="T872" s="11">
        <f t="shared" si="26"/>
        <v>500</v>
      </c>
      <c r="U872" s="13" t="s">
        <v>2450</v>
      </c>
      <c r="V872" s="104" t="s">
        <v>3665</v>
      </c>
    </row>
    <row r="873" spans="1:25" ht="13" hidden="1" x14ac:dyDescent="0.15">
      <c r="A873" s="4">
        <f t="shared" si="27"/>
        <v>872</v>
      </c>
      <c r="B873" s="5"/>
      <c r="C873" s="94" t="s">
        <v>2451</v>
      </c>
      <c r="D873" s="98">
        <v>43887</v>
      </c>
      <c r="E873" s="6" t="s">
        <v>285</v>
      </c>
      <c r="F873" s="7">
        <v>905</v>
      </c>
      <c r="G873" s="6" t="s">
        <v>22</v>
      </c>
      <c r="H873" s="8" t="s">
        <v>2452</v>
      </c>
      <c r="I873" s="6" t="s">
        <v>56</v>
      </c>
      <c r="J873" s="8" t="s">
        <v>71</v>
      </c>
      <c r="K873" s="9"/>
      <c r="L873" s="9"/>
      <c r="M873" s="9"/>
      <c r="N873" s="24" t="s">
        <v>3298</v>
      </c>
      <c r="O873" s="24" t="s">
        <v>3472</v>
      </c>
      <c r="P873" s="9"/>
      <c r="Q873" s="9"/>
      <c r="R873" s="11">
        <v>0</v>
      </c>
      <c r="S873" s="12">
        <v>500</v>
      </c>
      <c r="T873" s="11">
        <f t="shared" si="26"/>
        <v>500</v>
      </c>
      <c r="U873" s="13" t="s">
        <v>2453</v>
      </c>
      <c r="V873" s="104" t="s">
        <v>3705</v>
      </c>
    </row>
    <row r="874" spans="1:25" ht="13" hidden="1" x14ac:dyDescent="0.15">
      <c r="A874" s="4">
        <f t="shared" si="27"/>
        <v>873</v>
      </c>
      <c r="B874" s="5"/>
      <c r="C874" s="94" t="s">
        <v>2454</v>
      </c>
      <c r="D874" s="98">
        <v>43887</v>
      </c>
      <c r="E874" s="6" t="s">
        <v>285</v>
      </c>
      <c r="F874" s="7">
        <v>3001</v>
      </c>
      <c r="G874" s="6" t="s">
        <v>22</v>
      </c>
      <c r="H874" s="8" t="s">
        <v>2455</v>
      </c>
      <c r="I874" s="6" t="s">
        <v>182</v>
      </c>
      <c r="J874" s="8" t="s">
        <v>61</v>
      </c>
      <c r="K874" s="9"/>
      <c r="L874" s="9"/>
      <c r="M874" s="9"/>
      <c r="N874" s="24" t="s">
        <v>3299</v>
      </c>
      <c r="O874" s="24" t="s">
        <v>3510</v>
      </c>
      <c r="P874" s="9"/>
      <c r="Q874" s="9"/>
      <c r="R874" s="11">
        <v>0</v>
      </c>
      <c r="S874" s="12">
        <v>500</v>
      </c>
      <c r="T874" s="11">
        <f t="shared" si="26"/>
        <v>500</v>
      </c>
      <c r="U874" s="13" t="s">
        <v>2456</v>
      </c>
      <c r="V874" s="104" t="s">
        <v>3832</v>
      </c>
    </row>
    <row r="875" spans="1:25" ht="13" hidden="1" x14ac:dyDescent="0.15">
      <c r="A875" s="4">
        <f t="shared" si="27"/>
        <v>874</v>
      </c>
      <c r="B875" s="5"/>
      <c r="C875" s="94" t="s">
        <v>2457</v>
      </c>
      <c r="D875" s="98">
        <v>43887</v>
      </c>
      <c r="E875" s="6" t="s">
        <v>1070</v>
      </c>
      <c r="F875" s="7">
        <v>1521</v>
      </c>
      <c r="G875" s="6" t="s">
        <v>22</v>
      </c>
      <c r="H875" s="8" t="s">
        <v>2458</v>
      </c>
      <c r="I875" s="6" t="s">
        <v>43</v>
      </c>
      <c r="J875" s="8" t="s">
        <v>57</v>
      </c>
      <c r="K875" s="9"/>
      <c r="L875" s="9"/>
      <c r="M875" s="9"/>
      <c r="N875" s="24" t="s">
        <v>3300</v>
      </c>
      <c r="O875" s="24" t="s">
        <v>3342</v>
      </c>
      <c r="P875" s="9"/>
      <c r="Q875" s="9"/>
      <c r="R875" s="11">
        <v>0</v>
      </c>
      <c r="S875" s="12">
        <v>3000</v>
      </c>
      <c r="T875" s="11">
        <f t="shared" si="26"/>
        <v>3000</v>
      </c>
      <c r="U875" s="13" t="s">
        <v>2459</v>
      </c>
      <c r="V875" s="104" t="s">
        <v>3741</v>
      </c>
      <c r="X875" t="s">
        <v>3850</v>
      </c>
    </row>
    <row r="876" spans="1:25" ht="13" hidden="1" x14ac:dyDescent="0.15">
      <c r="A876" s="4">
        <f t="shared" si="27"/>
        <v>875</v>
      </c>
      <c r="B876" s="5"/>
      <c r="C876" s="94" t="s">
        <v>2460</v>
      </c>
      <c r="D876" s="98">
        <v>43887</v>
      </c>
      <c r="E876" s="6" t="s">
        <v>145</v>
      </c>
      <c r="F876" s="7">
        <v>2650</v>
      </c>
      <c r="G876" s="6" t="s">
        <v>22</v>
      </c>
      <c r="H876" s="8" t="s">
        <v>2461</v>
      </c>
      <c r="I876" s="6" t="s">
        <v>31</v>
      </c>
      <c r="J876" s="8" t="s">
        <v>114</v>
      </c>
      <c r="K876" s="9"/>
      <c r="L876" s="9"/>
      <c r="M876" s="9"/>
      <c r="N876" s="24" t="s">
        <v>3301</v>
      </c>
      <c r="O876" s="24" t="s">
        <v>3538</v>
      </c>
      <c r="P876" s="9"/>
      <c r="Q876" s="9"/>
      <c r="R876" s="11">
        <v>0</v>
      </c>
      <c r="S876" s="12">
        <v>500</v>
      </c>
      <c r="T876" s="11">
        <f t="shared" si="26"/>
        <v>500</v>
      </c>
      <c r="U876" s="13" t="s">
        <v>2462</v>
      </c>
      <c r="V876" s="104" t="s">
        <v>3751</v>
      </c>
    </row>
    <row r="877" spans="1:25" ht="13" hidden="1" x14ac:dyDescent="0.15">
      <c r="A877" s="4">
        <f t="shared" si="27"/>
        <v>876</v>
      </c>
      <c r="B877" s="5"/>
      <c r="C877" s="94" t="s">
        <v>2463</v>
      </c>
      <c r="D877" s="98">
        <v>43887</v>
      </c>
      <c r="E877" s="6" t="s">
        <v>145</v>
      </c>
      <c r="F877" s="7">
        <v>2101</v>
      </c>
      <c r="G877" s="6" t="s">
        <v>22</v>
      </c>
      <c r="H877" s="8" t="s">
        <v>1138</v>
      </c>
      <c r="I877" s="6" t="s">
        <v>56</v>
      </c>
      <c r="J877" s="8" t="s">
        <v>57</v>
      </c>
      <c r="K877" s="9"/>
      <c r="L877" s="9"/>
      <c r="M877" s="9"/>
      <c r="N877" s="24" t="s">
        <v>2949</v>
      </c>
      <c r="O877" s="24" t="s">
        <v>3462</v>
      </c>
      <c r="P877" s="9"/>
      <c r="Q877" s="9"/>
      <c r="R877" s="11">
        <v>0</v>
      </c>
      <c r="S877" s="12">
        <v>500</v>
      </c>
      <c r="T877" s="11">
        <f t="shared" si="26"/>
        <v>500</v>
      </c>
      <c r="U877" s="13" t="s">
        <v>1139</v>
      </c>
      <c r="V877" s="104" t="s">
        <v>3665</v>
      </c>
    </row>
    <row r="878" spans="1:25" ht="13" hidden="1" x14ac:dyDescent="0.15">
      <c r="A878" s="4">
        <f t="shared" si="27"/>
        <v>877</v>
      </c>
      <c r="B878" s="5"/>
      <c r="C878" s="94" t="s">
        <v>2464</v>
      </c>
      <c r="D878" s="98">
        <v>43887</v>
      </c>
      <c r="E878" s="6" t="s">
        <v>285</v>
      </c>
      <c r="F878" s="7">
        <v>1320</v>
      </c>
      <c r="G878" s="6" t="s">
        <v>22</v>
      </c>
      <c r="H878" s="8" t="s">
        <v>2465</v>
      </c>
      <c r="I878" s="6" t="s">
        <v>31</v>
      </c>
      <c r="J878" s="8" t="s">
        <v>38</v>
      </c>
      <c r="K878" s="9"/>
      <c r="L878" s="9"/>
      <c r="M878" s="9"/>
      <c r="N878" s="24" t="s">
        <v>2466</v>
      </c>
      <c r="O878" s="24" t="s">
        <v>3473</v>
      </c>
      <c r="P878" s="9"/>
      <c r="Q878" s="9"/>
      <c r="R878" s="11">
        <v>0</v>
      </c>
      <c r="S878" s="12">
        <v>500</v>
      </c>
      <c r="T878" s="11">
        <f t="shared" si="26"/>
        <v>500</v>
      </c>
      <c r="U878" s="13" t="s">
        <v>2467</v>
      </c>
      <c r="V878" s="104" t="s">
        <v>3622</v>
      </c>
    </row>
    <row r="879" spans="1:25" ht="13" hidden="1" x14ac:dyDescent="0.15">
      <c r="A879" s="4">
        <f t="shared" si="27"/>
        <v>878</v>
      </c>
      <c r="B879" s="5"/>
      <c r="C879" s="94" t="s">
        <v>2468</v>
      </c>
      <c r="D879" s="98">
        <v>43887</v>
      </c>
      <c r="E879" s="6" t="s">
        <v>707</v>
      </c>
      <c r="F879" s="7">
        <v>1900</v>
      </c>
      <c r="G879" s="6" t="s">
        <v>22</v>
      </c>
      <c r="H879" s="8" t="s">
        <v>2469</v>
      </c>
      <c r="I879" s="6" t="s">
        <v>49</v>
      </c>
      <c r="J879" s="8" t="s">
        <v>57</v>
      </c>
      <c r="K879" s="9"/>
      <c r="L879" s="9"/>
      <c r="M879" s="9"/>
      <c r="N879" s="24" t="s">
        <v>2470</v>
      </c>
      <c r="O879" s="24" t="s">
        <v>3342</v>
      </c>
      <c r="P879" s="9"/>
      <c r="Q879" s="9"/>
      <c r="R879" s="11">
        <v>0</v>
      </c>
      <c r="S879" s="12">
        <v>3000</v>
      </c>
      <c r="T879" s="11">
        <f t="shared" si="26"/>
        <v>3000</v>
      </c>
      <c r="U879" s="13" t="s">
        <v>2471</v>
      </c>
      <c r="V879" s="104" t="s">
        <v>3833</v>
      </c>
    </row>
    <row r="880" spans="1:25" ht="13" hidden="1" x14ac:dyDescent="0.15">
      <c r="A880" s="4">
        <f t="shared" si="27"/>
        <v>879</v>
      </c>
      <c r="B880" s="5"/>
      <c r="C880" s="94" t="s">
        <v>2472</v>
      </c>
      <c r="D880" s="98">
        <v>43887</v>
      </c>
      <c r="E880" s="6" t="s">
        <v>707</v>
      </c>
      <c r="F880" s="7">
        <v>4401</v>
      </c>
      <c r="G880" s="6" t="s">
        <v>22</v>
      </c>
      <c r="H880" s="8" t="s">
        <v>2473</v>
      </c>
      <c r="I880" s="6" t="s">
        <v>24</v>
      </c>
      <c r="J880" s="8" t="s">
        <v>71</v>
      </c>
      <c r="K880" s="9"/>
      <c r="L880" s="9"/>
      <c r="M880" s="9"/>
      <c r="N880" s="24" t="s">
        <v>3302</v>
      </c>
      <c r="O880" s="24" t="s">
        <v>3470</v>
      </c>
      <c r="P880" s="9"/>
      <c r="Q880" s="9"/>
      <c r="R880" s="11">
        <v>0</v>
      </c>
      <c r="S880" s="12">
        <v>3000</v>
      </c>
      <c r="T880" s="11">
        <f t="shared" si="26"/>
        <v>3000</v>
      </c>
      <c r="U880" s="13" t="s">
        <v>2474</v>
      </c>
      <c r="V880" s="104" t="s">
        <v>3834</v>
      </c>
    </row>
    <row r="881" spans="1:26" ht="13" hidden="1" x14ac:dyDescent="0.15">
      <c r="A881" s="4">
        <f t="shared" si="27"/>
        <v>880</v>
      </c>
      <c r="B881" s="5"/>
      <c r="C881" s="94" t="s">
        <v>2475</v>
      </c>
      <c r="D881" s="98">
        <v>43887</v>
      </c>
      <c r="E881" s="6" t="s">
        <v>285</v>
      </c>
      <c r="F881" s="7">
        <v>6105</v>
      </c>
      <c r="G881" s="6" t="s">
        <v>301</v>
      </c>
      <c r="H881" s="8" t="s">
        <v>55</v>
      </c>
      <c r="I881" s="6" t="s">
        <v>56</v>
      </c>
      <c r="J881" s="8" t="s">
        <v>75</v>
      </c>
      <c r="K881" s="9"/>
      <c r="L881" s="9"/>
      <c r="M881" s="9"/>
      <c r="N881" s="24" t="s">
        <v>3303</v>
      </c>
      <c r="O881" s="24" t="s">
        <v>3539</v>
      </c>
      <c r="P881" s="9"/>
      <c r="Q881" s="9"/>
      <c r="R881" s="11">
        <v>0</v>
      </c>
      <c r="S881" s="12">
        <v>500</v>
      </c>
      <c r="T881" s="11">
        <f t="shared" si="26"/>
        <v>500</v>
      </c>
      <c r="U881" s="13" t="s">
        <v>2476</v>
      </c>
      <c r="V881" s="104" t="s">
        <v>3835</v>
      </c>
    </row>
    <row r="882" spans="1:26" ht="13" hidden="1" x14ac:dyDescent="0.15">
      <c r="A882" s="4">
        <f t="shared" si="27"/>
        <v>881</v>
      </c>
      <c r="B882" s="5"/>
      <c r="C882" s="94" t="s">
        <v>2477</v>
      </c>
      <c r="D882" s="98">
        <v>43887</v>
      </c>
      <c r="E882" s="6" t="s">
        <v>707</v>
      </c>
      <c r="F882" s="7">
        <v>225</v>
      </c>
      <c r="G882" s="6" t="s">
        <v>22</v>
      </c>
      <c r="H882" s="8" t="s">
        <v>972</v>
      </c>
      <c r="I882" s="6" t="s">
        <v>24</v>
      </c>
      <c r="J882" s="8" t="s">
        <v>71</v>
      </c>
      <c r="K882" s="9"/>
      <c r="L882" s="9"/>
      <c r="M882" s="9"/>
      <c r="N882" s="24" t="s">
        <v>3304</v>
      </c>
      <c r="O882" s="24" t="s">
        <v>3470</v>
      </c>
      <c r="P882" s="9"/>
      <c r="Q882" s="9"/>
      <c r="R882" s="11">
        <v>0</v>
      </c>
      <c r="S882" s="12">
        <v>3000</v>
      </c>
      <c r="T882" s="11">
        <f t="shared" si="26"/>
        <v>3000</v>
      </c>
      <c r="U882" s="13" t="s">
        <v>2478</v>
      </c>
      <c r="V882" s="104" t="s">
        <v>3720</v>
      </c>
    </row>
    <row r="883" spans="1:26" ht="13" hidden="1" x14ac:dyDescent="0.15">
      <c r="A883" s="4">
        <f t="shared" si="27"/>
        <v>882</v>
      </c>
      <c r="B883" s="5"/>
      <c r="C883" s="94" t="s">
        <v>2479</v>
      </c>
      <c r="D883" s="98">
        <v>43887</v>
      </c>
      <c r="E883" s="6" t="s">
        <v>514</v>
      </c>
      <c r="F883" s="7">
        <v>127</v>
      </c>
      <c r="G883" s="6" t="s">
        <v>22</v>
      </c>
      <c r="H883" s="8" t="s">
        <v>1038</v>
      </c>
      <c r="I883" s="6" t="s">
        <v>56</v>
      </c>
      <c r="J883" s="8" t="s">
        <v>57</v>
      </c>
      <c r="K883" s="9"/>
      <c r="L883" s="9"/>
      <c r="M883" s="9"/>
      <c r="N883" s="24" t="s">
        <v>2480</v>
      </c>
      <c r="O883" s="24" t="s">
        <v>3342</v>
      </c>
      <c r="P883" s="9"/>
      <c r="Q883" s="9"/>
      <c r="R883" s="11">
        <v>0</v>
      </c>
      <c r="S883" s="12">
        <v>500</v>
      </c>
      <c r="T883" s="11">
        <f t="shared" si="26"/>
        <v>500</v>
      </c>
      <c r="U883" s="13" t="s">
        <v>2481</v>
      </c>
      <c r="V883" s="104" t="s">
        <v>3836</v>
      </c>
    </row>
    <row r="884" spans="1:26" ht="13" x14ac:dyDescent="0.15">
      <c r="A884" s="4">
        <f t="shared" si="27"/>
        <v>883</v>
      </c>
      <c r="B884" s="5"/>
      <c r="C884" s="94" t="s">
        <v>2482</v>
      </c>
      <c r="D884" s="98">
        <v>43889</v>
      </c>
      <c r="E884" s="6" t="s">
        <v>145</v>
      </c>
      <c r="F884" s="7">
        <v>5307</v>
      </c>
      <c r="G884" s="6" t="s">
        <v>22</v>
      </c>
      <c r="H884" s="8" t="s">
        <v>2483</v>
      </c>
      <c r="I884" s="6" t="s">
        <v>31</v>
      </c>
      <c r="J884" s="8" t="s">
        <v>38</v>
      </c>
      <c r="K884" s="9"/>
      <c r="L884" s="9"/>
      <c r="M884" s="9"/>
      <c r="N884" s="24" t="s">
        <v>3305</v>
      </c>
      <c r="O884" s="102" t="s">
        <v>2690</v>
      </c>
      <c r="P884" s="9"/>
      <c r="Q884" s="9"/>
      <c r="R884" s="11">
        <v>50000</v>
      </c>
      <c r="S884" s="12">
        <v>50000</v>
      </c>
      <c r="T884" s="11">
        <f t="shared" si="26"/>
        <v>50000</v>
      </c>
      <c r="U884" s="13" t="s">
        <v>2484</v>
      </c>
      <c r="V884" s="104" t="s">
        <v>3594</v>
      </c>
      <c r="W884" t="s">
        <v>3848</v>
      </c>
    </row>
    <row r="885" spans="1:26" ht="13" x14ac:dyDescent="0.15">
      <c r="A885" s="4">
        <f t="shared" si="27"/>
        <v>884</v>
      </c>
      <c r="B885" s="5"/>
      <c r="C885" s="94" t="s">
        <v>2485</v>
      </c>
      <c r="D885" s="98">
        <v>43889</v>
      </c>
      <c r="E885" s="6" t="s">
        <v>145</v>
      </c>
      <c r="F885" s="7">
        <v>5410</v>
      </c>
      <c r="G885" s="6" t="s">
        <v>22</v>
      </c>
      <c r="H885" s="8" t="s">
        <v>2486</v>
      </c>
      <c r="I885" s="6" t="s">
        <v>178</v>
      </c>
      <c r="J885" s="8" t="s">
        <v>61</v>
      </c>
      <c r="K885" s="9"/>
      <c r="L885" s="9"/>
      <c r="M885" s="9"/>
      <c r="N885" s="24" t="s">
        <v>3306</v>
      </c>
      <c r="O885" s="102" t="s">
        <v>2690</v>
      </c>
      <c r="P885" s="9"/>
      <c r="Q885" s="9"/>
      <c r="R885" s="11">
        <v>50000</v>
      </c>
      <c r="S885" s="12">
        <v>50000</v>
      </c>
      <c r="T885" s="11">
        <f t="shared" si="26"/>
        <v>50000</v>
      </c>
      <c r="U885" s="13" t="s">
        <v>2487</v>
      </c>
      <c r="V885" s="104" t="s">
        <v>3594</v>
      </c>
      <c r="W885" t="s">
        <v>3848</v>
      </c>
    </row>
    <row r="886" spans="1:26" ht="13" hidden="1" x14ac:dyDescent="0.15">
      <c r="A886" s="4">
        <f t="shared" si="27"/>
        <v>885</v>
      </c>
      <c r="B886" s="5"/>
      <c r="C886" s="94" t="s">
        <v>2488</v>
      </c>
      <c r="D886" s="98">
        <v>43887</v>
      </c>
      <c r="E886" s="6" t="s">
        <v>1447</v>
      </c>
      <c r="F886" s="7">
        <v>4205</v>
      </c>
      <c r="G886" s="6" t="s">
        <v>22</v>
      </c>
      <c r="H886" s="8" t="s">
        <v>2489</v>
      </c>
      <c r="I886" s="6" t="s">
        <v>43</v>
      </c>
      <c r="J886" s="8" t="s">
        <v>61</v>
      </c>
      <c r="K886" s="9"/>
      <c r="L886" s="9"/>
      <c r="M886" s="9"/>
      <c r="N886" s="24" t="s">
        <v>3307</v>
      </c>
      <c r="O886" s="24" t="s">
        <v>3342</v>
      </c>
      <c r="P886" s="9"/>
      <c r="Q886" s="9"/>
      <c r="R886" s="11">
        <v>0</v>
      </c>
      <c r="S886" s="12">
        <v>0</v>
      </c>
      <c r="T886" s="11">
        <f t="shared" si="26"/>
        <v>0</v>
      </c>
      <c r="U886" s="13" t="s">
        <v>2490</v>
      </c>
      <c r="V886" s="104" t="s">
        <v>3837</v>
      </c>
    </row>
    <row r="887" spans="1:26" ht="13" hidden="1" x14ac:dyDescent="0.15">
      <c r="A887" s="4">
        <f t="shared" si="27"/>
        <v>886</v>
      </c>
      <c r="B887" s="5"/>
      <c r="C887" s="94" t="s">
        <v>2491</v>
      </c>
      <c r="D887" s="98">
        <v>43887</v>
      </c>
      <c r="E887" s="6" t="s">
        <v>41</v>
      </c>
      <c r="F887" s="7">
        <v>5216</v>
      </c>
      <c r="G887" s="6" t="s">
        <v>22</v>
      </c>
      <c r="H887" s="8" t="s">
        <v>2492</v>
      </c>
      <c r="I887" s="6" t="s">
        <v>24</v>
      </c>
      <c r="J887" s="8" t="s">
        <v>32</v>
      </c>
      <c r="K887" s="9"/>
      <c r="L887" s="9"/>
      <c r="M887" s="9"/>
      <c r="N887" s="24" t="s">
        <v>3308</v>
      </c>
      <c r="O887" s="102" t="s">
        <v>2690</v>
      </c>
      <c r="P887" s="9"/>
      <c r="Q887" s="9"/>
      <c r="R887" s="11">
        <v>0</v>
      </c>
      <c r="S887" s="12">
        <v>3000</v>
      </c>
      <c r="T887" s="11">
        <f t="shared" si="26"/>
        <v>3000</v>
      </c>
      <c r="U887" s="13" t="s">
        <v>2493</v>
      </c>
      <c r="V887" s="104" t="s">
        <v>3664</v>
      </c>
    </row>
    <row r="888" spans="1:26" ht="13" hidden="1" x14ac:dyDescent="0.15">
      <c r="A888" s="4">
        <f t="shared" si="27"/>
        <v>887</v>
      </c>
      <c r="B888" s="5"/>
      <c r="C888" s="94" t="s">
        <v>2494</v>
      </c>
      <c r="D888" s="98">
        <v>43887</v>
      </c>
      <c r="E888" s="6" t="s">
        <v>514</v>
      </c>
      <c r="F888" s="7">
        <v>2714</v>
      </c>
      <c r="G888" s="6" t="s">
        <v>22</v>
      </c>
      <c r="H888" s="8" t="s">
        <v>760</v>
      </c>
      <c r="I888" s="6" t="s">
        <v>182</v>
      </c>
      <c r="J888" s="8" t="s">
        <v>38</v>
      </c>
      <c r="K888" s="9"/>
      <c r="L888" s="9"/>
      <c r="M888" s="9"/>
      <c r="N888" s="24" t="s">
        <v>2857</v>
      </c>
      <c r="O888" s="24" t="s">
        <v>3540</v>
      </c>
      <c r="P888" s="9"/>
      <c r="Q888" s="9"/>
      <c r="R888" s="11">
        <v>0</v>
      </c>
      <c r="S888" s="12">
        <v>500</v>
      </c>
      <c r="T888" s="11">
        <f t="shared" si="26"/>
        <v>500</v>
      </c>
      <c r="U888" s="13" t="s">
        <v>761</v>
      </c>
      <c r="V888" s="104" t="s">
        <v>3838</v>
      </c>
      <c r="Y888" t="s">
        <v>3850</v>
      </c>
      <c r="Z888" t="s">
        <v>3850</v>
      </c>
    </row>
    <row r="889" spans="1:26" ht="13" hidden="1" x14ac:dyDescent="0.15">
      <c r="A889" s="4">
        <f t="shared" si="27"/>
        <v>888</v>
      </c>
      <c r="B889" s="5"/>
      <c r="C889" s="94" t="s">
        <v>2495</v>
      </c>
      <c r="D889" s="98">
        <v>43887</v>
      </c>
      <c r="E889" s="6" t="s">
        <v>285</v>
      </c>
      <c r="F889" s="7">
        <v>2504</v>
      </c>
      <c r="G889" s="6" t="s">
        <v>22</v>
      </c>
      <c r="H889" s="8" t="s">
        <v>2496</v>
      </c>
      <c r="I889" s="6" t="s">
        <v>43</v>
      </c>
      <c r="J889" s="8" t="s">
        <v>57</v>
      </c>
      <c r="K889" s="9"/>
      <c r="L889" s="9"/>
      <c r="M889" s="9"/>
      <c r="N889" s="24" t="s">
        <v>3309</v>
      </c>
      <c r="O889" s="24" t="s">
        <v>3431</v>
      </c>
      <c r="P889" s="9"/>
      <c r="Q889" s="9"/>
      <c r="R889" s="11">
        <v>0</v>
      </c>
      <c r="S889" s="12">
        <v>500</v>
      </c>
      <c r="T889" s="11">
        <f t="shared" si="26"/>
        <v>500</v>
      </c>
      <c r="U889" s="13" t="s">
        <v>2497</v>
      </c>
      <c r="V889" s="104" t="s">
        <v>3622</v>
      </c>
    </row>
    <row r="890" spans="1:26" ht="13" hidden="1" x14ac:dyDescent="0.15">
      <c r="A890" s="4">
        <f t="shared" si="27"/>
        <v>889</v>
      </c>
      <c r="B890" s="5"/>
      <c r="C890" s="94" t="s">
        <v>2498</v>
      </c>
      <c r="D890" s="98">
        <v>43888</v>
      </c>
      <c r="E890" s="6" t="s">
        <v>285</v>
      </c>
      <c r="F890" s="7">
        <v>8601</v>
      </c>
      <c r="G890" s="6" t="s">
        <v>22</v>
      </c>
      <c r="H890" s="8" t="s">
        <v>899</v>
      </c>
      <c r="I890" s="6" t="s">
        <v>31</v>
      </c>
      <c r="J890" s="8" t="s">
        <v>38</v>
      </c>
      <c r="K890" s="9"/>
      <c r="L890" s="9"/>
      <c r="M890" s="9"/>
      <c r="N890" s="24" t="s">
        <v>2499</v>
      </c>
      <c r="O890" s="24" t="s">
        <v>2500</v>
      </c>
      <c r="P890" s="9"/>
      <c r="Q890" s="9"/>
      <c r="R890" s="11">
        <v>0</v>
      </c>
      <c r="S890" s="12">
        <v>500</v>
      </c>
      <c r="T890" s="11">
        <f t="shared" si="26"/>
        <v>500</v>
      </c>
      <c r="U890" s="13" t="s">
        <v>2501</v>
      </c>
      <c r="V890" s="104" t="s">
        <v>3586</v>
      </c>
    </row>
    <row r="891" spans="1:26" ht="13" hidden="1" x14ac:dyDescent="0.15">
      <c r="A891" s="4">
        <f t="shared" si="27"/>
        <v>890</v>
      </c>
      <c r="B891" s="5"/>
      <c r="C891" s="94" t="s">
        <v>2502</v>
      </c>
      <c r="D891" s="98">
        <v>43888</v>
      </c>
      <c r="E891" s="6" t="s">
        <v>514</v>
      </c>
      <c r="F891" s="7">
        <v>3716</v>
      </c>
      <c r="G891" s="6" t="s">
        <v>22</v>
      </c>
      <c r="H891" s="8" t="s">
        <v>2503</v>
      </c>
      <c r="I891" s="6" t="s">
        <v>24</v>
      </c>
      <c r="J891" s="8" t="s">
        <v>25</v>
      </c>
      <c r="K891" s="9"/>
      <c r="L891" s="9"/>
      <c r="M891" s="9"/>
      <c r="N891" s="24" t="s">
        <v>3310</v>
      </c>
      <c r="O891" s="24" t="s">
        <v>3416</v>
      </c>
      <c r="P891" s="9"/>
      <c r="Q891" s="9"/>
      <c r="R891" s="11">
        <v>0</v>
      </c>
      <c r="S891" s="12">
        <v>500</v>
      </c>
      <c r="T891" s="11">
        <f t="shared" si="26"/>
        <v>500</v>
      </c>
      <c r="U891" s="13" t="s">
        <v>2504</v>
      </c>
      <c r="V891" s="104" t="s">
        <v>3699</v>
      </c>
      <c r="Y891" t="s">
        <v>3850</v>
      </c>
      <c r="Z891" t="s">
        <v>3850</v>
      </c>
    </row>
    <row r="892" spans="1:26" ht="13" hidden="1" x14ac:dyDescent="0.15">
      <c r="A892" s="4">
        <f t="shared" si="27"/>
        <v>891</v>
      </c>
      <c r="B892" s="5"/>
      <c r="C892" s="94" t="s">
        <v>2505</v>
      </c>
      <c r="D892" s="98">
        <v>43888</v>
      </c>
      <c r="E892" s="6" t="s">
        <v>514</v>
      </c>
      <c r="F892" s="7">
        <v>6902</v>
      </c>
      <c r="G892" s="6" t="s">
        <v>22</v>
      </c>
      <c r="H892" s="8" t="s">
        <v>2506</v>
      </c>
      <c r="I892" s="6" t="s">
        <v>178</v>
      </c>
      <c r="J892" s="8" t="s">
        <v>61</v>
      </c>
      <c r="K892" s="9"/>
      <c r="L892" s="9"/>
      <c r="M892" s="9"/>
      <c r="N892" s="24" t="s">
        <v>3311</v>
      </c>
      <c r="O892" s="24" t="s">
        <v>3416</v>
      </c>
      <c r="P892" s="9"/>
      <c r="Q892" s="9"/>
      <c r="R892" s="11">
        <v>0</v>
      </c>
      <c r="S892" s="12">
        <v>500</v>
      </c>
      <c r="T892" s="11">
        <f t="shared" si="26"/>
        <v>500</v>
      </c>
      <c r="U892" s="13" t="s">
        <v>2507</v>
      </c>
      <c r="V892" s="104" t="s">
        <v>3699</v>
      </c>
      <c r="Y892" t="s">
        <v>3850</v>
      </c>
      <c r="Z892" t="s">
        <v>3850</v>
      </c>
    </row>
    <row r="893" spans="1:26" ht="13" hidden="1" x14ac:dyDescent="0.15">
      <c r="A893" s="4">
        <f t="shared" si="27"/>
        <v>892</v>
      </c>
      <c r="B893" s="5"/>
      <c r="C893" s="94" t="s">
        <v>2508</v>
      </c>
      <c r="D893" s="98">
        <v>43888</v>
      </c>
      <c r="E893" s="6" t="s">
        <v>41</v>
      </c>
      <c r="F893" s="7">
        <v>9408</v>
      </c>
      <c r="G893" s="6" t="s">
        <v>22</v>
      </c>
      <c r="H893" s="8" t="s">
        <v>2509</v>
      </c>
      <c r="I893" s="6" t="s">
        <v>178</v>
      </c>
      <c r="J893" s="8" t="s">
        <v>38</v>
      </c>
      <c r="K893" s="9"/>
      <c r="L893" s="9"/>
      <c r="M893" s="9"/>
      <c r="N893" s="24" t="s">
        <v>3312</v>
      </c>
      <c r="O893" s="24" t="s">
        <v>2510</v>
      </c>
      <c r="P893" s="9"/>
      <c r="Q893" s="9"/>
      <c r="R893" s="11">
        <v>10000</v>
      </c>
      <c r="S893" s="12">
        <v>10000</v>
      </c>
      <c r="T893" s="11">
        <f t="shared" si="26"/>
        <v>10000</v>
      </c>
      <c r="U893" s="13" t="s">
        <v>2511</v>
      </c>
      <c r="V893" s="104" t="s">
        <v>3839</v>
      </c>
    </row>
    <row r="894" spans="1:26" ht="13" hidden="1" x14ac:dyDescent="0.15">
      <c r="A894" s="4">
        <f t="shared" si="27"/>
        <v>893</v>
      </c>
      <c r="B894" s="5"/>
      <c r="C894" s="94" t="s">
        <v>2512</v>
      </c>
      <c r="D894" s="98">
        <v>43888</v>
      </c>
      <c r="E894" s="6" t="s">
        <v>41</v>
      </c>
      <c r="F894" s="7">
        <v>2017</v>
      </c>
      <c r="G894" s="6" t="s">
        <v>22</v>
      </c>
      <c r="H894" s="8" t="s">
        <v>2513</v>
      </c>
      <c r="I894" s="6" t="s">
        <v>297</v>
      </c>
      <c r="J894" s="8" t="s">
        <v>71</v>
      </c>
      <c r="K894" s="9"/>
      <c r="L894" s="9"/>
      <c r="M894" s="9"/>
      <c r="N894" s="24" t="s">
        <v>3313</v>
      </c>
      <c r="O894" s="24" t="s">
        <v>2510</v>
      </c>
      <c r="P894" s="9"/>
      <c r="Q894" s="9"/>
      <c r="R894" s="11">
        <v>10000</v>
      </c>
      <c r="S894" s="12">
        <v>10000</v>
      </c>
      <c r="T894" s="11">
        <f t="shared" si="26"/>
        <v>10000</v>
      </c>
      <c r="U894" s="13" t="s">
        <v>2514</v>
      </c>
      <c r="V894" s="104" t="s">
        <v>3839</v>
      </c>
    </row>
    <row r="895" spans="1:26" ht="13" hidden="1" x14ac:dyDescent="0.15">
      <c r="A895" s="4">
        <f t="shared" si="27"/>
        <v>894</v>
      </c>
      <c r="B895" s="5"/>
      <c r="C895" s="94" t="s">
        <v>2515</v>
      </c>
      <c r="D895" s="98">
        <v>43888</v>
      </c>
      <c r="E895" s="6" t="s">
        <v>41</v>
      </c>
      <c r="F895" s="7">
        <v>12315</v>
      </c>
      <c r="G895" s="6" t="s">
        <v>22</v>
      </c>
      <c r="H895" s="8" t="s">
        <v>2516</v>
      </c>
      <c r="I895" s="6" t="s">
        <v>24</v>
      </c>
      <c r="J895" s="8" t="s">
        <v>114</v>
      </c>
      <c r="K895" s="9"/>
      <c r="L895" s="9"/>
      <c r="M895" s="9"/>
      <c r="N895" s="24" t="s">
        <v>3314</v>
      </c>
      <c r="O895" s="24" t="s">
        <v>2510</v>
      </c>
      <c r="P895" s="9"/>
      <c r="Q895" s="9"/>
      <c r="R895" s="11">
        <v>10000</v>
      </c>
      <c r="S895" s="12">
        <v>10000</v>
      </c>
      <c r="T895" s="11">
        <f t="shared" si="26"/>
        <v>10000</v>
      </c>
      <c r="U895" s="13" t="s">
        <v>2517</v>
      </c>
      <c r="V895" s="104" t="s">
        <v>3840</v>
      </c>
    </row>
    <row r="896" spans="1:26" ht="13" hidden="1" x14ac:dyDescent="0.15">
      <c r="A896" s="4">
        <f t="shared" si="27"/>
        <v>895</v>
      </c>
      <c r="B896" s="5"/>
      <c r="C896" s="94" t="s">
        <v>2518</v>
      </c>
      <c r="D896" s="98">
        <v>43889</v>
      </c>
      <c r="E896" s="6" t="s">
        <v>78</v>
      </c>
      <c r="F896" s="7">
        <v>2805</v>
      </c>
      <c r="G896" s="6" t="s">
        <v>22</v>
      </c>
      <c r="H896" s="8" t="s">
        <v>2519</v>
      </c>
      <c r="I896" s="6" t="s">
        <v>24</v>
      </c>
      <c r="J896" s="8" t="s">
        <v>61</v>
      </c>
      <c r="K896" s="14">
        <v>6369</v>
      </c>
      <c r="L896" s="10">
        <v>63</v>
      </c>
      <c r="M896" s="15">
        <v>1</v>
      </c>
      <c r="N896" s="24" t="s">
        <v>2862</v>
      </c>
      <c r="O896" s="24" t="s">
        <v>3427</v>
      </c>
      <c r="P896" s="10">
        <v>1</v>
      </c>
      <c r="Q896" s="10">
        <v>1</v>
      </c>
      <c r="R896" s="11">
        <v>266792</v>
      </c>
      <c r="S896" s="12">
        <v>266792</v>
      </c>
      <c r="T896" s="11">
        <f t="shared" si="26"/>
        <v>266792</v>
      </c>
      <c r="U896" s="13" t="s">
        <v>2520</v>
      </c>
      <c r="V896" s="105" t="s">
        <v>2690</v>
      </c>
    </row>
    <row r="897" spans="1:22" ht="13" hidden="1" x14ac:dyDescent="0.15">
      <c r="A897" s="4">
        <f t="shared" si="27"/>
        <v>896</v>
      </c>
      <c r="B897" s="5"/>
      <c r="C897" s="94" t="s">
        <v>2521</v>
      </c>
      <c r="D897" s="98">
        <v>43889</v>
      </c>
      <c r="E897" s="6" t="s">
        <v>78</v>
      </c>
      <c r="F897" s="7">
        <v>2608</v>
      </c>
      <c r="G897" s="6" t="s">
        <v>22</v>
      </c>
      <c r="H897" s="8" t="s">
        <v>2519</v>
      </c>
      <c r="I897" s="6" t="s">
        <v>24</v>
      </c>
      <c r="J897" s="8" t="s">
        <v>61</v>
      </c>
      <c r="K897" s="14">
        <v>6369</v>
      </c>
      <c r="L897" s="10">
        <v>41</v>
      </c>
      <c r="M897" s="15">
        <v>1</v>
      </c>
      <c r="N897" s="24" t="s">
        <v>2862</v>
      </c>
      <c r="O897" s="24" t="s">
        <v>3427</v>
      </c>
      <c r="P897" s="10">
        <v>1</v>
      </c>
      <c r="Q897" s="10">
        <v>1</v>
      </c>
      <c r="R897" s="11">
        <v>266792</v>
      </c>
      <c r="S897" s="12">
        <v>266792</v>
      </c>
      <c r="T897" s="11">
        <f t="shared" si="26"/>
        <v>266792</v>
      </c>
      <c r="U897" s="13" t="s">
        <v>2522</v>
      </c>
      <c r="V897" s="105" t="s">
        <v>2690</v>
      </c>
    </row>
    <row r="898" spans="1:22" ht="13" hidden="1" x14ac:dyDescent="0.15">
      <c r="A898" s="4">
        <f t="shared" si="27"/>
        <v>897</v>
      </c>
      <c r="B898" s="5"/>
      <c r="C898" s="94" t="s">
        <v>2523</v>
      </c>
      <c r="D898" s="98">
        <v>43889</v>
      </c>
      <c r="E898" s="6" t="s">
        <v>78</v>
      </c>
      <c r="F898" s="7">
        <v>2604</v>
      </c>
      <c r="G898" s="6" t="s">
        <v>22</v>
      </c>
      <c r="H898" s="8" t="s">
        <v>2519</v>
      </c>
      <c r="I898" s="6" t="s">
        <v>24</v>
      </c>
      <c r="J898" s="8" t="s">
        <v>61</v>
      </c>
      <c r="K898" s="14">
        <v>6369</v>
      </c>
      <c r="L898" s="10">
        <v>42</v>
      </c>
      <c r="M898" s="15">
        <v>1</v>
      </c>
      <c r="N898" s="24" t="s">
        <v>2862</v>
      </c>
      <c r="O898" s="24" t="s">
        <v>3427</v>
      </c>
      <c r="P898" s="10">
        <v>1</v>
      </c>
      <c r="Q898" s="10">
        <v>1</v>
      </c>
      <c r="R898" s="11">
        <v>266792</v>
      </c>
      <c r="S898" s="12">
        <v>266792</v>
      </c>
      <c r="T898" s="11">
        <f t="shared" si="26"/>
        <v>266792</v>
      </c>
      <c r="U898" s="13" t="s">
        <v>2524</v>
      </c>
      <c r="V898" s="105" t="s">
        <v>2690</v>
      </c>
    </row>
    <row r="899" spans="1:22" ht="13" hidden="1" x14ac:dyDescent="0.15">
      <c r="A899" s="4">
        <f t="shared" si="27"/>
        <v>898</v>
      </c>
      <c r="B899" s="5"/>
      <c r="C899" s="94" t="s">
        <v>2525</v>
      </c>
      <c r="D899" s="98">
        <v>43889</v>
      </c>
      <c r="E899" s="6" t="s">
        <v>78</v>
      </c>
      <c r="F899" s="7">
        <v>2510</v>
      </c>
      <c r="G899" s="6" t="s">
        <v>22</v>
      </c>
      <c r="H899" s="8" t="s">
        <v>2519</v>
      </c>
      <c r="I899" s="6" t="s">
        <v>24</v>
      </c>
      <c r="J899" s="8" t="s">
        <v>61</v>
      </c>
      <c r="K899" s="14">
        <v>6369</v>
      </c>
      <c r="L899" s="10">
        <v>45</v>
      </c>
      <c r="M899" s="15">
        <v>1</v>
      </c>
      <c r="N899" s="24" t="s">
        <v>2862</v>
      </c>
      <c r="O899" s="24" t="s">
        <v>3427</v>
      </c>
      <c r="P899" s="10">
        <v>1</v>
      </c>
      <c r="Q899" s="10">
        <v>1</v>
      </c>
      <c r="R899" s="11">
        <v>266792</v>
      </c>
      <c r="S899" s="12">
        <v>266792</v>
      </c>
      <c r="T899" s="11">
        <f t="shared" ref="T899:T931" si="28">S899</f>
        <v>266792</v>
      </c>
      <c r="U899" s="13" t="s">
        <v>2526</v>
      </c>
      <c r="V899" s="105" t="s">
        <v>2690</v>
      </c>
    </row>
    <row r="900" spans="1:22" ht="13" hidden="1" x14ac:dyDescent="0.15">
      <c r="A900" s="4">
        <f t="shared" ref="A900:A931" si="29">A899+1</f>
        <v>899</v>
      </c>
      <c r="B900" s="5"/>
      <c r="C900" s="94" t="s">
        <v>2527</v>
      </c>
      <c r="D900" s="98">
        <v>43888</v>
      </c>
      <c r="E900" s="6" t="s">
        <v>41</v>
      </c>
      <c r="F900" s="7">
        <v>931</v>
      </c>
      <c r="G900" s="6" t="s">
        <v>22</v>
      </c>
      <c r="H900" s="8" t="s">
        <v>717</v>
      </c>
      <c r="I900" s="6" t="s">
        <v>56</v>
      </c>
      <c r="J900" s="8" t="s">
        <v>133</v>
      </c>
      <c r="K900" s="9"/>
      <c r="L900" s="9"/>
      <c r="M900" s="9"/>
      <c r="N900" s="24" t="s">
        <v>2528</v>
      </c>
      <c r="O900" s="24" t="s">
        <v>3541</v>
      </c>
      <c r="P900" s="10">
        <v>1</v>
      </c>
      <c r="Q900" s="10">
        <v>1</v>
      </c>
      <c r="R900" s="11">
        <v>10000</v>
      </c>
      <c r="S900" s="12">
        <v>10000</v>
      </c>
      <c r="T900" s="11">
        <f t="shared" si="28"/>
        <v>10000</v>
      </c>
      <c r="U900" s="13" t="s">
        <v>2529</v>
      </c>
      <c r="V900" s="104" t="s">
        <v>3841</v>
      </c>
    </row>
    <row r="901" spans="1:22" ht="13" hidden="1" x14ac:dyDescent="0.15">
      <c r="A901" s="4">
        <f t="shared" si="29"/>
        <v>900</v>
      </c>
      <c r="B901" s="5"/>
      <c r="C901" s="94" t="s">
        <v>2530</v>
      </c>
      <c r="D901" s="98">
        <v>43889</v>
      </c>
      <c r="E901" s="6" t="s">
        <v>78</v>
      </c>
      <c r="F901" s="7">
        <v>2601</v>
      </c>
      <c r="G901" s="6" t="s">
        <v>22</v>
      </c>
      <c r="H901" s="8" t="s">
        <v>2519</v>
      </c>
      <c r="I901" s="6" t="s">
        <v>24</v>
      </c>
      <c r="J901" s="8" t="s">
        <v>61</v>
      </c>
      <c r="K901" s="14">
        <v>6369</v>
      </c>
      <c r="L901" s="10">
        <v>52</v>
      </c>
      <c r="M901" s="15">
        <v>1</v>
      </c>
      <c r="N901" s="24" t="s">
        <v>2862</v>
      </c>
      <c r="O901" s="24" t="s">
        <v>3427</v>
      </c>
      <c r="P901" s="10">
        <v>1</v>
      </c>
      <c r="Q901" s="10">
        <v>1</v>
      </c>
      <c r="R901" s="11">
        <v>266792</v>
      </c>
      <c r="S901" s="12">
        <v>266792</v>
      </c>
      <c r="T901" s="11">
        <f t="shared" si="28"/>
        <v>266792</v>
      </c>
      <c r="U901" s="13" t="s">
        <v>2531</v>
      </c>
      <c r="V901" s="105" t="s">
        <v>2690</v>
      </c>
    </row>
    <row r="902" spans="1:22" ht="13" hidden="1" x14ac:dyDescent="0.15">
      <c r="A902" s="4">
        <f t="shared" si="29"/>
        <v>901</v>
      </c>
      <c r="B902" s="5"/>
      <c r="C902" s="94" t="s">
        <v>2532</v>
      </c>
      <c r="D902" s="98">
        <v>43889</v>
      </c>
      <c r="E902" s="6" t="s">
        <v>78</v>
      </c>
      <c r="F902" s="7">
        <v>2514</v>
      </c>
      <c r="G902" s="6" t="s">
        <v>22</v>
      </c>
      <c r="H902" s="8" t="s">
        <v>2519</v>
      </c>
      <c r="I902" s="6" t="s">
        <v>24</v>
      </c>
      <c r="J902" s="8" t="s">
        <v>61</v>
      </c>
      <c r="K902" s="14">
        <v>6369</v>
      </c>
      <c r="L902" s="10">
        <v>44</v>
      </c>
      <c r="M902" s="15">
        <v>1</v>
      </c>
      <c r="N902" s="24" t="s">
        <v>2862</v>
      </c>
      <c r="O902" s="24" t="s">
        <v>3427</v>
      </c>
      <c r="P902" s="10">
        <v>1</v>
      </c>
      <c r="Q902" s="10">
        <v>1</v>
      </c>
      <c r="R902" s="11">
        <v>266792</v>
      </c>
      <c r="S902" s="12">
        <v>266792</v>
      </c>
      <c r="T902" s="11">
        <f t="shared" si="28"/>
        <v>266792</v>
      </c>
      <c r="U902" s="13" t="s">
        <v>2533</v>
      </c>
      <c r="V902" s="105" t="s">
        <v>2690</v>
      </c>
    </row>
    <row r="903" spans="1:22" ht="13" hidden="1" x14ac:dyDescent="0.15">
      <c r="A903" s="4">
        <f t="shared" si="29"/>
        <v>902</v>
      </c>
      <c r="B903" s="5"/>
      <c r="C903" s="94" t="s">
        <v>2534</v>
      </c>
      <c r="D903" s="98">
        <v>43888</v>
      </c>
      <c r="E903" s="6" t="s">
        <v>819</v>
      </c>
      <c r="F903" s="7">
        <v>3017</v>
      </c>
      <c r="G903" s="6" t="s">
        <v>22</v>
      </c>
      <c r="H903" s="8" t="s">
        <v>2535</v>
      </c>
      <c r="I903" s="6" t="s">
        <v>56</v>
      </c>
      <c r="J903" s="8" t="s">
        <v>75</v>
      </c>
      <c r="K903" s="9"/>
      <c r="L903" s="9"/>
      <c r="M903" s="9"/>
      <c r="N903" s="24" t="s">
        <v>3315</v>
      </c>
      <c r="O903" s="24" t="s">
        <v>3342</v>
      </c>
      <c r="P903" s="10">
        <v>1</v>
      </c>
      <c r="Q903" s="10">
        <v>1</v>
      </c>
      <c r="R903" s="11">
        <v>10000</v>
      </c>
      <c r="S903" s="12">
        <v>10000</v>
      </c>
      <c r="T903" s="11">
        <f t="shared" si="28"/>
        <v>10000</v>
      </c>
      <c r="U903" s="13" t="s">
        <v>2536</v>
      </c>
      <c r="V903" s="104" t="s">
        <v>3842</v>
      </c>
    </row>
    <row r="904" spans="1:22" ht="13" hidden="1" x14ac:dyDescent="0.15">
      <c r="A904" s="4">
        <f t="shared" si="29"/>
        <v>903</v>
      </c>
      <c r="B904" s="5"/>
      <c r="C904" s="94" t="s">
        <v>2537</v>
      </c>
      <c r="D904" s="98">
        <v>43888</v>
      </c>
      <c r="E904" s="6" t="s">
        <v>145</v>
      </c>
      <c r="F904" s="7">
        <v>3017</v>
      </c>
      <c r="G904" s="6" t="s">
        <v>22</v>
      </c>
      <c r="H904" s="8" t="s">
        <v>2535</v>
      </c>
      <c r="I904" s="6" t="s">
        <v>56</v>
      </c>
      <c r="J904" s="8" t="s">
        <v>75</v>
      </c>
      <c r="K904" s="9"/>
      <c r="L904" s="9"/>
      <c r="M904" s="9"/>
      <c r="N904" s="24" t="s">
        <v>3315</v>
      </c>
      <c r="O904" s="24" t="s">
        <v>3491</v>
      </c>
      <c r="P904" s="9"/>
      <c r="Q904" s="9"/>
      <c r="R904" s="11">
        <v>0</v>
      </c>
      <c r="S904" s="12">
        <v>500</v>
      </c>
      <c r="T904" s="11">
        <f t="shared" si="28"/>
        <v>500</v>
      </c>
      <c r="U904" s="13" t="s">
        <v>2536</v>
      </c>
      <c r="V904" s="104" t="s">
        <v>3843</v>
      </c>
    </row>
    <row r="905" spans="1:22" ht="13" hidden="1" x14ac:dyDescent="0.15">
      <c r="A905" s="4">
        <f t="shared" si="29"/>
        <v>904</v>
      </c>
      <c r="B905" s="5"/>
      <c r="C905" s="94" t="s">
        <v>2538</v>
      </c>
      <c r="D905" s="98">
        <v>43888</v>
      </c>
      <c r="E905" s="6" t="s">
        <v>514</v>
      </c>
      <c r="F905" s="7">
        <v>3300</v>
      </c>
      <c r="G905" s="6" t="s">
        <v>22</v>
      </c>
      <c r="H905" s="8" t="s">
        <v>253</v>
      </c>
      <c r="I905" s="6" t="s">
        <v>24</v>
      </c>
      <c r="J905" s="8" t="s">
        <v>25</v>
      </c>
      <c r="K905" s="9"/>
      <c r="L905" s="9"/>
      <c r="M905" s="9"/>
      <c r="N905" s="24" t="s">
        <v>3316</v>
      </c>
      <c r="O905" s="24" t="s">
        <v>3418</v>
      </c>
      <c r="P905" s="9"/>
      <c r="Q905" s="9"/>
      <c r="R905" s="11">
        <v>0</v>
      </c>
      <c r="S905" s="12">
        <v>500</v>
      </c>
      <c r="T905" s="11">
        <f t="shared" si="28"/>
        <v>500</v>
      </c>
      <c r="U905" s="13" t="s">
        <v>2539</v>
      </c>
      <c r="V905" s="104" t="s">
        <v>3621</v>
      </c>
    </row>
    <row r="906" spans="1:22" ht="13" hidden="1" x14ac:dyDescent="0.15">
      <c r="A906" s="4">
        <f t="shared" si="29"/>
        <v>905</v>
      </c>
      <c r="B906" s="5"/>
      <c r="C906" s="94" t="s">
        <v>2540</v>
      </c>
      <c r="D906" s="98">
        <v>43888</v>
      </c>
      <c r="E906" s="6" t="s">
        <v>514</v>
      </c>
      <c r="F906" s="7">
        <v>6221</v>
      </c>
      <c r="G906" s="6" t="s">
        <v>22</v>
      </c>
      <c r="H906" s="8" t="s">
        <v>2541</v>
      </c>
      <c r="I906" s="6" t="s">
        <v>182</v>
      </c>
      <c r="J906" s="8" t="s">
        <v>25</v>
      </c>
      <c r="K906" s="9"/>
      <c r="L906" s="9"/>
      <c r="M906" s="9"/>
      <c r="N906" s="24" t="s">
        <v>3317</v>
      </c>
      <c r="O906" s="24" t="s">
        <v>3418</v>
      </c>
      <c r="P906" s="9"/>
      <c r="Q906" s="9"/>
      <c r="R906" s="11">
        <v>0</v>
      </c>
      <c r="S906" s="12">
        <v>500</v>
      </c>
      <c r="T906" s="11">
        <f t="shared" si="28"/>
        <v>500</v>
      </c>
      <c r="U906" s="9"/>
      <c r="V906" s="104" t="s">
        <v>3621</v>
      </c>
    </row>
    <row r="907" spans="1:22" ht="13" hidden="1" x14ac:dyDescent="0.15">
      <c r="A907" s="4">
        <f t="shared" si="29"/>
        <v>906</v>
      </c>
      <c r="B907" s="5"/>
      <c r="C907" s="94" t="s">
        <v>2542</v>
      </c>
      <c r="D907" s="98">
        <v>43888</v>
      </c>
      <c r="E907" s="6" t="s">
        <v>514</v>
      </c>
      <c r="F907" s="7">
        <v>412</v>
      </c>
      <c r="G907" s="6" t="s">
        <v>22</v>
      </c>
      <c r="H907" s="8" t="s">
        <v>2543</v>
      </c>
      <c r="I907" s="6" t="s">
        <v>178</v>
      </c>
      <c r="J907" s="8" t="s">
        <v>32</v>
      </c>
      <c r="K907" s="9"/>
      <c r="L907" s="9"/>
      <c r="M907" s="9"/>
      <c r="N907" s="24" t="s">
        <v>3318</v>
      </c>
      <c r="O907" s="24" t="s">
        <v>3418</v>
      </c>
      <c r="P907" s="9"/>
      <c r="Q907" s="9"/>
      <c r="R907" s="11">
        <v>0</v>
      </c>
      <c r="S907" s="12">
        <v>500</v>
      </c>
      <c r="T907" s="11">
        <f t="shared" si="28"/>
        <v>500</v>
      </c>
      <c r="U907" s="13" t="s">
        <v>2544</v>
      </c>
      <c r="V907" s="104" t="s">
        <v>3621</v>
      </c>
    </row>
    <row r="908" spans="1:22" ht="13" hidden="1" x14ac:dyDescent="0.15">
      <c r="A908" s="4">
        <f t="shared" si="29"/>
        <v>907</v>
      </c>
      <c r="B908" s="5"/>
      <c r="C908" s="94" t="s">
        <v>2545</v>
      </c>
      <c r="D908" s="98">
        <v>43888</v>
      </c>
      <c r="E908" s="6" t="s">
        <v>514</v>
      </c>
      <c r="F908" s="7">
        <v>913</v>
      </c>
      <c r="G908" s="6" t="s">
        <v>22</v>
      </c>
      <c r="H908" s="8" t="s">
        <v>2546</v>
      </c>
      <c r="I908" s="6" t="s">
        <v>182</v>
      </c>
      <c r="J908" s="8" t="s">
        <v>71</v>
      </c>
      <c r="K908" s="9"/>
      <c r="L908" s="9"/>
      <c r="M908" s="9"/>
      <c r="N908" s="24" t="s">
        <v>2547</v>
      </c>
      <c r="O908" s="24" t="s">
        <v>3418</v>
      </c>
      <c r="P908" s="9"/>
      <c r="Q908" s="9"/>
      <c r="R908" s="11">
        <v>0</v>
      </c>
      <c r="S908" s="12">
        <v>500</v>
      </c>
      <c r="T908" s="11">
        <f t="shared" si="28"/>
        <v>500</v>
      </c>
      <c r="U908" s="13" t="s">
        <v>2548</v>
      </c>
      <c r="V908" s="104" t="s">
        <v>3621</v>
      </c>
    </row>
    <row r="909" spans="1:22" ht="13" hidden="1" x14ac:dyDescent="0.15">
      <c r="A909" s="4">
        <f t="shared" si="29"/>
        <v>908</v>
      </c>
      <c r="B909" s="5"/>
      <c r="C909" s="94" t="s">
        <v>2549</v>
      </c>
      <c r="D909" s="98">
        <v>43888</v>
      </c>
      <c r="E909" s="6" t="s">
        <v>514</v>
      </c>
      <c r="F909" s="7">
        <v>8401</v>
      </c>
      <c r="G909" s="6" t="s">
        <v>22</v>
      </c>
      <c r="H909" s="8" t="s">
        <v>2550</v>
      </c>
      <c r="I909" s="6" t="s">
        <v>24</v>
      </c>
      <c r="J909" s="8" t="s">
        <v>114</v>
      </c>
      <c r="K909" s="9"/>
      <c r="L909" s="9"/>
      <c r="M909" s="9"/>
      <c r="N909" s="24" t="s">
        <v>2551</v>
      </c>
      <c r="O909" s="24" t="s">
        <v>3418</v>
      </c>
      <c r="P909" s="9"/>
      <c r="Q909" s="9"/>
      <c r="R909" s="11">
        <v>0</v>
      </c>
      <c r="S909" s="12">
        <v>500</v>
      </c>
      <c r="T909" s="11">
        <f t="shared" si="28"/>
        <v>500</v>
      </c>
      <c r="U909" s="13" t="s">
        <v>2552</v>
      </c>
      <c r="V909" s="104" t="s">
        <v>3621</v>
      </c>
    </row>
    <row r="910" spans="1:22" ht="13" hidden="1" x14ac:dyDescent="0.15">
      <c r="A910" s="4">
        <f t="shared" si="29"/>
        <v>909</v>
      </c>
      <c r="B910" s="5"/>
      <c r="C910" s="94" t="s">
        <v>2553</v>
      </c>
      <c r="D910" s="98">
        <v>43888</v>
      </c>
      <c r="E910" s="6" t="s">
        <v>514</v>
      </c>
      <c r="F910" s="7">
        <v>10004</v>
      </c>
      <c r="G910" s="6" t="s">
        <v>22</v>
      </c>
      <c r="H910" s="8" t="s">
        <v>2554</v>
      </c>
      <c r="I910" s="6" t="s">
        <v>178</v>
      </c>
      <c r="J910" s="8" t="s">
        <v>38</v>
      </c>
      <c r="K910" s="9"/>
      <c r="L910" s="9"/>
      <c r="M910" s="9"/>
      <c r="N910" s="24" t="s">
        <v>3319</v>
      </c>
      <c r="O910" s="24" t="s">
        <v>3418</v>
      </c>
      <c r="P910" s="9"/>
      <c r="Q910" s="9"/>
      <c r="R910" s="11">
        <v>0</v>
      </c>
      <c r="S910" s="12">
        <v>500</v>
      </c>
      <c r="T910" s="11">
        <f t="shared" si="28"/>
        <v>500</v>
      </c>
      <c r="U910" s="13" t="s">
        <v>2555</v>
      </c>
      <c r="V910" s="104" t="s">
        <v>3621</v>
      </c>
    </row>
    <row r="911" spans="1:22" ht="13" hidden="1" x14ac:dyDescent="0.15">
      <c r="A911" s="4">
        <f t="shared" si="29"/>
        <v>910</v>
      </c>
      <c r="B911" s="5"/>
      <c r="C911" s="94" t="s">
        <v>2556</v>
      </c>
      <c r="D911" s="98">
        <v>43888</v>
      </c>
      <c r="E911" s="6" t="s">
        <v>707</v>
      </c>
      <c r="F911" s="7">
        <v>5820</v>
      </c>
      <c r="G911" s="6" t="s">
        <v>22</v>
      </c>
      <c r="H911" s="8" t="s">
        <v>250</v>
      </c>
      <c r="I911" s="6" t="s">
        <v>56</v>
      </c>
      <c r="J911" s="8" t="s">
        <v>32</v>
      </c>
      <c r="K911" s="9"/>
      <c r="L911" s="9"/>
      <c r="M911" s="9"/>
      <c r="N911" s="24" t="s">
        <v>3320</v>
      </c>
      <c r="O911" s="24" t="s">
        <v>3342</v>
      </c>
      <c r="P911" s="9"/>
      <c r="Q911" s="9"/>
      <c r="R911" s="11">
        <v>0</v>
      </c>
      <c r="S911" s="12">
        <v>3000</v>
      </c>
      <c r="T911" s="11">
        <f t="shared" si="28"/>
        <v>3000</v>
      </c>
      <c r="U911" s="13" t="s">
        <v>2557</v>
      </c>
      <c r="V911" s="104" t="s">
        <v>3769</v>
      </c>
    </row>
    <row r="912" spans="1:22" ht="13" hidden="1" x14ac:dyDescent="0.15">
      <c r="A912" s="4">
        <f t="shared" si="29"/>
        <v>911</v>
      </c>
      <c r="B912" s="5"/>
      <c r="C912" s="94" t="s">
        <v>2558</v>
      </c>
      <c r="D912" s="98">
        <v>43888</v>
      </c>
      <c r="E912" s="6" t="s">
        <v>707</v>
      </c>
      <c r="F912" s="7">
        <v>2104</v>
      </c>
      <c r="G912" s="6" t="s">
        <v>22</v>
      </c>
      <c r="H912" s="8" t="s">
        <v>92</v>
      </c>
      <c r="I912" s="6" t="s">
        <v>31</v>
      </c>
      <c r="J912" s="8" t="s">
        <v>57</v>
      </c>
      <c r="K912" s="9"/>
      <c r="L912" s="9"/>
      <c r="M912" s="9"/>
      <c r="N912" s="24" t="s">
        <v>3321</v>
      </c>
      <c r="O912" s="24" t="s">
        <v>3430</v>
      </c>
      <c r="P912" s="9"/>
      <c r="Q912" s="9"/>
      <c r="R912" s="11">
        <v>0</v>
      </c>
      <c r="S912" s="12">
        <v>3000</v>
      </c>
      <c r="T912" s="11">
        <f t="shared" si="28"/>
        <v>3000</v>
      </c>
      <c r="U912" s="13" t="s">
        <v>2559</v>
      </c>
      <c r="V912" s="104" t="s">
        <v>3769</v>
      </c>
    </row>
    <row r="913" spans="1:26" ht="13" hidden="1" x14ac:dyDescent="0.15">
      <c r="A913" s="4">
        <f t="shared" si="29"/>
        <v>912</v>
      </c>
      <c r="B913" s="5"/>
      <c r="C913" s="94" t="s">
        <v>2560</v>
      </c>
      <c r="D913" s="98">
        <v>43888</v>
      </c>
      <c r="E913" s="6" t="s">
        <v>707</v>
      </c>
      <c r="F913" s="7">
        <v>2005</v>
      </c>
      <c r="G913" s="6" t="s">
        <v>22</v>
      </c>
      <c r="H913" s="8" t="s">
        <v>1593</v>
      </c>
      <c r="I913" s="6" t="s">
        <v>43</v>
      </c>
      <c r="J913" s="8" t="s">
        <v>57</v>
      </c>
      <c r="K913" s="9"/>
      <c r="L913" s="9"/>
      <c r="M913" s="9"/>
      <c r="N913" s="24" t="s">
        <v>3322</v>
      </c>
      <c r="O913" s="24" t="s">
        <v>3430</v>
      </c>
      <c r="P913" s="9"/>
      <c r="Q913" s="9"/>
      <c r="R913" s="11">
        <v>0</v>
      </c>
      <c r="S913" s="12">
        <v>3000</v>
      </c>
      <c r="T913" s="11">
        <f t="shared" si="28"/>
        <v>3000</v>
      </c>
      <c r="U913" s="13" t="s">
        <v>2561</v>
      </c>
      <c r="V913" s="104" t="s">
        <v>3720</v>
      </c>
    </row>
    <row r="914" spans="1:26" ht="13" hidden="1" x14ac:dyDescent="0.15">
      <c r="A914" s="4">
        <f t="shared" si="29"/>
        <v>913</v>
      </c>
      <c r="B914" s="5"/>
      <c r="C914" s="94" t="s">
        <v>2562</v>
      </c>
      <c r="D914" s="98">
        <v>43888</v>
      </c>
      <c r="E914" s="6" t="s">
        <v>145</v>
      </c>
      <c r="F914" s="7">
        <v>1300</v>
      </c>
      <c r="G914" s="6" t="s">
        <v>22</v>
      </c>
      <c r="H914" s="8" t="s">
        <v>827</v>
      </c>
      <c r="I914" s="6" t="s">
        <v>56</v>
      </c>
      <c r="J914" s="8" t="s">
        <v>133</v>
      </c>
      <c r="K914" s="9"/>
      <c r="L914" s="9"/>
      <c r="M914" s="9"/>
      <c r="N914" s="24" t="s">
        <v>3323</v>
      </c>
      <c r="O914" s="24" t="s">
        <v>3456</v>
      </c>
      <c r="P914" s="9"/>
      <c r="Q914" s="9"/>
      <c r="R914" s="11">
        <v>0</v>
      </c>
      <c r="S914" s="12">
        <v>500</v>
      </c>
      <c r="T914" s="11">
        <f t="shared" si="28"/>
        <v>500</v>
      </c>
      <c r="U914" s="13" t="s">
        <v>2563</v>
      </c>
      <c r="V914" s="104" t="s">
        <v>3665</v>
      </c>
    </row>
    <row r="915" spans="1:26" ht="13" hidden="1" x14ac:dyDescent="0.15">
      <c r="A915" s="4">
        <f t="shared" si="29"/>
        <v>914</v>
      </c>
      <c r="B915" s="5"/>
      <c r="C915" s="94" t="s">
        <v>2564</v>
      </c>
      <c r="D915" s="98">
        <v>43888</v>
      </c>
      <c r="E915" s="6" t="s">
        <v>107</v>
      </c>
      <c r="F915" s="7">
        <v>8201</v>
      </c>
      <c r="G915" s="6" t="s">
        <v>22</v>
      </c>
      <c r="H915" s="8" t="s">
        <v>2565</v>
      </c>
      <c r="I915" s="6" t="s">
        <v>182</v>
      </c>
      <c r="J915" s="8" t="s">
        <v>61</v>
      </c>
      <c r="K915" s="9"/>
      <c r="L915" s="9"/>
      <c r="M915" s="9"/>
      <c r="N915" s="24" t="s">
        <v>3324</v>
      </c>
      <c r="O915" s="24" t="s">
        <v>3435</v>
      </c>
      <c r="P915" s="9"/>
      <c r="Q915" s="9"/>
      <c r="R915" s="11">
        <v>0</v>
      </c>
      <c r="S915" s="12">
        <v>12000</v>
      </c>
      <c r="T915" s="11">
        <f t="shared" si="28"/>
        <v>12000</v>
      </c>
      <c r="U915" s="13" t="s">
        <v>2566</v>
      </c>
      <c r="V915" s="104" t="s">
        <v>3570</v>
      </c>
      <c r="X915" t="s">
        <v>3850</v>
      </c>
    </row>
    <row r="916" spans="1:26" ht="13" hidden="1" x14ac:dyDescent="0.15">
      <c r="A916" s="4">
        <f t="shared" si="29"/>
        <v>915</v>
      </c>
      <c r="B916" s="5"/>
      <c r="C916" s="94" t="s">
        <v>2567</v>
      </c>
      <c r="D916" s="98">
        <v>43888</v>
      </c>
      <c r="E916" s="6" t="s">
        <v>107</v>
      </c>
      <c r="F916" s="7">
        <v>9506</v>
      </c>
      <c r="G916" s="6" t="s">
        <v>22</v>
      </c>
      <c r="H916" s="8" t="s">
        <v>948</v>
      </c>
      <c r="I916" s="6" t="s">
        <v>24</v>
      </c>
      <c r="J916" s="8" t="s">
        <v>137</v>
      </c>
      <c r="K916" s="9"/>
      <c r="L916" s="9"/>
      <c r="M916" s="9"/>
      <c r="N916" s="24" t="s">
        <v>2568</v>
      </c>
      <c r="O916" s="24" t="s">
        <v>3435</v>
      </c>
      <c r="P916" s="9"/>
      <c r="Q916" s="9"/>
      <c r="R916" s="11">
        <v>0</v>
      </c>
      <c r="S916" s="12">
        <v>12000</v>
      </c>
      <c r="T916" s="11">
        <f t="shared" si="28"/>
        <v>12000</v>
      </c>
      <c r="U916" s="13" t="s">
        <v>2569</v>
      </c>
      <c r="V916" s="104" t="s">
        <v>3570</v>
      </c>
      <c r="X916" t="s">
        <v>3850</v>
      </c>
    </row>
    <row r="917" spans="1:26" ht="13" hidden="1" x14ac:dyDescent="0.15">
      <c r="A917" s="4">
        <f t="shared" si="29"/>
        <v>916</v>
      </c>
      <c r="B917" s="5"/>
      <c r="C917" s="94" t="s">
        <v>2570</v>
      </c>
      <c r="D917" s="98">
        <v>43888</v>
      </c>
      <c r="E917" s="6" t="s">
        <v>145</v>
      </c>
      <c r="F917" s="7">
        <v>1515</v>
      </c>
      <c r="G917" s="6" t="s">
        <v>22</v>
      </c>
      <c r="H917" s="8" t="s">
        <v>2571</v>
      </c>
      <c r="I917" s="6" t="s">
        <v>43</v>
      </c>
      <c r="J917" s="8" t="s">
        <v>133</v>
      </c>
      <c r="K917" s="9"/>
      <c r="L917" s="9"/>
      <c r="M917" s="9"/>
      <c r="N917" s="24" t="s">
        <v>3325</v>
      </c>
      <c r="O917" s="24" t="s">
        <v>3456</v>
      </c>
      <c r="P917" s="9"/>
      <c r="Q917" s="9"/>
      <c r="R917" s="11">
        <v>0</v>
      </c>
      <c r="S917" s="12">
        <v>500</v>
      </c>
      <c r="T917" s="11">
        <f t="shared" si="28"/>
        <v>500</v>
      </c>
      <c r="U917" s="13" t="s">
        <v>2572</v>
      </c>
      <c r="V917" s="104" t="s">
        <v>3681</v>
      </c>
    </row>
    <row r="918" spans="1:26" ht="13" hidden="1" x14ac:dyDescent="0.15">
      <c r="A918" s="4">
        <f t="shared" si="29"/>
        <v>917</v>
      </c>
      <c r="B918" s="5"/>
      <c r="C918" s="94" t="s">
        <v>2573</v>
      </c>
      <c r="D918" s="98">
        <v>43888</v>
      </c>
      <c r="E918" s="6" t="s">
        <v>107</v>
      </c>
      <c r="F918" s="7">
        <v>6205</v>
      </c>
      <c r="G918" s="6" t="s">
        <v>22</v>
      </c>
      <c r="H918" s="8" t="s">
        <v>2574</v>
      </c>
      <c r="I918" s="6" t="s">
        <v>178</v>
      </c>
      <c r="J918" s="8" t="s">
        <v>104</v>
      </c>
      <c r="K918" s="9"/>
      <c r="L918" s="9"/>
      <c r="M918" s="9"/>
      <c r="N918" s="24" t="s">
        <v>3326</v>
      </c>
      <c r="O918" s="24" t="s">
        <v>3342</v>
      </c>
      <c r="P918" s="9"/>
      <c r="Q918" s="9"/>
      <c r="R918" s="11">
        <v>0</v>
      </c>
      <c r="S918" s="12">
        <v>12000</v>
      </c>
      <c r="T918" s="11">
        <f t="shared" si="28"/>
        <v>12000</v>
      </c>
      <c r="U918" s="13" t="s">
        <v>2575</v>
      </c>
      <c r="V918" s="104" t="s">
        <v>3570</v>
      </c>
      <c r="X918" t="s">
        <v>3850</v>
      </c>
    </row>
    <row r="919" spans="1:26" ht="13" hidden="1" x14ac:dyDescent="0.15">
      <c r="A919" s="4">
        <f t="shared" si="29"/>
        <v>918</v>
      </c>
      <c r="B919" s="5"/>
      <c r="C919" s="94" t="s">
        <v>2576</v>
      </c>
      <c r="D919" s="98">
        <v>43888</v>
      </c>
      <c r="E919" s="6" t="s">
        <v>41</v>
      </c>
      <c r="F919" s="7">
        <v>1311</v>
      </c>
      <c r="G919" s="6" t="s">
        <v>22</v>
      </c>
      <c r="H919" s="8" t="s">
        <v>253</v>
      </c>
      <c r="I919" s="6" t="s">
        <v>24</v>
      </c>
      <c r="J919" s="8" t="s">
        <v>133</v>
      </c>
      <c r="K919" s="9"/>
      <c r="L919" s="9"/>
      <c r="M919" s="9"/>
      <c r="N919" s="24" t="s">
        <v>3327</v>
      </c>
      <c r="O919" s="24" t="s">
        <v>3542</v>
      </c>
      <c r="P919" s="9"/>
      <c r="Q919" s="9"/>
      <c r="R919" s="11">
        <v>34104</v>
      </c>
      <c r="S919" s="12">
        <v>34104</v>
      </c>
      <c r="T919" s="11">
        <f t="shared" si="28"/>
        <v>34104</v>
      </c>
      <c r="U919" s="13" t="s">
        <v>2577</v>
      </c>
      <c r="V919" s="104" t="s">
        <v>3844</v>
      </c>
    </row>
    <row r="920" spans="1:26" ht="13" hidden="1" x14ac:dyDescent="0.15">
      <c r="A920" s="4">
        <f t="shared" si="29"/>
        <v>919</v>
      </c>
      <c r="B920" s="5"/>
      <c r="C920" s="94" t="s">
        <v>2578</v>
      </c>
      <c r="D920" s="98">
        <v>43888</v>
      </c>
      <c r="E920" s="6" t="s">
        <v>41</v>
      </c>
      <c r="F920" s="7">
        <v>3701</v>
      </c>
      <c r="G920" s="6" t="s">
        <v>22</v>
      </c>
      <c r="H920" s="8" t="s">
        <v>2579</v>
      </c>
      <c r="I920" s="6" t="s">
        <v>24</v>
      </c>
      <c r="J920" s="8" t="s">
        <v>71</v>
      </c>
      <c r="K920" s="9"/>
      <c r="L920" s="9"/>
      <c r="M920" s="9"/>
      <c r="N920" s="24" t="s">
        <v>3328</v>
      </c>
      <c r="O920" s="24" t="s">
        <v>3503</v>
      </c>
      <c r="P920" s="9"/>
      <c r="Q920" s="9"/>
      <c r="R920" s="11">
        <v>0</v>
      </c>
      <c r="S920" s="12">
        <v>3000</v>
      </c>
      <c r="T920" s="11">
        <f t="shared" si="28"/>
        <v>3000</v>
      </c>
      <c r="U920" s="13" t="s">
        <v>2580</v>
      </c>
      <c r="V920" s="104" t="s">
        <v>3845</v>
      </c>
    </row>
    <row r="921" spans="1:26" ht="13" hidden="1" x14ac:dyDescent="0.15">
      <c r="A921" s="4">
        <f t="shared" si="29"/>
        <v>920</v>
      </c>
      <c r="B921" s="5"/>
      <c r="C921" s="94" t="s">
        <v>2581</v>
      </c>
      <c r="D921" s="98">
        <v>43889</v>
      </c>
      <c r="E921" s="6" t="s">
        <v>514</v>
      </c>
      <c r="F921" s="7">
        <v>2017</v>
      </c>
      <c r="G921" s="6" t="s">
        <v>22</v>
      </c>
      <c r="H921" s="8" t="s">
        <v>2582</v>
      </c>
      <c r="I921" s="6" t="s">
        <v>182</v>
      </c>
      <c r="J921" s="8" t="s">
        <v>38</v>
      </c>
      <c r="K921" s="9"/>
      <c r="L921" s="9"/>
      <c r="M921" s="9"/>
      <c r="N921" s="24" t="s">
        <v>3329</v>
      </c>
      <c r="O921" s="24" t="s">
        <v>3416</v>
      </c>
      <c r="P921" s="9"/>
      <c r="Q921" s="9"/>
      <c r="R921" s="11">
        <v>0</v>
      </c>
      <c r="S921" s="12">
        <v>500</v>
      </c>
      <c r="T921" s="11">
        <f t="shared" si="28"/>
        <v>500</v>
      </c>
      <c r="U921" s="13" t="s">
        <v>2583</v>
      </c>
      <c r="V921" s="104" t="s">
        <v>3699</v>
      </c>
      <c r="Y921" t="s">
        <v>3850</v>
      </c>
      <c r="Z921" t="s">
        <v>3850</v>
      </c>
    </row>
    <row r="922" spans="1:26" ht="13" hidden="1" x14ac:dyDescent="0.15">
      <c r="A922" s="4">
        <f t="shared" si="29"/>
        <v>921</v>
      </c>
      <c r="B922" s="5"/>
      <c r="C922" s="94" t="s">
        <v>2584</v>
      </c>
      <c r="D922" s="98">
        <v>43889</v>
      </c>
      <c r="E922" s="6" t="s">
        <v>514</v>
      </c>
      <c r="F922" s="7">
        <v>9409</v>
      </c>
      <c r="G922" s="6" t="s">
        <v>22</v>
      </c>
      <c r="H922" s="8" t="s">
        <v>635</v>
      </c>
      <c r="I922" s="6" t="s">
        <v>141</v>
      </c>
      <c r="J922" s="8" t="s">
        <v>38</v>
      </c>
      <c r="K922" s="9"/>
      <c r="L922" s="9"/>
      <c r="M922" s="9"/>
      <c r="N922" s="24" t="s">
        <v>3330</v>
      </c>
      <c r="O922" s="24" t="s">
        <v>3416</v>
      </c>
      <c r="P922" s="9"/>
      <c r="Q922" s="9"/>
      <c r="R922" s="11">
        <v>0</v>
      </c>
      <c r="S922" s="12">
        <v>500</v>
      </c>
      <c r="T922" s="11">
        <f t="shared" si="28"/>
        <v>500</v>
      </c>
      <c r="U922" s="13" t="s">
        <v>2585</v>
      </c>
      <c r="V922" s="104" t="s">
        <v>3699</v>
      </c>
      <c r="Y922" t="s">
        <v>3850</v>
      </c>
      <c r="Z922" t="s">
        <v>3850</v>
      </c>
    </row>
    <row r="923" spans="1:26" ht="13" hidden="1" x14ac:dyDescent="0.15">
      <c r="A923" s="4">
        <f t="shared" si="29"/>
        <v>922</v>
      </c>
      <c r="B923" s="5"/>
      <c r="C923" s="94" t="s">
        <v>2586</v>
      </c>
      <c r="D923" s="98">
        <v>43889</v>
      </c>
      <c r="E923" s="6" t="s">
        <v>514</v>
      </c>
      <c r="F923" s="7">
        <v>931</v>
      </c>
      <c r="G923" s="6" t="s">
        <v>22</v>
      </c>
      <c r="H923" s="8" t="s">
        <v>717</v>
      </c>
      <c r="I923" s="6" t="s">
        <v>56</v>
      </c>
      <c r="J923" s="8" t="s">
        <v>133</v>
      </c>
      <c r="K923" s="9"/>
      <c r="L923" s="9"/>
      <c r="M923" s="9"/>
      <c r="N923" s="24" t="s">
        <v>2528</v>
      </c>
      <c r="O923" s="24" t="s">
        <v>1700</v>
      </c>
      <c r="P923" s="9"/>
      <c r="Q923" s="9"/>
      <c r="R923" s="11">
        <v>0</v>
      </c>
      <c r="S923" s="12">
        <v>500</v>
      </c>
      <c r="T923" s="11">
        <f t="shared" si="28"/>
        <v>500</v>
      </c>
      <c r="U923" s="13" t="s">
        <v>2529</v>
      </c>
      <c r="V923" s="104" t="s">
        <v>3846</v>
      </c>
    </row>
    <row r="924" spans="1:26" ht="13" hidden="1" x14ac:dyDescent="0.15">
      <c r="A924" s="4">
        <f t="shared" si="29"/>
        <v>923</v>
      </c>
      <c r="B924" s="5"/>
      <c r="C924" s="94" t="s">
        <v>2587</v>
      </c>
      <c r="D924" s="98">
        <v>43889</v>
      </c>
      <c r="E924" s="6" t="s">
        <v>514</v>
      </c>
      <c r="F924" s="7">
        <v>109</v>
      </c>
      <c r="G924" s="6" t="s">
        <v>22</v>
      </c>
      <c r="H924" s="8" t="s">
        <v>2588</v>
      </c>
      <c r="I924" s="6" t="s">
        <v>56</v>
      </c>
      <c r="J924" s="8" t="s">
        <v>133</v>
      </c>
      <c r="K924" s="9"/>
      <c r="L924" s="9"/>
      <c r="M924" s="9"/>
      <c r="N924" s="24" t="s">
        <v>3331</v>
      </c>
      <c r="O924" s="24" t="s">
        <v>1700</v>
      </c>
      <c r="P924" s="9"/>
      <c r="Q924" s="9"/>
      <c r="R924" s="11">
        <v>0</v>
      </c>
      <c r="S924" s="12">
        <v>500</v>
      </c>
      <c r="T924" s="11">
        <f t="shared" si="28"/>
        <v>500</v>
      </c>
      <c r="U924" s="13" t="s">
        <v>2589</v>
      </c>
      <c r="V924" s="104" t="s">
        <v>3699</v>
      </c>
      <c r="Y924" t="s">
        <v>3850</v>
      </c>
      <c r="Z924" t="s">
        <v>3850</v>
      </c>
    </row>
    <row r="925" spans="1:26" ht="13" hidden="1" x14ac:dyDescent="0.15">
      <c r="A925" s="4">
        <f t="shared" si="29"/>
        <v>924</v>
      </c>
      <c r="B925" s="5"/>
      <c r="C925" s="94" t="s">
        <v>2590</v>
      </c>
      <c r="D925" s="98">
        <v>43889</v>
      </c>
      <c r="E925" s="6" t="s">
        <v>107</v>
      </c>
      <c r="F925" s="7">
        <v>7301</v>
      </c>
      <c r="G925" s="6" t="s">
        <v>22</v>
      </c>
      <c r="H925" s="8" t="s">
        <v>607</v>
      </c>
      <c r="I925" s="6" t="s">
        <v>297</v>
      </c>
      <c r="J925" s="8" t="s">
        <v>71</v>
      </c>
      <c r="K925" s="9"/>
      <c r="L925" s="9"/>
      <c r="M925" s="9"/>
      <c r="N925" s="24" t="s">
        <v>2591</v>
      </c>
      <c r="O925" s="24" t="s">
        <v>3342</v>
      </c>
      <c r="P925" s="9"/>
      <c r="Q925" s="9"/>
      <c r="R925" s="11">
        <v>0</v>
      </c>
      <c r="S925" s="12">
        <v>12000</v>
      </c>
      <c r="T925" s="11">
        <f t="shared" si="28"/>
        <v>12000</v>
      </c>
      <c r="U925" s="13" t="s">
        <v>2592</v>
      </c>
      <c r="V925" s="104" t="s">
        <v>3822</v>
      </c>
      <c r="X925" t="s">
        <v>3850</v>
      </c>
    </row>
    <row r="926" spans="1:26" ht="13" hidden="1" x14ac:dyDescent="0.15">
      <c r="A926" s="4">
        <f t="shared" si="29"/>
        <v>925</v>
      </c>
      <c r="B926" s="5"/>
      <c r="C926" s="94" t="s">
        <v>2593</v>
      </c>
      <c r="D926" s="98">
        <v>43889</v>
      </c>
      <c r="E926" s="6" t="s">
        <v>145</v>
      </c>
      <c r="F926" s="7">
        <v>3709</v>
      </c>
      <c r="G926" s="6" t="s">
        <v>22</v>
      </c>
      <c r="H926" s="8" t="s">
        <v>2503</v>
      </c>
      <c r="I926" s="6" t="s">
        <v>24</v>
      </c>
      <c r="J926" s="8" t="s">
        <v>25</v>
      </c>
      <c r="K926" s="9"/>
      <c r="L926" s="9"/>
      <c r="M926" s="9"/>
      <c r="N926" s="24" t="s">
        <v>3332</v>
      </c>
      <c r="O926" s="24" t="s">
        <v>3464</v>
      </c>
      <c r="P926" s="9"/>
      <c r="Q926" s="9"/>
      <c r="R926" s="11">
        <v>0</v>
      </c>
      <c r="S926" s="12">
        <v>500</v>
      </c>
      <c r="T926" s="11">
        <f t="shared" si="28"/>
        <v>500</v>
      </c>
      <c r="U926" s="13" t="s">
        <v>2594</v>
      </c>
      <c r="V926" s="104" t="s">
        <v>3675</v>
      </c>
    </row>
    <row r="927" spans="1:26" ht="13" hidden="1" x14ac:dyDescent="0.15">
      <c r="A927" s="4">
        <f t="shared" si="29"/>
        <v>926</v>
      </c>
      <c r="B927" s="5"/>
      <c r="C927" s="94" t="s">
        <v>2595</v>
      </c>
      <c r="D927" s="98">
        <v>43889</v>
      </c>
      <c r="E927" s="6" t="s">
        <v>145</v>
      </c>
      <c r="F927" s="7">
        <v>3812</v>
      </c>
      <c r="G927" s="6" t="s">
        <v>22</v>
      </c>
      <c r="H927" s="8" t="s">
        <v>2596</v>
      </c>
      <c r="I927" s="6" t="s">
        <v>178</v>
      </c>
      <c r="J927" s="8" t="s">
        <v>71</v>
      </c>
      <c r="K927" s="9"/>
      <c r="L927" s="9"/>
      <c r="M927" s="9"/>
      <c r="N927" s="24" t="s">
        <v>3333</v>
      </c>
      <c r="O927" s="24" t="s">
        <v>1561</v>
      </c>
      <c r="P927" s="9"/>
      <c r="Q927" s="9"/>
      <c r="R927" s="11">
        <v>0</v>
      </c>
      <c r="S927" s="12">
        <v>500</v>
      </c>
      <c r="T927" s="11">
        <f t="shared" si="28"/>
        <v>500</v>
      </c>
      <c r="U927" s="13" t="s">
        <v>2597</v>
      </c>
      <c r="V927" s="104" t="s">
        <v>3665</v>
      </c>
    </row>
    <row r="928" spans="1:26" ht="13" hidden="1" x14ac:dyDescent="0.15">
      <c r="A928" s="4">
        <f t="shared" si="29"/>
        <v>927</v>
      </c>
      <c r="B928" s="5"/>
      <c r="C928" s="94" t="s">
        <v>2598</v>
      </c>
      <c r="D928" s="98">
        <v>43889</v>
      </c>
      <c r="E928" s="6" t="s">
        <v>41</v>
      </c>
      <c r="F928" s="7">
        <v>11914</v>
      </c>
      <c r="G928" s="6" t="s">
        <v>22</v>
      </c>
      <c r="H928" s="8" t="s">
        <v>2599</v>
      </c>
      <c r="I928" s="6" t="s">
        <v>731</v>
      </c>
      <c r="J928" s="8" t="s">
        <v>38</v>
      </c>
      <c r="K928" s="9"/>
      <c r="L928" s="9"/>
      <c r="M928" s="9"/>
      <c r="N928" s="24" t="s">
        <v>3334</v>
      </c>
      <c r="O928" s="24" t="s">
        <v>3401</v>
      </c>
      <c r="P928" s="9"/>
      <c r="Q928" s="9"/>
      <c r="R928" s="11">
        <v>0</v>
      </c>
      <c r="S928" s="12">
        <v>3000</v>
      </c>
      <c r="T928" s="11">
        <f t="shared" si="28"/>
        <v>3000</v>
      </c>
      <c r="U928" s="13" t="s">
        <v>2600</v>
      </c>
      <c r="V928" s="104" t="s">
        <v>3581</v>
      </c>
    </row>
    <row r="929" spans="1:22" ht="13" hidden="1" x14ac:dyDescent="0.15">
      <c r="A929" s="4">
        <f t="shared" si="29"/>
        <v>928</v>
      </c>
      <c r="B929" s="5"/>
      <c r="C929" s="94" t="s">
        <v>2601</v>
      </c>
      <c r="D929" s="98">
        <v>43889</v>
      </c>
      <c r="E929" s="6" t="s">
        <v>285</v>
      </c>
      <c r="F929" s="7">
        <v>10019</v>
      </c>
      <c r="G929" s="6" t="s">
        <v>22</v>
      </c>
      <c r="H929" s="8" t="s">
        <v>2602</v>
      </c>
      <c r="I929" s="6" t="s">
        <v>49</v>
      </c>
      <c r="J929" s="8" t="s">
        <v>114</v>
      </c>
      <c r="K929" s="9"/>
      <c r="L929" s="9"/>
      <c r="M929" s="9"/>
      <c r="N929" s="24" t="s">
        <v>3335</v>
      </c>
      <c r="O929" s="24" t="s">
        <v>3473</v>
      </c>
      <c r="P929" s="9"/>
      <c r="Q929" s="9"/>
      <c r="R929" s="11">
        <v>0</v>
      </c>
      <c r="S929" s="12">
        <v>500</v>
      </c>
      <c r="T929" s="11">
        <f t="shared" si="28"/>
        <v>500</v>
      </c>
      <c r="U929" s="13" t="s">
        <v>2603</v>
      </c>
      <c r="V929" s="104" t="s">
        <v>3622</v>
      </c>
    </row>
    <row r="930" spans="1:22" ht="13" hidden="1" x14ac:dyDescent="0.15">
      <c r="A930" s="4">
        <f t="shared" si="29"/>
        <v>929</v>
      </c>
      <c r="B930" s="5"/>
      <c r="C930" s="94" t="s">
        <v>2604</v>
      </c>
      <c r="D930" s="98">
        <v>43889</v>
      </c>
      <c r="E930" s="6" t="s">
        <v>145</v>
      </c>
      <c r="F930" s="7">
        <v>3504</v>
      </c>
      <c r="G930" s="6" t="s">
        <v>22</v>
      </c>
      <c r="H930" s="8" t="s">
        <v>2605</v>
      </c>
      <c r="I930" s="6" t="s">
        <v>56</v>
      </c>
      <c r="J930" s="8" t="s">
        <v>57</v>
      </c>
      <c r="K930" s="9"/>
      <c r="L930" s="9"/>
      <c r="M930" s="9"/>
      <c r="N930" s="24" t="s">
        <v>3336</v>
      </c>
      <c r="O930" s="24" t="s">
        <v>3342</v>
      </c>
      <c r="P930" s="9"/>
      <c r="Q930" s="9"/>
      <c r="R930" s="11">
        <v>0</v>
      </c>
      <c r="S930" s="12">
        <v>500</v>
      </c>
      <c r="T930" s="11">
        <f t="shared" si="28"/>
        <v>500</v>
      </c>
      <c r="U930" s="13" t="s">
        <v>2606</v>
      </c>
      <c r="V930" s="104" t="s">
        <v>3681</v>
      </c>
    </row>
    <row r="931" spans="1:22" ht="13" hidden="1" x14ac:dyDescent="0.15">
      <c r="A931" s="4">
        <f t="shared" si="29"/>
        <v>930</v>
      </c>
      <c r="B931" s="16"/>
      <c r="C931" s="95" t="s">
        <v>2607</v>
      </c>
      <c r="D931" s="99">
        <v>43889</v>
      </c>
      <c r="E931" s="17" t="s">
        <v>41</v>
      </c>
      <c r="F931" s="18">
        <v>5906</v>
      </c>
      <c r="G931" s="17" t="s">
        <v>22</v>
      </c>
      <c r="H931" s="19" t="s">
        <v>2608</v>
      </c>
      <c r="I931" s="17" t="s">
        <v>24</v>
      </c>
      <c r="J931" s="19" t="s">
        <v>61</v>
      </c>
      <c r="K931" s="20"/>
      <c r="L931" s="20"/>
      <c r="M931" s="20"/>
      <c r="N931" s="24" t="s">
        <v>3337</v>
      </c>
      <c r="O931" s="24" t="s">
        <v>3342</v>
      </c>
      <c r="P931" s="20"/>
      <c r="Q931" s="20"/>
      <c r="R931" s="21">
        <v>0</v>
      </c>
      <c r="S931" s="22">
        <v>3000</v>
      </c>
      <c r="T931" s="11">
        <f t="shared" si="28"/>
        <v>3000</v>
      </c>
      <c r="U931" s="23" t="s">
        <v>2609</v>
      </c>
      <c r="V931" s="104" t="s">
        <v>3664</v>
      </c>
    </row>
    <row r="932" spans="1:22" ht="12.75" hidden="1" customHeight="1" x14ac:dyDescent="0.15"/>
    <row r="933" spans="1:22" ht="12.75" hidden="1" customHeight="1" x14ac:dyDescent="0.15">
      <c r="T933" s="26">
        <f>SUM(T2:T932)</f>
        <v>63059477</v>
      </c>
    </row>
    <row r="934" spans="1:22" ht="12.75" hidden="1" customHeight="1" x14ac:dyDescent="0.15"/>
    <row r="935" spans="1:22" ht="12.75" hidden="1" customHeight="1" x14ac:dyDescent="0.15"/>
    <row r="936" spans="1:22" ht="12.75" hidden="1" customHeight="1" x14ac:dyDescent="0.15"/>
    <row r="937" spans="1:22" ht="12.75" hidden="1" customHeight="1" x14ac:dyDescent="0.15"/>
    <row r="938" spans="1:22" ht="12.75" hidden="1" customHeight="1" x14ac:dyDescent="0.15"/>
    <row r="939" spans="1:22" ht="12.75" hidden="1" customHeight="1" x14ac:dyDescent="0.15"/>
    <row r="940" spans="1:22" ht="12.75" hidden="1" customHeight="1" x14ac:dyDescent="0.15"/>
    <row r="941" spans="1:22" ht="12.75" hidden="1" customHeight="1" x14ac:dyDescent="0.15"/>
    <row r="942" spans="1:22" ht="12.75" hidden="1" customHeight="1" x14ac:dyDescent="0.15"/>
    <row r="943" spans="1:22" ht="12.75" hidden="1" customHeight="1" x14ac:dyDescent="0.15"/>
    <row r="944" spans="1:22" ht="12.75" hidden="1" customHeight="1" x14ac:dyDescent="0.15"/>
    <row r="945" ht="12.75" hidden="1" customHeight="1" x14ac:dyDescent="0.15"/>
    <row r="946" ht="12.75" hidden="1" customHeight="1" x14ac:dyDescent="0.15"/>
    <row r="947" ht="12.75" hidden="1" customHeight="1" x14ac:dyDescent="0.15"/>
    <row r="948" ht="12.75" hidden="1" customHeight="1" x14ac:dyDescent="0.15"/>
    <row r="949" ht="12.75" hidden="1" customHeight="1" x14ac:dyDescent="0.15"/>
    <row r="950" ht="12.75" hidden="1" customHeight="1" x14ac:dyDescent="0.15"/>
    <row r="951" ht="12.75" hidden="1" customHeight="1" x14ac:dyDescent="0.15"/>
    <row r="952" ht="12.75" hidden="1" customHeight="1" x14ac:dyDescent="0.15"/>
    <row r="953" ht="12.75" hidden="1" customHeight="1" x14ac:dyDescent="0.15"/>
    <row r="954" ht="12.75" hidden="1" customHeight="1" x14ac:dyDescent="0.15"/>
    <row r="955" ht="12.75" hidden="1" customHeight="1" x14ac:dyDescent="0.15"/>
    <row r="956" ht="12.75" hidden="1" customHeight="1" x14ac:dyDescent="0.15"/>
    <row r="957" ht="12.75" hidden="1" customHeight="1" x14ac:dyDescent="0.15"/>
    <row r="958" ht="12.75" hidden="1" customHeight="1" x14ac:dyDescent="0.15"/>
    <row r="959" ht="12.75" hidden="1" customHeight="1" x14ac:dyDescent="0.15"/>
    <row r="960" ht="12.75" hidden="1" customHeight="1" x14ac:dyDescent="0.15"/>
    <row r="961" ht="12.75" hidden="1" customHeight="1" x14ac:dyDescent="0.15"/>
    <row r="962" ht="12.75" hidden="1" customHeight="1" x14ac:dyDescent="0.15"/>
    <row r="963" ht="12.75" hidden="1" customHeight="1" x14ac:dyDescent="0.15"/>
    <row r="964" ht="12.75" hidden="1" customHeight="1" x14ac:dyDescent="0.15"/>
    <row r="965" ht="12.75" hidden="1" customHeight="1" x14ac:dyDescent="0.15"/>
    <row r="966" ht="12.75" hidden="1" customHeight="1" x14ac:dyDescent="0.15"/>
    <row r="967" ht="12.75" hidden="1" customHeight="1" x14ac:dyDescent="0.15"/>
    <row r="968" ht="12.75" hidden="1" customHeight="1" x14ac:dyDescent="0.15"/>
    <row r="969" ht="12.75" hidden="1" customHeight="1" x14ac:dyDescent="0.15"/>
    <row r="970" ht="12.75" hidden="1" customHeight="1" x14ac:dyDescent="0.15"/>
    <row r="971" ht="12.75" hidden="1" customHeight="1" x14ac:dyDescent="0.15"/>
    <row r="972" ht="12.75" hidden="1" customHeight="1" x14ac:dyDescent="0.15"/>
    <row r="973" ht="12.75" hidden="1" customHeight="1" x14ac:dyDescent="0.15"/>
    <row r="974" ht="12.75" hidden="1" customHeight="1" x14ac:dyDescent="0.15"/>
    <row r="975" ht="12.75" hidden="1" customHeight="1" x14ac:dyDescent="0.15"/>
    <row r="976" ht="12.75" hidden="1" customHeight="1" x14ac:dyDescent="0.15"/>
    <row r="977" ht="12.75" hidden="1" customHeight="1" x14ac:dyDescent="0.15"/>
    <row r="978" ht="12.75" hidden="1" customHeight="1" x14ac:dyDescent="0.15"/>
    <row r="979" ht="12.75" hidden="1" customHeight="1" x14ac:dyDescent="0.15"/>
    <row r="980" ht="12.75" hidden="1" customHeight="1" x14ac:dyDescent="0.15"/>
    <row r="981" ht="12.75" hidden="1" customHeight="1" x14ac:dyDescent="0.15"/>
    <row r="982" ht="12.75" hidden="1" customHeight="1" x14ac:dyDescent="0.15"/>
    <row r="983" ht="12.75" hidden="1" customHeight="1" x14ac:dyDescent="0.15"/>
    <row r="984" ht="12.75" hidden="1" customHeight="1" x14ac:dyDescent="0.15"/>
    <row r="985" ht="12.75" hidden="1" customHeight="1" x14ac:dyDescent="0.15"/>
    <row r="986" ht="12.75" hidden="1" customHeight="1" x14ac:dyDescent="0.15"/>
    <row r="987" ht="12.75" hidden="1" customHeight="1" x14ac:dyDescent="0.15"/>
    <row r="988" ht="12.75" hidden="1" customHeight="1" x14ac:dyDescent="0.15"/>
  </sheetData>
  <autoFilter ref="V1:V988" xr:uid="{00000000-0001-0000-0100-000000000000}">
    <filterColumn colId="0">
      <customFilters>
        <customFilter val="*solar*"/>
      </customFilters>
    </filterColumn>
  </autoFilter>
  <pageMargins left="0.17" right="0.17" top="0.44" bottom="0.49" header="0.3" footer="0.3"/>
  <pageSetup scale="77" orientation="landscape" r:id="rId1"/>
  <headerFooter>
    <oddHeader>&amp;C&amp;A</oddHeader>
    <oddFooter>&amp;C&amp;P of &amp;N&amp;R&amp;A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52DB-A16F-244A-9F46-0B9E35F94337}">
  <dimension ref="A1:U243"/>
  <sheetViews>
    <sheetView topLeftCell="I1" workbookViewId="0">
      <selection activeCell="W26" sqref="W26"/>
    </sheetView>
  </sheetViews>
  <sheetFormatPr baseColWidth="10" defaultRowHeight="13" x14ac:dyDescent="0.15"/>
  <cols>
    <col min="1" max="1" width="4.3984375" bestFit="1" customWidth="1"/>
    <col min="2" max="2" width="11.3984375" style="96" bestFit="1" customWidth="1"/>
    <col min="3" max="3" width="11" style="100"/>
    <col min="4" max="4" width="9.59765625" bestFit="1" customWidth="1"/>
    <col min="5" max="6" width="6.3984375" bestFit="1" customWidth="1"/>
    <col min="7" max="7" width="26.19921875" bestFit="1" customWidth="1"/>
    <col min="8" max="9" width="6.3984375" bestFit="1" customWidth="1"/>
    <col min="10" max="10" width="6" bestFit="1" customWidth="1"/>
    <col min="11" max="11" width="4" bestFit="1" customWidth="1"/>
    <col min="12" max="12" width="6.59765625" bestFit="1" customWidth="1"/>
    <col min="13" max="13" width="37.59765625" bestFit="1" customWidth="1"/>
    <col min="14" max="14" width="37" bestFit="1" customWidth="1"/>
    <col min="15" max="15" width="6.19921875" bestFit="1" customWidth="1"/>
    <col min="21" max="21" width="46.59765625" bestFit="1" customWidth="1"/>
  </cols>
  <sheetData>
    <row r="1" spans="1:21" x14ac:dyDescent="0.15">
      <c r="B1" s="96" t="s">
        <v>0</v>
      </c>
      <c r="C1" s="100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15">
      <c r="A2">
        <v>35</v>
      </c>
      <c r="B2" s="96" t="s">
        <v>144</v>
      </c>
      <c r="C2" s="100">
        <v>43866</v>
      </c>
      <c r="D2" t="s">
        <v>145</v>
      </c>
      <c r="E2">
        <v>12219</v>
      </c>
      <c r="F2" t="s">
        <v>22</v>
      </c>
      <c r="G2" t="s">
        <v>146</v>
      </c>
      <c r="H2" t="s">
        <v>56</v>
      </c>
      <c r="I2" t="s">
        <v>114</v>
      </c>
      <c r="M2" t="s">
        <v>2710</v>
      </c>
      <c r="N2" t="s">
        <v>3359</v>
      </c>
      <c r="Q2">
        <v>50000</v>
      </c>
      <c r="R2">
        <v>50000</v>
      </c>
      <c r="S2">
        <v>50000</v>
      </c>
      <c r="T2" t="s">
        <v>147</v>
      </c>
      <c r="U2" t="s">
        <v>3573</v>
      </c>
    </row>
    <row r="3" spans="1:21" x14ac:dyDescent="0.15">
      <c r="A3">
        <v>48</v>
      </c>
      <c r="B3" s="96" t="s">
        <v>176</v>
      </c>
      <c r="C3" s="100">
        <v>43872</v>
      </c>
      <c r="D3" t="s">
        <v>145</v>
      </c>
      <c r="E3">
        <v>5807</v>
      </c>
      <c r="F3" t="s">
        <v>22</v>
      </c>
      <c r="G3" t="s">
        <v>177</v>
      </c>
      <c r="H3" t="s">
        <v>178</v>
      </c>
      <c r="I3" t="s">
        <v>61</v>
      </c>
      <c r="M3" t="s">
        <v>2713</v>
      </c>
      <c r="N3" t="s">
        <v>3361</v>
      </c>
      <c r="Q3">
        <v>50000</v>
      </c>
      <c r="R3">
        <v>50000</v>
      </c>
      <c r="S3">
        <v>50000</v>
      </c>
      <c r="T3" t="s">
        <v>179</v>
      </c>
      <c r="U3" t="s">
        <v>3573</v>
      </c>
    </row>
    <row r="4" spans="1:21" x14ac:dyDescent="0.15">
      <c r="A4">
        <v>49</v>
      </c>
      <c r="B4" s="96" t="s">
        <v>180</v>
      </c>
      <c r="C4" s="100">
        <v>43872</v>
      </c>
      <c r="D4" t="s">
        <v>145</v>
      </c>
      <c r="E4">
        <v>4318</v>
      </c>
      <c r="F4" t="s">
        <v>22</v>
      </c>
      <c r="G4" t="s">
        <v>181</v>
      </c>
      <c r="H4" t="s">
        <v>182</v>
      </c>
      <c r="I4" t="s">
        <v>114</v>
      </c>
      <c r="M4" t="s">
        <v>2714</v>
      </c>
      <c r="N4" t="s">
        <v>3361</v>
      </c>
      <c r="Q4">
        <v>50000</v>
      </c>
      <c r="R4">
        <v>50000</v>
      </c>
      <c r="S4">
        <v>50000</v>
      </c>
      <c r="T4" t="s">
        <v>183</v>
      </c>
      <c r="U4" t="s">
        <v>3573</v>
      </c>
    </row>
    <row r="5" spans="1:21" x14ac:dyDescent="0.15">
      <c r="A5">
        <v>74</v>
      </c>
      <c r="B5" s="96" t="s">
        <v>252</v>
      </c>
      <c r="C5" s="100">
        <v>43879</v>
      </c>
      <c r="D5" t="s">
        <v>145</v>
      </c>
      <c r="E5">
        <v>3309</v>
      </c>
      <c r="F5" t="s">
        <v>22</v>
      </c>
      <c r="G5" t="s">
        <v>253</v>
      </c>
      <c r="H5" t="s">
        <v>24</v>
      </c>
      <c r="I5" t="s">
        <v>25</v>
      </c>
      <c r="M5" t="s">
        <v>2732</v>
      </c>
      <c r="N5" t="s">
        <v>3359</v>
      </c>
      <c r="Q5">
        <v>50000</v>
      </c>
      <c r="R5">
        <v>50000</v>
      </c>
      <c r="S5">
        <v>50000</v>
      </c>
      <c r="T5" t="s">
        <v>254</v>
      </c>
      <c r="U5" t="s">
        <v>3573</v>
      </c>
    </row>
    <row r="6" spans="1:21" x14ac:dyDescent="0.15">
      <c r="A6">
        <v>81</v>
      </c>
      <c r="B6" s="96" t="s">
        <v>271</v>
      </c>
      <c r="C6" s="100">
        <v>43865</v>
      </c>
      <c r="D6" t="s">
        <v>145</v>
      </c>
      <c r="E6">
        <v>3501</v>
      </c>
      <c r="F6" t="s">
        <v>22</v>
      </c>
      <c r="G6" t="s">
        <v>272</v>
      </c>
      <c r="H6" t="s">
        <v>43</v>
      </c>
      <c r="I6" t="s">
        <v>25</v>
      </c>
      <c r="M6" t="s">
        <v>2735</v>
      </c>
      <c r="N6" t="s">
        <v>3367</v>
      </c>
      <c r="Q6">
        <v>50000</v>
      </c>
      <c r="R6">
        <v>50000</v>
      </c>
      <c r="S6">
        <v>50000</v>
      </c>
      <c r="T6" t="s">
        <v>273</v>
      </c>
      <c r="U6" t="s">
        <v>3573</v>
      </c>
    </row>
    <row r="7" spans="1:21" x14ac:dyDescent="0.15">
      <c r="A7">
        <v>83</v>
      </c>
      <c r="B7" s="96" t="s">
        <v>276</v>
      </c>
      <c r="C7" s="100">
        <v>43871</v>
      </c>
      <c r="D7" t="s">
        <v>145</v>
      </c>
      <c r="E7">
        <v>12705</v>
      </c>
      <c r="F7" t="s">
        <v>22</v>
      </c>
      <c r="G7" t="s">
        <v>277</v>
      </c>
      <c r="H7" t="s">
        <v>24</v>
      </c>
      <c r="I7" t="s">
        <v>114</v>
      </c>
      <c r="M7" t="s">
        <v>2737</v>
      </c>
      <c r="N7" t="s">
        <v>3369</v>
      </c>
      <c r="Q7">
        <v>50000</v>
      </c>
      <c r="R7">
        <v>50000</v>
      </c>
      <c r="S7">
        <v>50000</v>
      </c>
      <c r="T7" t="s">
        <v>278</v>
      </c>
      <c r="U7" t="s">
        <v>3583</v>
      </c>
    </row>
    <row r="8" spans="1:21" x14ac:dyDescent="0.15">
      <c r="A8">
        <v>90</v>
      </c>
      <c r="B8" s="96" t="s">
        <v>295</v>
      </c>
      <c r="C8" s="100">
        <v>43880</v>
      </c>
      <c r="D8" t="s">
        <v>35</v>
      </c>
      <c r="E8">
        <v>3100</v>
      </c>
      <c r="F8" t="s">
        <v>29</v>
      </c>
      <c r="G8" t="s">
        <v>296</v>
      </c>
      <c r="H8" t="s">
        <v>297</v>
      </c>
      <c r="I8" t="s">
        <v>32</v>
      </c>
      <c r="M8" t="s">
        <v>298</v>
      </c>
      <c r="N8" t="s">
        <v>3375</v>
      </c>
      <c r="O8">
        <v>1</v>
      </c>
      <c r="P8">
        <v>1</v>
      </c>
      <c r="Q8">
        <v>394949</v>
      </c>
      <c r="R8">
        <v>394949</v>
      </c>
      <c r="S8">
        <v>394949</v>
      </c>
      <c r="T8" t="s">
        <v>299</v>
      </c>
      <c r="U8" t="s">
        <v>3589</v>
      </c>
    </row>
    <row r="9" spans="1:21" x14ac:dyDescent="0.15">
      <c r="A9">
        <v>99</v>
      </c>
      <c r="B9" s="96" t="s">
        <v>320</v>
      </c>
      <c r="C9" s="100">
        <v>43887</v>
      </c>
      <c r="D9" t="s">
        <v>145</v>
      </c>
      <c r="E9">
        <v>1215</v>
      </c>
      <c r="F9" t="s">
        <v>29</v>
      </c>
      <c r="G9" t="s">
        <v>70</v>
      </c>
      <c r="H9" t="s">
        <v>31</v>
      </c>
      <c r="I9" t="s">
        <v>32</v>
      </c>
      <c r="M9" t="s">
        <v>2747</v>
      </c>
      <c r="N9" t="s">
        <v>3380</v>
      </c>
      <c r="O9">
        <v>1</v>
      </c>
      <c r="P9">
        <v>1</v>
      </c>
      <c r="Q9">
        <v>120940</v>
      </c>
      <c r="R9">
        <v>120940</v>
      </c>
      <c r="S9">
        <v>120940</v>
      </c>
      <c r="T9" t="s">
        <v>321</v>
      </c>
      <c r="U9" t="s">
        <v>3592</v>
      </c>
    </row>
    <row r="10" spans="1:21" x14ac:dyDescent="0.15">
      <c r="A10">
        <v>100</v>
      </c>
      <c r="B10" s="96" t="s">
        <v>322</v>
      </c>
      <c r="C10" s="100">
        <v>43875</v>
      </c>
      <c r="D10" t="s">
        <v>145</v>
      </c>
      <c r="E10">
        <v>9131</v>
      </c>
      <c r="F10" t="s">
        <v>22</v>
      </c>
      <c r="G10" t="s">
        <v>323</v>
      </c>
      <c r="H10" t="s">
        <v>178</v>
      </c>
      <c r="I10" t="s">
        <v>114</v>
      </c>
      <c r="M10" t="s">
        <v>2748</v>
      </c>
      <c r="N10" t="s">
        <v>3381</v>
      </c>
      <c r="Q10">
        <v>50000</v>
      </c>
      <c r="R10">
        <v>50000</v>
      </c>
      <c r="S10">
        <v>50000</v>
      </c>
      <c r="T10" t="s">
        <v>324</v>
      </c>
      <c r="U10" t="s">
        <v>3593</v>
      </c>
    </row>
    <row r="11" spans="1:21" x14ac:dyDescent="0.15">
      <c r="A11">
        <v>101</v>
      </c>
      <c r="B11" s="96" t="s">
        <v>325</v>
      </c>
      <c r="C11" s="100">
        <v>43880</v>
      </c>
      <c r="D11" t="s">
        <v>145</v>
      </c>
      <c r="E11">
        <v>3100</v>
      </c>
      <c r="F11" t="s">
        <v>22</v>
      </c>
      <c r="G11" t="s">
        <v>326</v>
      </c>
      <c r="H11" t="s">
        <v>178</v>
      </c>
      <c r="I11" t="s">
        <v>71</v>
      </c>
      <c r="M11" t="s">
        <v>2749</v>
      </c>
      <c r="N11" t="s">
        <v>3382</v>
      </c>
      <c r="Q11">
        <v>50000</v>
      </c>
      <c r="R11">
        <v>50000</v>
      </c>
      <c r="S11">
        <v>50000</v>
      </c>
      <c r="T11" t="s">
        <v>327</v>
      </c>
      <c r="U11" t="s">
        <v>3594</v>
      </c>
    </row>
    <row r="12" spans="1:21" x14ac:dyDescent="0.15">
      <c r="A12">
        <v>102</v>
      </c>
      <c r="B12" s="96" t="s">
        <v>328</v>
      </c>
      <c r="C12" s="100">
        <v>43880</v>
      </c>
      <c r="D12" t="s">
        <v>145</v>
      </c>
      <c r="E12">
        <v>6601</v>
      </c>
      <c r="F12" t="s">
        <v>22</v>
      </c>
      <c r="G12" t="s">
        <v>329</v>
      </c>
      <c r="H12" t="s">
        <v>182</v>
      </c>
      <c r="I12" t="s">
        <v>71</v>
      </c>
      <c r="M12" t="s">
        <v>2750</v>
      </c>
      <c r="N12" t="s">
        <v>3382</v>
      </c>
      <c r="Q12">
        <v>50000</v>
      </c>
      <c r="R12">
        <v>50000</v>
      </c>
      <c r="S12">
        <v>50000</v>
      </c>
      <c r="T12" t="s">
        <v>330</v>
      </c>
      <c r="U12" t="s">
        <v>3594</v>
      </c>
    </row>
    <row r="13" spans="1:21" x14ac:dyDescent="0.15">
      <c r="A13">
        <v>103</v>
      </c>
      <c r="B13" s="96" t="s">
        <v>331</v>
      </c>
      <c r="C13" s="100">
        <v>43871</v>
      </c>
      <c r="D13" t="s">
        <v>145</v>
      </c>
      <c r="E13">
        <v>12200</v>
      </c>
      <c r="F13" t="s">
        <v>22</v>
      </c>
      <c r="G13" t="s">
        <v>332</v>
      </c>
      <c r="H13" t="s">
        <v>24</v>
      </c>
      <c r="I13" t="s">
        <v>38</v>
      </c>
      <c r="M13" t="s">
        <v>2751</v>
      </c>
      <c r="N13" t="s">
        <v>3364</v>
      </c>
      <c r="Q13">
        <v>50000</v>
      </c>
      <c r="R13">
        <v>50000</v>
      </c>
      <c r="S13">
        <v>50000</v>
      </c>
      <c r="T13" t="s">
        <v>333</v>
      </c>
      <c r="U13" t="s">
        <v>3573</v>
      </c>
    </row>
    <row r="14" spans="1:21" x14ac:dyDescent="0.15">
      <c r="A14">
        <v>117</v>
      </c>
      <c r="B14" s="96" t="s">
        <v>366</v>
      </c>
      <c r="C14" s="100">
        <v>43889</v>
      </c>
      <c r="D14" t="s">
        <v>145</v>
      </c>
      <c r="E14">
        <v>10004</v>
      </c>
      <c r="F14" t="s">
        <v>22</v>
      </c>
      <c r="G14" t="s">
        <v>367</v>
      </c>
      <c r="H14" t="s">
        <v>43</v>
      </c>
      <c r="I14" t="s">
        <v>114</v>
      </c>
      <c r="M14" t="s">
        <v>2756</v>
      </c>
      <c r="N14" t="s">
        <v>3386</v>
      </c>
      <c r="Q14">
        <v>50000</v>
      </c>
      <c r="R14">
        <v>50000</v>
      </c>
      <c r="S14">
        <v>50000</v>
      </c>
      <c r="T14" t="s">
        <v>368</v>
      </c>
      <c r="U14" t="s">
        <v>3594</v>
      </c>
    </row>
    <row r="15" spans="1:21" x14ac:dyDescent="0.15">
      <c r="A15">
        <v>124</v>
      </c>
      <c r="B15" s="96" t="s">
        <v>382</v>
      </c>
      <c r="C15" s="100">
        <v>43865</v>
      </c>
      <c r="D15" t="s">
        <v>145</v>
      </c>
      <c r="E15">
        <v>5608</v>
      </c>
      <c r="F15" t="s">
        <v>22</v>
      </c>
      <c r="G15" t="s">
        <v>383</v>
      </c>
      <c r="H15" t="s">
        <v>24</v>
      </c>
      <c r="I15" t="s">
        <v>104</v>
      </c>
      <c r="M15" t="s">
        <v>2757</v>
      </c>
      <c r="N15" t="s">
        <v>3388</v>
      </c>
      <c r="Q15">
        <v>50000</v>
      </c>
      <c r="R15">
        <v>50000</v>
      </c>
      <c r="S15">
        <v>50000</v>
      </c>
      <c r="T15" t="s">
        <v>384</v>
      </c>
      <c r="U15" t="s">
        <v>3600</v>
      </c>
    </row>
    <row r="16" spans="1:21" x14ac:dyDescent="0.15">
      <c r="A16">
        <v>127</v>
      </c>
      <c r="B16" s="96" t="s">
        <v>391</v>
      </c>
      <c r="C16" s="100">
        <v>43865</v>
      </c>
      <c r="D16" t="s">
        <v>145</v>
      </c>
      <c r="E16">
        <v>1919</v>
      </c>
      <c r="F16" t="s">
        <v>22</v>
      </c>
      <c r="G16" t="s">
        <v>392</v>
      </c>
      <c r="H16" t="s">
        <v>43</v>
      </c>
      <c r="I16" t="s">
        <v>114</v>
      </c>
      <c r="M16" t="s">
        <v>2760</v>
      </c>
      <c r="N16" t="s">
        <v>3389</v>
      </c>
      <c r="Q16">
        <v>50000</v>
      </c>
      <c r="R16">
        <v>50000</v>
      </c>
      <c r="S16">
        <v>50000</v>
      </c>
      <c r="T16" t="s">
        <v>393</v>
      </c>
      <c r="U16" t="s">
        <v>3573</v>
      </c>
    </row>
    <row r="17" spans="1:21" x14ac:dyDescent="0.15">
      <c r="A17">
        <v>128</v>
      </c>
      <c r="B17" s="96" t="s">
        <v>394</v>
      </c>
      <c r="C17" s="100">
        <v>43881</v>
      </c>
      <c r="D17" t="s">
        <v>145</v>
      </c>
      <c r="E17">
        <v>3501</v>
      </c>
      <c r="F17" t="s">
        <v>22</v>
      </c>
      <c r="G17" t="s">
        <v>395</v>
      </c>
      <c r="H17" t="s">
        <v>43</v>
      </c>
      <c r="I17" t="s">
        <v>61</v>
      </c>
      <c r="M17" t="s">
        <v>2761</v>
      </c>
      <c r="N17" t="s">
        <v>3367</v>
      </c>
      <c r="Q17">
        <v>50000</v>
      </c>
      <c r="R17">
        <v>50000</v>
      </c>
      <c r="S17">
        <v>50000</v>
      </c>
      <c r="T17" t="s">
        <v>396</v>
      </c>
      <c r="U17" t="s">
        <v>3573</v>
      </c>
    </row>
    <row r="18" spans="1:21" x14ac:dyDescent="0.15">
      <c r="A18">
        <v>132</v>
      </c>
      <c r="B18" s="96" t="s">
        <v>403</v>
      </c>
      <c r="C18" s="100">
        <v>43888</v>
      </c>
      <c r="D18" t="s">
        <v>145</v>
      </c>
      <c r="E18">
        <v>801</v>
      </c>
      <c r="F18" t="s">
        <v>301</v>
      </c>
      <c r="G18" t="s">
        <v>404</v>
      </c>
      <c r="H18" t="s">
        <v>56</v>
      </c>
      <c r="I18" t="s">
        <v>32</v>
      </c>
      <c r="M18" t="s">
        <v>2764</v>
      </c>
      <c r="N18" t="s">
        <v>3384</v>
      </c>
      <c r="Q18">
        <v>50000</v>
      </c>
      <c r="R18">
        <v>50000</v>
      </c>
      <c r="S18">
        <v>50000</v>
      </c>
      <c r="T18" t="s">
        <v>405</v>
      </c>
      <c r="U18" t="s">
        <v>3594</v>
      </c>
    </row>
    <row r="19" spans="1:21" x14ac:dyDescent="0.15">
      <c r="A19">
        <v>133</v>
      </c>
      <c r="B19" s="96" t="s">
        <v>406</v>
      </c>
      <c r="C19" s="100">
        <v>43888</v>
      </c>
      <c r="D19" t="s">
        <v>145</v>
      </c>
      <c r="E19">
        <v>125</v>
      </c>
      <c r="F19" t="s">
        <v>22</v>
      </c>
      <c r="G19" t="s">
        <v>407</v>
      </c>
      <c r="H19" t="s">
        <v>56</v>
      </c>
      <c r="I19" t="s">
        <v>57</v>
      </c>
      <c r="M19" t="s">
        <v>2765</v>
      </c>
      <c r="N19" t="s">
        <v>3384</v>
      </c>
      <c r="Q19">
        <v>50000</v>
      </c>
      <c r="R19">
        <v>50000</v>
      </c>
      <c r="S19">
        <v>50000</v>
      </c>
      <c r="T19" t="s">
        <v>408</v>
      </c>
      <c r="U19" t="s">
        <v>3594</v>
      </c>
    </row>
    <row r="20" spans="1:21" x14ac:dyDescent="0.15">
      <c r="A20">
        <v>135</v>
      </c>
      <c r="B20" s="96" t="s">
        <v>412</v>
      </c>
      <c r="C20" s="100">
        <v>43871</v>
      </c>
      <c r="D20" t="s">
        <v>145</v>
      </c>
      <c r="E20">
        <v>13108</v>
      </c>
      <c r="F20" t="s">
        <v>22</v>
      </c>
      <c r="G20" t="s">
        <v>413</v>
      </c>
      <c r="H20" t="s">
        <v>43</v>
      </c>
      <c r="I20" t="s">
        <v>137</v>
      </c>
      <c r="M20" t="s">
        <v>2767</v>
      </c>
      <c r="N20" t="s">
        <v>3393</v>
      </c>
      <c r="Q20">
        <v>50000</v>
      </c>
      <c r="R20">
        <v>50000</v>
      </c>
      <c r="S20">
        <v>50000</v>
      </c>
      <c r="T20" t="s">
        <v>414</v>
      </c>
      <c r="U20" t="s">
        <v>3594</v>
      </c>
    </row>
    <row r="21" spans="1:21" x14ac:dyDescent="0.15">
      <c r="A21">
        <v>141</v>
      </c>
      <c r="B21" s="96" t="s">
        <v>427</v>
      </c>
      <c r="C21" s="100">
        <v>43866</v>
      </c>
      <c r="D21" t="s">
        <v>145</v>
      </c>
      <c r="E21">
        <v>7800</v>
      </c>
      <c r="F21" t="s">
        <v>22</v>
      </c>
      <c r="G21" t="s">
        <v>428</v>
      </c>
      <c r="H21" t="s">
        <v>43</v>
      </c>
      <c r="I21" t="s">
        <v>104</v>
      </c>
      <c r="M21" t="s">
        <v>2769</v>
      </c>
      <c r="N21" t="s">
        <v>3396</v>
      </c>
      <c r="Q21">
        <v>50000</v>
      </c>
      <c r="R21">
        <v>50000</v>
      </c>
      <c r="S21">
        <v>50000</v>
      </c>
      <c r="T21" t="s">
        <v>429</v>
      </c>
      <c r="U21" t="s">
        <v>3594</v>
      </c>
    </row>
    <row r="22" spans="1:21" x14ac:dyDescent="0.15">
      <c r="A22">
        <v>142</v>
      </c>
      <c r="B22" s="96" t="s">
        <v>430</v>
      </c>
      <c r="C22" s="100">
        <v>43866</v>
      </c>
      <c r="D22" t="s">
        <v>145</v>
      </c>
      <c r="E22">
        <v>5804</v>
      </c>
      <c r="F22" t="s">
        <v>22</v>
      </c>
      <c r="G22" t="s">
        <v>218</v>
      </c>
      <c r="H22" t="s">
        <v>182</v>
      </c>
      <c r="I22" t="s">
        <v>32</v>
      </c>
      <c r="M22" t="s">
        <v>2770</v>
      </c>
      <c r="N22" t="s">
        <v>3396</v>
      </c>
      <c r="Q22">
        <v>50000</v>
      </c>
      <c r="R22">
        <v>50000</v>
      </c>
      <c r="S22">
        <v>50000</v>
      </c>
      <c r="T22" t="s">
        <v>431</v>
      </c>
      <c r="U22" t="s">
        <v>3594</v>
      </c>
    </row>
    <row r="23" spans="1:21" x14ac:dyDescent="0.15">
      <c r="A23">
        <v>143</v>
      </c>
      <c r="B23" s="96" t="s">
        <v>432</v>
      </c>
      <c r="C23" s="100">
        <v>43889</v>
      </c>
      <c r="D23" t="s">
        <v>145</v>
      </c>
      <c r="E23">
        <v>114</v>
      </c>
      <c r="F23" t="s">
        <v>22</v>
      </c>
      <c r="G23" t="s">
        <v>433</v>
      </c>
      <c r="H23" t="s">
        <v>56</v>
      </c>
      <c r="I23" t="s">
        <v>57</v>
      </c>
      <c r="M23" t="s">
        <v>2771</v>
      </c>
      <c r="N23" t="s">
        <v>3397</v>
      </c>
      <c r="Q23">
        <v>50000</v>
      </c>
      <c r="R23">
        <v>50000</v>
      </c>
      <c r="S23">
        <v>50000</v>
      </c>
      <c r="T23" t="s">
        <v>434</v>
      </c>
      <c r="U23" t="s">
        <v>3605</v>
      </c>
    </row>
    <row r="24" spans="1:21" x14ac:dyDescent="0.15">
      <c r="A24">
        <v>158</v>
      </c>
      <c r="B24" s="96" t="s">
        <v>461</v>
      </c>
      <c r="C24" s="100">
        <v>43865</v>
      </c>
      <c r="D24" t="s">
        <v>145</v>
      </c>
      <c r="E24">
        <v>4310</v>
      </c>
      <c r="F24" t="s">
        <v>22</v>
      </c>
      <c r="G24" t="s">
        <v>462</v>
      </c>
      <c r="H24" t="s">
        <v>178</v>
      </c>
      <c r="M24" t="s">
        <v>2778</v>
      </c>
      <c r="N24" t="s">
        <v>3404</v>
      </c>
      <c r="Q24">
        <v>50000</v>
      </c>
      <c r="R24">
        <v>50000</v>
      </c>
      <c r="S24">
        <v>50000</v>
      </c>
      <c r="T24" t="s">
        <v>463</v>
      </c>
      <c r="U24" t="s">
        <v>3600</v>
      </c>
    </row>
    <row r="25" spans="1:21" x14ac:dyDescent="0.15">
      <c r="A25">
        <v>159</v>
      </c>
      <c r="B25" s="96" t="s">
        <v>464</v>
      </c>
      <c r="C25" s="100">
        <v>43865</v>
      </c>
      <c r="D25" t="s">
        <v>145</v>
      </c>
      <c r="E25">
        <v>4200</v>
      </c>
      <c r="F25" t="s">
        <v>22</v>
      </c>
      <c r="G25" t="s">
        <v>465</v>
      </c>
      <c r="H25" t="s">
        <v>56</v>
      </c>
      <c r="I25" t="s">
        <v>25</v>
      </c>
      <c r="M25" t="s">
        <v>2779</v>
      </c>
      <c r="N25" t="s">
        <v>3405</v>
      </c>
      <c r="Q25">
        <v>50000</v>
      </c>
      <c r="R25">
        <v>50000</v>
      </c>
      <c r="S25">
        <v>50000</v>
      </c>
      <c r="T25" t="s">
        <v>466</v>
      </c>
      <c r="U25" t="s">
        <v>3594</v>
      </c>
    </row>
    <row r="26" spans="1:21" x14ac:dyDescent="0.15">
      <c r="A26">
        <v>160</v>
      </c>
      <c r="B26" s="96" t="s">
        <v>467</v>
      </c>
      <c r="C26" s="100">
        <v>43866</v>
      </c>
      <c r="D26" t="s">
        <v>145</v>
      </c>
      <c r="E26">
        <v>6313</v>
      </c>
      <c r="F26" t="s">
        <v>22</v>
      </c>
      <c r="G26" t="s">
        <v>468</v>
      </c>
      <c r="H26" t="s">
        <v>182</v>
      </c>
      <c r="I26" t="s">
        <v>32</v>
      </c>
      <c r="M26" t="s">
        <v>2780</v>
      </c>
      <c r="N26" t="s">
        <v>3396</v>
      </c>
      <c r="Q26">
        <v>50000</v>
      </c>
      <c r="R26">
        <v>50000</v>
      </c>
      <c r="S26">
        <v>50000</v>
      </c>
      <c r="T26" t="s">
        <v>469</v>
      </c>
      <c r="U26" t="s">
        <v>3594</v>
      </c>
    </row>
    <row r="27" spans="1:21" x14ac:dyDescent="0.15">
      <c r="A27">
        <v>161</v>
      </c>
      <c r="B27" s="96" t="s">
        <v>470</v>
      </c>
      <c r="C27" s="100">
        <v>43864</v>
      </c>
      <c r="D27" t="s">
        <v>145</v>
      </c>
      <c r="E27">
        <v>3016</v>
      </c>
      <c r="F27" t="s">
        <v>22</v>
      </c>
      <c r="G27" t="s">
        <v>88</v>
      </c>
      <c r="H27" t="s">
        <v>56</v>
      </c>
      <c r="I27" t="s">
        <v>75</v>
      </c>
      <c r="M27" t="s">
        <v>2781</v>
      </c>
      <c r="N27" t="s">
        <v>3406</v>
      </c>
      <c r="Q27">
        <v>50000</v>
      </c>
      <c r="R27">
        <v>50000</v>
      </c>
      <c r="S27">
        <v>50000</v>
      </c>
      <c r="T27" t="s">
        <v>471</v>
      </c>
      <c r="U27" t="s">
        <v>3611</v>
      </c>
    </row>
    <row r="28" spans="1:21" x14ac:dyDescent="0.15">
      <c r="A28">
        <v>162</v>
      </c>
      <c r="B28" s="96" t="s">
        <v>472</v>
      </c>
      <c r="C28" s="100">
        <v>43889</v>
      </c>
      <c r="D28" t="s">
        <v>145</v>
      </c>
      <c r="E28">
        <v>4703</v>
      </c>
      <c r="F28" t="s">
        <v>22</v>
      </c>
      <c r="G28" t="s">
        <v>473</v>
      </c>
      <c r="H28" t="s">
        <v>178</v>
      </c>
      <c r="I28" t="s">
        <v>114</v>
      </c>
      <c r="M28" t="s">
        <v>2782</v>
      </c>
      <c r="N28" t="s">
        <v>3397</v>
      </c>
      <c r="Q28">
        <v>50000</v>
      </c>
      <c r="R28">
        <v>50000</v>
      </c>
      <c r="S28">
        <v>50000</v>
      </c>
      <c r="T28" t="s">
        <v>474</v>
      </c>
      <c r="U28" t="s">
        <v>3600</v>
      </c>
    </row>
    <row r="29" spans="1:21" x14ac:dyDescent="0.15">
      <c r="A29">
        <v>164</v>
      </c>
      <c r="B29" s="96" t="s">
        <v>478</v>
      </c>
      <c r="C29" s="100">
        <v>43864</v>
      </c>
      <c r="D29" t="s">
        <v>145</v>
      </c>
      <c r="E29">
        <v>9204</v>
      </c>
      <c r="F29" t="s">
        <v>22</v>
      </c>
      <c r="G29" t="s">
        <v>479</v>
      </c>
      <c r="H29" t="s">
        <v>43</v>
      </c>
      <c r="I29" t="s">
        <v>114</v>
      </c>
      <c r="M29" t="s">
        <v>480</v>
      </c>
      <c r="N29" t="s">
        <v>481</v>
      </c>
      <c r="Q29">
        <v>50000</v>
      </c>
      <c r="R29">
        <v>50000</v>
      </c>
      <c r="S29">
        <v>50000</v>
      </c>
      <c r="T29" t="s">
        <v>482</v>
      </c>
      <c r="U29" t="s">
        <v>3573</v>
      </c>
    </row>
    <row r="30" spans="1:21" x14ac:dyDescent="0.15">
      <c r="A30">
        <v>165</v>
      </c>
      <c r="B30" s="96" t="s">
        <v>483</v>
      </c>
      <c r="C30" s="100">
        <v>43864</v>
      </c>
      <c r="D30" t="s">
        <v>145</v>
      </c>
      <c r="E30">
        <v>3725</v>
      </c>
      <c r="F30" t="s">
        <v>22</v>
      </c>
      <c r="G30" t="s">
        <v>484</v>
      </c>
      <c r="H30" t="s">
        <v>43</v>
      </c>
      <c r="I30" t="s">
        <v>71</v>
      </c>
      <c r="M30" t="s">
        <v>2784</v>
      </c>
      <c r="N30" t="s">
        <v>3407</v>
      </c>
      <c r="Q30">
        <v>50000</v>
      </c>
      <c r="R30">
        <v>50000</v>
      </c>
      <c r="S30">
        <v>50000</v>
      </c>
      <c r="T30" t="s">
        <v>485</v>
      </c>
      <c r="U30" t="s">
        <v>3594</v>
      </c>
    </row>
    <row r="31" spans="1:21" x14ac:dyDescent="0.15">
      <c r="A31">
        <v>166</v>
      </c>
      <c r="B31" s="96" t="s">
        <v>486</v>
      </c>
      <c r="C31" s="100">
        <v>43868</v>
      </c>
      <c r="D31" t="s">
        <v>145</v>
      </c>
      <c r="E31">
        <v>5510</v>
      </c>
      <c r="F31" t="s">
        <v>22</v>
      </c>
      <c r="G31" t="s">
        <v>487</v>
      </c>
      <c r="H31" t="s">
        <v>178</v>
      </c>
      <c r="I31" t="s">
        <v>25</v>
      </c>
      <c r="M31" t="s">
        <v>2785</v>
      </c>
      <c r="N31" t="s">
        <v>3407</v>
      </c>
      <c r="Q31">
        <v>50000</v>
      </c>
      <c r="R31">
        <v>50000</v>
      </c>
      <c r="S31">
        <v>50000</v>
      </c>
      <c r="T31" t="s">
        <v>488</v>
      </c>
      <c r="U31" t="s">
        <v>3573</v>
      </c>
    </row>
    <row r="32" spans="1:21" x14ac:dyDescent="0.15">
      <c r="A32">
        <v>167</v>
      </c>
      <c r="B32" s="96" t="s">
        <v>489</v>
      </c>
      <c r="C32" s="100">
        <v>43868</v>
      </c>
      <c r="D32" t="s">
        <v>145</v>
      </c>
      <c r="E32">
        <v>12527</v>
      </c>
      <c r="F32" t="s">
        <v>22</v>
      </c>
      <c r="G32" t="s">
        <v>490</v>
      </c>
      <c r="H32" t="s">
        <v>43</v>
      </c>
      <c r="I32" t="s">
        <v>38</v>
      </c>
      <c r="M32" t="s">
        <v>2786</v>
      </c>
      <c r="N32" t="s">
        <v>3407</v>
      </c>
      <c r="Q32">
        <v>50000</v>
      </c>
      <c r="R32">
        <v>50000</v>
      </c>
      <c r="S32">
        <v>50000</v>
      </c>
      <c r="T32" t="s">
        <v>491</v>
      </c>
      <c r="U32" t="s">
        <v>3573</v>
      </c>
    </row>
    <row r="33" spans="1:21" x14ac:dyDescent="0.15">
      <c r="A33">
        <v>169</v>
      </c>
      <c r="B33" s="96" t="s">
        <v>496</v>
      </c>
      <c r="C33" s="100">
        <v>43882</v>
      </c>
      <c r="D33" t="s">
        <v>145</v>
      </c>
      <c r="E33">
        <v>5513</v>
      </c>
      <c r="F33" t="s">
        <v>22</v>
      </c>
      <c r="G33" t="s">
        <v>497</v>
      </c>
      <c r="H33" t="s">
        <v>297</v>
      </c>
      <c r="I33" t="s">
        <v>25</v>
      </c>
      <c r="M33" t="s">
        <v>498</v>
      </c>
      <c r="N33" t="s">
        <v>3408</v>
      </c>
      <c r="Q33">
        <v>50000</v>
      </c>
      <c r="R33">
        <v>50000</v>
      </c>
      <c r="S33">
        <v>50000</v>
      </c>
      <c r="T33" t="s">
        <v>499</v>
      </c>
      <c r="U33" t="s">
        <v>3600</v>
      </c>
    </row>
    <row r="34" spans="1:21" x14ac:dyDescent="0.15">
      <c r="A34">
        <v>170</v>
      </c>
      <c r="B34" s="96" t="s">
        <v>500</v>
      </c>
      <c r="C34" s="100">
        <v>43864</v>
      </c>
      <c r="D34" t="s">
        <v>145</v>
      </c>
      <c r="E34">
        <v>5605</v>
      </c>
      <c r="F34" t="s">
        <v>22</v>
      </c>
      <c r="G34" t="s">
        <v>501</v>
      </c>
      <c r="H34" t="s">
        <v>141</v>
      </c>
      <c r="I34" t="s">
        <v>114</v>
      </c>
      <c r="M34" t="s">
        <v>2787</v>
      </c>
      <c r="N34" t="s">
        <v>3409</v>
      </c>
      <c r="Q34">
        <v>50000</v>
      </c>
      <c r="R34">
        <v>50000</v>
      </c>
      <c r="S34">
        <v>50000</v>
      </c>
      <c r="T34" t="s">
        <v>502</v>
      </c>
      <c r="U34" t="s">
        <v>3573</v>
      </c>
    </row>
    <row r="35" spans="1:21" x14ac:dyDescent="0.15">
      <c r="A35">
        <v>172</v>
      </c>
      <c r="B35" s="96" t="s">
        <v>506</v>
      </c>
      <c r="C35" s="100">
        <v>43864</v>
      </c>
      <c r="D35" t="s">
        <v>145</v>
      </c>
      <c r="E35">
        <v>9306</v>
      </c>
      <c r="F35" t="s">
        <v>22</v>
      </c>
      <c r="G35" t="s">
        <v>507</v>
      </c>
      <c r="H35" t="s">
        <v>182</v>
      </c>
      <c r="I35" t="s">
        <v>114</v>
      </c>
      <c r="M35" t="s">
        <v>2789</v>
      </c>
      <c r="N35" t="s">
        <v>3410</v>
      </c>
      <c r="Q35">
        <v>50000</v>
      </c>
      <c r="R35">
        <v>50000</v>
      </c>
      <c r="S35">
        <v>50000</v>
      </c>
      <c r="T35" t="s">
        <v>508</v>
      </c>
      <c r="U35" t="s">
        <v>3600</v>
      </c>
    </row>
    <row r="36" spans="1:21" x14ac:dyDescent="0.15">
      <c r="A36">
        <v>173</v>
      </c>
      <c r="B36" s="96" t="s">
        <v>509</v>
      </c>
      <c r="C36" s="100">
        <v>43872</v>
      </c>
      <c r="D36" t="s">
        <v>145</v>
      </c>
      <c r="E36">
        <v>10105</v>
      </c>
      <c r="F36" t="s">
        <v>22</v>
      </c>
      <c r="G36" t="s">
        <v>510</v>
      </c>
      <c r="H36" t="s">
        <v>24</v>
      </c>
      <c r="I36" t="s">
        <v>38</v>
      </c>
      <c r="M36" t="s">
        <v>2790</v>
      </c>
      <c r="N36" t="s">
        <v>511</v>
      </c>
      <c r="Q36">
        <v>50000</v>
      </c>
      <c r="R36">
        <v>50000</v>
      </c>
      <c r="S36">
        <v>50000</v>
      </c>
      <c r="T36" t="s">
        <v>512</v>
      </c>
      <c r="U36" t="s">
        <v>3600</v>
      </c>
    </row>
    <row r="37" spans="1:21" x14ac:dyDescent="0.15">
      <c r="A37">
        <v>174</v>
      </c>
      <c r="B37" s="96" t="s">
        <v>513</v>
      </c>
      <c r="C37" s="100">
        <v>43866</v>
      </c>
      <c r="D37" t="s">
        <v>514</v>
      </c>
      <c r="E37">
        <v>1031</v>
      </c>
      <c r="F37" t="s">
        <v>22</v>
      </c>
      <c r="G37" t="s">
        <v>515</v>
      </c>
      <c r="H37" t="s">
        <v>182</v>
      </c>
      <c r="I37" t="s">
        <v>57</v>
      </c>
      <c r="M37" t="s">
        <v>2791</v>
      </c>
      <c r="N37" t="s">
        <v>3363</v>
      </c>
      <c r="Q37">
        <v>50000</v>
      </c>
      <c r="R37">
        <v>50000</v>
      </c>
      <c r="S37">
        <v>50000</v>
      </c>
      <c r="T37" t="s">
        <v>516</v>
      </c>
      <c r="U37" t="s">
        <v>3613</v>
      </c>
    </row>
    <row r="38" spans="1:21" x14ac:dyDescent="0.15">
      <c r="A38">
        <v>175</v>
      </c>
      <c r="B38" s="96" t="s">
        <v>517</v>
      </c>
      <c r="C38" s="100">
        <v>43866</v>
      </c>
      <c r="D38" t="s">
        <v>145</v>
      </c>
      <c r="E38">
        <v>5812</v>
      </c>
      <c r="F38" t="s">
        <v>22</v>
      </c>
      <c r="G38" t="s">
        <v>518</v>
      </c>
      <c r="H38" t="s">
        <v>43</v>
      </c>
      <c r="I38" t="s">
        <v>71</v>
      </c>
      <c r="M38" t="s">
        <v>2792</v>
      </c>
      <c r="N38" t="s">
        <v>3363</v>
      </c>
      <c r="Q38">
        <v>50000</v>
      </c>
      <c r="R38">
        <v>50000</v>
      </c>
      <c r="S38">
        <v>50000</v>
      </c>
      <c r="T38" t="s">
        <v>519</v>
      </c>
      <c r="U38" t="s">
        <v>3613</v>
      </c>
    </row>
    <row r="39" spans="1:21" x14ac:dyDescent="0.15">
      <c r="A39">
        <v>176</v>
      </c>
      <c r="B39" s="96" t="s">
        <v>520</v>
      </c>
      <c r="C39" s="100">
        <v>43866</v>
      </c>
      <c r="D39" t="s">
        <v>145</v>
      </c>
      <c r="E39">
        <v>4916</v>
      </c>
      <c r="F39" t="s">
        <v>22</v>
      </c>
      <c r="G39" t="s">
        <v>521</v>
      </c>
      <c r="H39" t="s">
        <v>141</v>
      </c>
      <c r="I39" t="s">
        <v>57</v>
      </c>
      <c r="M39" t="s">
        <v>2793</v>
      </c>
      <c r="N39" t="s">
        <v>3363</v>
      </c>
      <c r="Q39">
        <v>50000</v>
      </c>
      <c r="R39">
        <v>50000</v>
      </c>
      <c r="S39">
        <v>50000</v>
      </c>
      <c r="T39" t="s">
        <v>522</v>
      </c>
      <c r="U39" t="s">
        <v>3613</v>
      </c>
    </row>
    <row r="40" spans="1:21" x14ac:dyDescent="0.15">
      <c r="A40">
        <v>177</v>
      </c>
      <c r="B40" s="96" t="s">
        <v>523</v>
      </c>
      <c r="C40" s="100">
        <v>43866</v>
      </c>
      <c r="D40" t="s">
        <v>145</v>
      </c>
      <c r="E40">
        <v>3312</v>
      </c>
      <c r="F40" t="s">
        <v>22</v>
      </c>
      <c r="G40" t="s">
        <v>524</v>
      </c>
      <c r="H40" t="s">
        <v>43</v>
      </c>
      <c r="I40" t="s">
        <v>25</v>
      </c>
      <c r="M40" t="s">
        <v>2794</v>
      </c>
      <c r="N40" t="s">
        <v>3363</v>
      </c>
      <c r="Q40">
        <v>50000</v>
      </c>
      <c r="R40">
        <v>50000</v>
      </c>
      <c r="S40">
        <v>50000</v>
      </c>
      <c r="T40" t="s">
        <v>525</v>
      </c>
      <c r="U40" t="s">
        <v>3613</v>
      </c>
    </row>
    <row r="41" spans="1:21" x14ac:dyDescent="0.15">
      <c r="A41">
        <v>178</v>
      </c>
      <c r="B41" s="96" t="s">
        <v>526</v>
      </c>
      <c r="C41" s="100">
        <v>43866</v>
      </c>
      <c r="D41" t="s">
        <v>145</v>
      </c>
      <c r="E41">
        <v>211</v>
      </c>
      <c r="F41" t="s">
        <v>22</v>
      </c>
      <c r="G41" t="s">
        <v>527</v>
      </c>
      <c r="H41" t="s">
        <v>31</v>
      </c>
      <c r="I41" t="s">
        <v>32</v>
      </c>
      <c r="M41" t="s">
        <v>2795</v>
      </c>
      <c r="N41" t="s">
        <v>3363</v>
      </c>
      <c r="Q41">
        <v>50000</v>
      </c>
      <c r="R41">
        <v>50000</v>
      </c>
      <c r="S41">
        <v>50000</v>
      </c>
      <c r="T41" t="s">
        <v>528</v>
      </c>
      <c r="U41" t="s">
        <v>3613</v>
      </c>
    </row>
    <row r="42" spans="1:21" x14ac:dyDescent="0.15">
      <c r="A42">
        <v>179</v>
      </c>
      <c r="B42" s="96" t="s">
        <v>529</v>
      </c>
      <c r="C42" s="100">
        <v>43866</v>
      </c>
      <c r="D42" t="s">
        <v>145</v>
      </c>
      <c r="E42">
        <v>317</v>
      </c>
      <c r="F42" t="s">
        <v>22</v>
      </c>
      <c r="G42" t="s">
        <v>530</v>
      </c>
      <c r="H42" t="s">
        <v>43</v>
      </c>
      <c r="I42" t="s">
        <v>32</v>
      </c>
      <c r="M42" t="s">
        <v>2796</v>
      </c>
      <c r="N42" t="s">
        <v>3363</v>
      </c>
      <c r="Q42">
        <v>50000</v>
      </c>
      <c r="R42">
        <v>50000</v>
      </c>
      <c r="S42">
        <v>50000</v>
      </c>
      <c r="T42" t="s">
        <v>531</v>
      </c>
      <c r="U42" t="s">
        <v>3613</v>
      </c>
    </row>
    <row r="43" spans="1:21" x14ac:dyDescent="0.15">
      <c r="A43">
        <v>180</v>
      </c>
      <c r="B43" s="96" t="s">
        <v>532</v>
      </c>
      <c r="C43" s="100">
        <v>43866</v>
      </c>
      <c r="D43" t="s">
        <v>514</v>
      </c>
      <c r="E43">
        <v>630</v>
      </c>
      <c r="F43" t="s">
        <v>22</v>
      </c>
      <c r="G43" t="s">
        <v>533</v>
      </c>
      <c r="H43" t="s">
        <v>56</v>
      </c>
      <c r="I43" t="s">
        <v>57</v>
      </c>
      <c r="M43" t="s">
        <v>2797</v>
      </c>
      <c r="N43" t="s">
        <v>3363</v>
      </c>
      <c r="Q43">
        <v>50000</v>
      </c>
      <c r="R43">
        <v>50000</v>
      </c>
      <c r="S43">
        <v>50000</v>
      </c>
      <c r="T43" t="s">
        <v>534</v>
      </c>
      <c r="U43" t="s">
        <v>3613</v>
      </c>
    </row>
    <row r="44" spans="1:21" x14ac:dyDescent="0.15">
      <c r="A44">
        <v>182</v>
      </c>
      <c r="B44" s="96" t="s">
        <v>538</v>
      </c>
      <c r="C44" s="100">
        <v>43866</v>
      </c>
      <c r="D44" t="s">
        <v>514</v>
      </c>
      <c r="E44">
        <v>520</v>
      </c>
      <c r="F44" t="s">
        <v>22</v>
      </c>
      <c r="G44" t="s">
        <v>539</v>
      </c>
      <c r="H44" t="s">
        <v>56</v>
      </c>
      <c r="I44" t="s">
        <v>133</v>
      </c>
      <c r="M44" t="s">
        <v>2799</v>
      </c>
      <c r="N44" t="s">
        <v>3363</v>
      </c>
      <c r="Q44">
        <v>50000</v>
      </c>
      <c r="R44">
        <v>50000</v>
      </c>
      <c r="S44">
        <v>50000</v>
      </c>
      <c r="T44" t="s">
        <v>540</v>
      </c>
      <c r="U44" t="s">
        <v>3613</v>
      </c>
    </row>
    <row r="45" spans="1:21" x14ac:dyDescent="0.15">
      <c r="A45">
        <v>183</v>
      </c>
      <c r="B45" s="96" t="s">
        <v>541</v>
      </c>
      <c r="C45" s="100">
        <v>43873</v>
      </c>
      <c r="D45" t="s">
        <v>145</v>
      </c>
      <c r="E45">
        <v>9417</v>
      </c>
      <c r="F45" t="s">
        <v>22</v>
      </c>
      <c r="G45" t="s">
        <v>542</v>
      </c>
      <c r="H45" t="s">
        <v>178</v>
      </c>
      <c r="I45" t="s">
        <v>38</v>
      </c>
      <c r="M45" t="s">
        <v>2800</v>
      </c>
      <c r="N45" t="s">
        <v>3388</v>
      </c>
      <c r="Q45">
        <v>50000</v>
      </c>
      <c r="R45">
        <v>50000</v>
      </c>
      <c r="S45">
        <v>50000</v>
      </c>
      <c r="T45" t="s">
        <v>543</v>
      </c>
      <c r="U45" t="s">
        <v>3594</v>
      </c>
    </row>
    <row r="46" spans="1:21" x14ac:dyDescent="0.15">
      <c r="A46">
        <v>184</v>
      </c>
      <c r="B46" s="96" t="s">
        <v>544</v>
      </c>
      <c r="C46" s="100">
        <v>43866</v>
      </c>
      <c r="D46" t="s">
        <v>145</v>
      </c>
      <c r="E46">
        <v>3805</v>
      </c>
      <c r="F46" t="s">
        <v>22</v>
      </c>
      <c r="G46" t="s">
        <v>545</v>
      </c>
      <c r="H46" t="s">
        <v>43</v>
      </c>
      <c r="I46" t="s">
        <v>71</v>
      </c>
      <c r="M46" t="s">
        <v>2801</v>
      </c>
      <c r="N46" t="s">
        <v>3363</v>
      </c>
      <c r="Q46">
        <v>50000</v>
      </c>
      <c r="R46">
        <v>50000</v>
      </c>
      <c r="S46">
        <v>50000</v>
      </c>
      <c r="T46" t="s">
        <v>546</v>
      </c>
      <c r="U46" t="s">
        <v>3613</v>
      </c>
    </row>
    <row r="47" spans="1:21" x14ac:dyDescent="0.15">
      <c r="A47">
        <v>185</v>
      </c>
      <c r="B47" s="96" t="s">
        <v>547</v>
      </c>
      <c r="C47" s="100">
        <v>43866</v>
      </c>
      <c r="D47" t="s">
        <v>514</v>
      </c>
      <c r="E47">
        <v>2607</v>
      </c>
      <c r="F47" t="s">
        <v>22</v>
      </c>
      <c r="G47" t="s">
        <v>548</v>
      </c>
      <c r="H47" t="s">
        <v>43</v>
      </c>
      <c r="I47" t="s">
        <v>25</v>
      </c>
      <c r="M47" t="s">
        <v>2802</v>
      </c>
      <c r="N47" t="s">
        <v>3363</v>
      </c>
      <c r="Q47">
        <v>50000</v>
      </c>
      <c r="R47">
        <v>50000</v>
      </c>
      <c r="S47">
        <v>50000</v>
      </c>
      <c r="T47" t="s">
        <v>549</v>
      </c>
      <c r="U47" t="s">
        <v>3613</v>
      </c>
    </row>
    <row r="48" spans="1:21" x14ac:dyDescent="0.15">
      <c r="A48">
        <v>186</v>
      </c>
      <c r="B48" s="96" t="s">
        <v>550</v>
      </c>
      <c r="C48" s="100">
        <v>43866</v>
      </c>
      <c r="D48" t="s">
        <v>145</v>
      </c>
      <c r="E48">
        <v>3901</v>
      </c>
      <c r="F48" t="s">
        <v>22</v>
      </c>
      <c r="G48" t="s">
        <v>82</v>
      </c>
      <c r="H48" t="s">
        <v>31</v>
      </c>
      <c r="I48" t="s">
        <v>57</v>
      </c>
      <c r="M48" t="s">
        <v>2803</v>
      </c>
      <c r="N48" t="s">
        <v>3363</v>
      </c>
      <c r="Q48">
        <v>50000</v>
      </c>
      <c r="R48">
        <v>50000</v>
      </c>
      <c r="S48">
        <v>50000</v>
      </c>
      <c r="T48" t="s">
        <v>551</v>
      </c>
      <c r="U48" t="s">
        <v>3613</v>
      </c>
    </row>
    <row r="49" spans="1:21" x14ac:dyDescent="0.15">
      <c r="A49">
        <v>187</v>
      </c>
      <c r="B49" s="96" t="s">
        <v>552</v>
      </c>
      <c r="C49" s="100">
        <v>43866</v>
      </c>
      <c r="D49" t="s">
        <v>514</v>
      </c>
      <c r="E49">
        <v>905</v>
      </c>
      <c r="F49" t="s">
        <v>22</v>
      </c>
      <c r="G49" t="s">
        <v>232</v>
      </c>
      <c r="H49" t="s">
        <v>56</v>
      </c>
      <c r="I49" t="s">
        <v>32</v>
      </c>
      <c r="M49" t="s">
        <v>553</v>
      </c>
      <c r="N49" t="s">
        <v>3363</v>
      </c>
      <c r="Q49">
        <v>50000</v>
      </c>
      <c r="R49">
        <v>50000</v>
      </c>
      <c r="S49">
        <v>50000</v>
      </c>
      <c r="T49" t="s">
        <v>554</v>
      </c>
      <c r="U49" t="s">
        <v>3613</v>
      </c>
    </row>
    <row r="50" spans="1:21" x14ac:dyDescent="0.15">
      <c r="A50">
        <v>188</v>
      </c>
      <c r="B50" s="96" t="s">
        <v>555</v>
      </c>
      <c r="C50" s="100">
        <v>43866</v>
      </c>
      <c r="D50" t="s">
        <v>145</v>
      </c>
      <c r="E50">
        <v>2707</v>
      </c>
      <c r="F50" t="s">
        <v>22</v>
      </c>
      <c r="G50" t="s">
        <v>556</v>
      </c>
      <c r="H50" t="s">
        <v>43</v>
      </c>
      <c r="I50" t="s">
        <v>57</v>
      </c>
      <c r="M50" t="s">
        <v>2804</v>
      </c>
      <c r="N50" t="s">
        <v>3363</v>
      </c>
      <c r="Q50">
        <v>50000</v>
      </c>
      <c r="R50">
        <v>50000</v>
      </c>
      <c r="S50">
        <v>50000</v>
      </c>
      <c r="T50" t="s">
        <v>557</v>
      </c>
      <c r="U50" t="s">
        <v>3613</v>
      </c>
    </row>
    <row r="51" spans="1:21" x14ac:dyDescent="0.15">
      <c r="A51">
        <v>189</v>
      </c>
      <c r="B51" s="96" t="s">
        <v>558</v>
      </c>
      <c r="C51" s="100">
        <v>43866</v>
      </c>
      <c r="D51" t="s">
        <v>145</v>
      </c>
      <c r="E51">
        <v>2824</v>
      </c>
      <c r="F51" t="s">
        <v>22</v>
      </c>
      <c r="G51" t="s">
        <v>559</v>
      </c>
      <c r="H51" t="s">
        <v>56</v>
      </c>
      <c r="I51" t="s">
        <v>133</v>
      </c>
      <c r="M51" t="s">
        <v>2805</v>
      </c>
      <c r="N51" t="s">
        <v>3363</v>
      </c>
      <c r="Q51">
        <v>50000</v>
      </c>
      <c r="R51">
        <v>50000</v>
      </c>
      <c r="S51">
        <v>50000</v>
      </c>
      <c r="T51" t="s">
        <v>560</v>
      </c>
      <c r="U51" t="s">
        <v>3613</v>
      </c>
    </row>
    <row r="52" spans="1:21" x14ac:dyDescent="0.15">
      <c r="A52">
        <v>190</v>
      </c>
      <c r="B52" s="96" t="s">
        <v>561</v>
      </c>
      <c r="C52" s="100">
        <v>43866</v>
      </c>
      <c r="D52" t="s">
        <v>514</v>
      </c>
      <c r="E52">
        <v>416</v>
      </c>
      <c r="F52" t="s">
        <v>22</v>
      </c>
      <c r="G52" t="s">
        <v>562</v>
      </c>
      <c r="H52" t="s">
        <v>56</v>
      </c>
      <c r="I52" t="s">
        <v>133</v>
      </c>
      <c r="M52" t="s">
        <v>2806</v>
      </c>
      <c r="N52" t="s">
        <v>3363</v>
      </c>
      <c r="Q52">
        <v>50000</v>
      </c>
      <c r="R52">
        <v>50000</v>
      </c>
      <c r="S52">
        <v>50000</v>
      </c>
      <c r="T52" t="s">
        <v>563</v>
      </c>
      <c r="U52" t="s">
        <v>3613</v>
      </c>
    </row>
    <row r="53" spans="1:21" x14ac:dyDescent="0.15">
      <c r="A53">
        <v>191</v>
      </c>
      <c r="B53" s="96" t="s">
        <v>564</v>
      </c>
      <c r="C53" s="100">
        <v>43866</v>
      </c>
      <c r="D53" t="s">
        <v>514</v>
      </c>
      <c r="E53">
        <v>3318</v>
      </c>
      <c r="F53" t="s">
        <v>22</v>
      </c>
      <c r="G53" t="s">
        <v>524</v>
      </c>
      <c r="H53" t="s">
        <v>43</v>
      </c>
      <c r="I53" t="s">
        <v>25</v>
      </c>
      <c r="M53" t="s">
        <v>565</v>
      </c>
      <c r="N53" t="s">
        <v>3363</v>
      </c>
      <c r="Q53">
        <v>50000</v>
      </c>
      <c r="R53">
        <v>50000</v>
      </c>
      <c r="S53">
        <v>50000</v>
      </c>
      <c r="T53" t="s">
        <v>566</v>
      </c>
      <c r="U53" t="s">
        <v>3613</v>
      </c>
    </row>
    <row r="54" spans="1:21" x14ac:dyDescent="0.15">
      <c r="A54">
        <v>192</v>
      </c>
      <c r="B54" s="96" t="s">
        <v>567</v>
      </c>
      <c r="C54" s="100">
        <v>43866</v>
      </c>
      <c r="D54" t="s">
        <v>514</v>
      </c>
      <c r="E54">
        <v>1027</v>
      </c>
      <c r="F54" t="s">
        <v>22</v>
      </c>
      <c r="G54" t="s">
        <v>386</v>
      </c>
      <c r="H54" t="s">
        <v>56</v>
      </c>
      <c r="I54" t="s">
        <v>133</v>
      </c>
      <c r="M54" t="s">
        <v>2807</v>
      </c>
      <c r="N54" t="s">
        <v>3363</v>
      </c>
      <c r="Q54">
        <v>50000</v>
      </c>
      <c r="R54">
        <v>50000</v>
      </c>
      <c r="S54">
        <v>50000</v>
      </c>
      <c r="T54" t="s">
        <v>568</v>
      </c>
      <c r="U54" t="s">
        <v>3613</v>
      </c>
    </row>
    <row r="55" spans="1:21" x14ac:dyDescent="0.15">
      <c r="A55">
        <v>193</v>
      </c>
      <c r="B55" s="96" t="s">
        <v>569</v>
      </c>
      <c r="C55" s="100">
        <v>43866</v>
      </c>
      <c r="D55" t="s">
        <v>514</v>
      </c>
      <c r="E55">
        <v>516</v>
      </c>
      <c r="F55" t="s">
        <v>22</v>
      </c>
      <c r="G55" t="s">
        <v>539</v>
      </c>
      <c r="H55" t="s">
        <v>56</v>
      </c>
      <c r="I55" t="s">
        <v>133</v>
      </c>
      <c r="M55" t="s">
        <v>2808</v>
      </c>
      <c r="N55" t="s">
        <v>3363</v>
      </c>
      <c r="Q55">
        <v>50000</v>
      </c>
      <c r="R55">
        <v>50000</v>
      </c>
      <c r="S55">
        <v>50000</v>
      </c>
      <c r="T55" t="s">
        <v>570</v>
      </c>
      <c r="U55" t="s">
        <v>3613</v>
      </c>
    </row>
    <row r="56" spans="1:21" x14ac:dyDescent="0.15">
      <c r="A56">
        <v>194</v>
      </c>
      <c r="B56" s="96" t="s">
        <v>571</v>
      </c>
      <c r="C56" s="100">
        <v>43866</v>
      </c>
      <c r="D56" t="s">
        <v>514</v>
      </c>
      <c r="E56">
        <v>5304</v>
      </c>
      <c r="F56" t="s">
        <v>22</v>
      </c>
      <c r="G56" t="s">
        <v>572</v>
      </c>
      <c r="H56" t="s">
        <v>43</v>
      </c>
      <c r="I56" t="s">
        <v>57</v>
      </c>
      <c r="M56" t="s">
        <v>2809</v>
      </c>
      <c r="N56" t="s">
        <v>3363</v>
      </c>
      <c r="Q56">
        <v>50000</v>
      </c>
      <c r="R56">
        <v>50000</v>
      </c>
      <c r="S56">
        <v>50000</v>
      </c>
      <c r="T56" t="s">
        <v>573</v>
      </c>
      <c r="U56" t="s">
        <v>3613</v>
      </c>
    </row>
    <row r="57" spans="1:21" x14ac:dyDescent="0.15">
      <c r="A57">
        <v>195</v>
      </c>
      <c r="B57" s="96" t="s">
        <v>574</v>
      </c>
      <c r="C57" s="100">
        <v>43864</v>
      </c>
      <c r="D57" t="s">
        <v>145</v>
      </c>
      <c r="E57">
        <v>5308</v>
      </c>
      <c r="F57" t="s">
        <v>22</v>
      </c>
      <c r="G57" t="s">
        <v>575</v>
      </c>
      <c r="H57" t="s">
        <v>31</v>
      </c>
      <c r="I57" t="s">
        <v>32</v>
      </c>
      <c r="M57" t="s">
        <v>2810</v>
      </c>
      <c r="N57" t="s">
        <v>3409</v>
      </c>
      <c r="Q57">
        <v>50000</v>
      </c>
      <c r="R57">
        <v>50000</v>
      </c>
      <c r="S57">
        <v>50000</v>
      </c>
      <c r="T57" t="s">
        <v>576</v>
      </c>
      <c r="U57" t="s">
        <v>3614</v>
      </c>
    </row>
    <row r="58" spans="1:21" x14ac:dyDescent="0.15">
      <c r="A58">
        <v>197</v>
      </c>
      <c r="B58" s="96" t="s">
        <v>580</v>
      </c>
      <c r="C58" s="100">
        <v>43868</v>
      </c>
      <c r="D58" t="s">
        <v>145</v>
      </c>
      <c r="E58">
        <v>3609</v>
      </c>
      <c r="F58" t="s">
        <v>22</v>
      </c>
      <c r="G58" t="s">
        <v>581</v>
      </c>
      <c r="H58" t="s">
        <v>182</v>
      </c>
      <c r="I58" t="s">
        <v>38</v>
      </c>
      <c r="M58" t="s">
        <v>2812</v>
      </c>
      <c r="N58" t="s">
        <v>3405</v>
      </c>
      <c r="Q58">
        <v>50000</v>
      </c>
      <c r="R58">
        <v>50000</v>
      </c>
      <c r="S58">
        <v>50000</v>
      </c>
      <c r="T58" t="s">
        <v>582</v>
      </c>
      <c r="U58" t="s">
        <v>3573</v>
      </c>
    </row>
    <row r="59" spans="1:21" x14ac:dyDescent="0.15">
      <c r="A59">
        <v>198</v>
      </c>
      <c r="B59" s="96" t="s">
        <v>583</v>
      </c>
      <c r="C59" s="100">
        <v>43873</v>
      </c>
      <c r="D59" t="s">
        <v>145</v>
      </c>
      <c r="E59">
        <v>9400</v>
      </c>
      <c r="F59" t="s">
        <v>22</v>
      </c>
      <c r="G59" t="s">
        <v>584</v>
      </c>
      <c r="H59" t="s">
        <v>178</v>
      </c>
      <c r="I59" t="s">
        <v>38</v>
      </c>
      <c r="M59" t="s">
        <v>2813</v>
      </c>
      <c r="N59" t="s">
        <v>3405</v>
      </c>
      <c r="Q59">
        <v>50000</v>
      </c>
      <c r="R59">
        <v>50000</v>
      </c>
      <c r="S59">
        <v>50000</v>
      </c>
      <c r="T59" t="s">
        <v>585</v>
      </c>
      <c r="U59" t="s">
        <v>3573</v>
      </c>
    </row>
    <row r="60" spans="1:21" x14ac:dyDescent="0.15">
      <c r="A60">
        <v>200</v>
      </c>
      <c r="B60" s="96" t="s">
        <v>589</v>
      </c>
      <c r="C60" s="100">
        <v>43874</v>
      </c>
      <c r="D60" t="s">
        <v>145</v>
      </c>
      <c r="E60">
        <v>10702</v>
      </c>
      <c r="F60" t="s">
        <v>22</v>
      </c>
      <c r="G60" t="s">
        <v>590</v>
      </c>
      <c r="H60" t="s">
        <v>24</v>
      </c>
      <c r="I60" t="s">
        <v>114</v>
      </c>
      <c r="M60" t="s">
        <v>591</v>
      </c>
      <c r="N60" t="s">
        <v>3412</v>
      </c>
      <c r="Q60">
        <v>50000</v>
      </c>
      <c r="R60">
        <v>50000</v>
      </c>
      <c r="S60">
        <v>50000</v>
      </c>
      <c r="T60" t="s">
        <v>592</v>
      </c>
      <c r="U60" t="s">
        <v>3573</v>
      </c>
    </row>
    <row r="61" spans="1:21" x14ac:dyDescent="0.15">
      <c r="A61">
        <v>201</v>
      </c>
      <c r="B61" s="96" t="s">
        <v>593</v>
      </c>
      <c r="C61" s="100">
        <v>43874</v>
      </c>
      <c r="D61" t="s">
        <v>145</v>
      </c>
      <c r="E61">
        <v>11626</v>
      </c>
      <c r="F61" t="s">
        <v>22</v>
      </c>
      <c r="G61" t="s">
        <v>594</v>
      </c>
      <c r="H61" t="s">
        <v>141</v>
      </c>
      <c r="I61" t="s">
        <v>38</v>
      </c>
      <c r="M61" t="s">
        <v>2815</v>
      </c>
      <c r="N61" t="s">
        <v>3412</v>
      </c>
      <c r="Q61">
        <v>50000</v>
      </c>
      <c r="R61">
        <v>50000</v>
      </c>
      <c r="S61">
        <v>50000</v>
      </c>
      <c r="T61" t="s">
        <v>595</v>
      </c>
      <c r="U61" t="s">
        <v>3573</v>
      </c>
    </row>
    <row r="62" spans="1:21" x14ac:dyDescent="0.15">
      <c r="A62">
        <v>202</v>
      </c>
      <c r="B62" s="96" t="s">
        <v>596</v>
      </c>
      <c r="C62" s="100">
        <v>43874</v>
      </c>
      <c r="D62" t="s">
        <v>145</v>
      </c>
      <c r="E62">
        <v>5508</v>
      </c>
      <c r="F62" t="s">
        <v>22</v>
      </c>
      <c r="G62" t="s">
        <v>597</v>
      </c>
      <c r="H62" t="s">
        <v>24</v>
      </c>
      <c r="I62" t="s">
        <v>114</v>
      </c>
      <c r="M62" t="s">
        <v>2816</v>
      </c>
      <c r="N62" t="s">
        <v>3412</v>
      </c>
      <c r="Q62">
        <v>50000</v>
      </c>
      <c r="R62">
        <v>50000</v>
      </c>
      <c r="S62">
        <v>50000</v>
      </c>
      <c r="T62" t="s">
        <v>598</v>
      </c>
      <c r="U62" t="s">
        <v>3573</v>
      </c>
    </row>
    <row r="63" spans="1:21" x14ac:dyDescent="0.15">
      <c r="A63">
        <v>203</v>
      </c>
      <c r="B63" s="96" t="s">
        <v>599</v>
      </c>
      <c r="C63" s="100">
        <v>43874</v>
      </c>
      <c r="D63" t="s">
        <v>145</v>
      </c>
      <c r="E63">
        <v>12405</v>
      </c>
      <c r="F63" t="s">
        <v>22</v>
      </c>
      <c r="G63" t="s">
        <v>600</v>
      </c>
      <c r="H63" t="s">
        <v>56</v>
      </c>
      <c r="I63" t="s">
        <v>114</v>
      </c>
      <c r="M63" t="s">
        <v>601</v>
      </c>
      <c r="N63" t="s">
        <v>3412</v>
      </c>
      <c r="Q63">
        <v>50000</v>
      </c>
      <c r="R63">
        <v>50000</v>
      </c>
      <c r="S63">
        <v>50000</v>
      </c>
      <c r="T63" t="s">
        <v>602</v>
      </c>
      <c r="U63" t="s">
        <v>3573</v>
      </c>
    </row>
    <row r="64" spans="1:21" x14ac:dyDescent="0.15">
      <c r="A64">
        <v>205</v>
      </c>
      <c r="B64" s="96" t="s">
        <v>606</v>
      </c>
      <c r="C64" s="100">
        <v>43865</v>
      </c>
      <c r="D64" t="s">
        <v>145</v>
      </c>
      <c r="E64">
        <v>7511</v>
      </c>
      <c r="F64" t="s">
        <v>22</v>
      </c>
      <c r="G64" t="s">
        <v>607</v>
      </c>
      <c r="H64" t="s">
        <v>297</v>
      </c>
      <c r="I64" t="s">
        <v>71</v>
      </c>
      <c r="M64" t="s">
        <v>2818</v>
      </c>
      <c r="N64" t="s">
        <v>3410</v>
      </c>
      <c r="Q64">
        <v>50000</v>
      </c>
      <c r="R64">
        <v>50000</v>
      </c>
      <c r="S64">
        <v>50000</v>
      </c>
      <c r="T64" t="s">
        <v>608</v>
      </c>
      <c r="U64" t="s">
        <v>3573</v>
      </c>
    </row>
    <row r="65" spans="1:21" x14ac:dyDescent="0.15">
      <c r="A65">
        <v>206</v>
      </c>
      <c r="B65" s="96" t="s">
        <v>609</v>
      </c>
      <c r="C65" s="100">
        <v>43865</v>
      </c>
      <c r="D65" t="s">
        <v>145</v>
      </c>
      <c r="E65">
        <v>4417</v>
      </c>
      <c r="F65" t="s">
        <v>22</v>
      </c>
      <c r="G65" t="s">
        <v>610</v>
      </c>
      <c r="H65" t="s">
        <v>56</v>
      </c>
      <c r="I65" t="s">
        <v>71</v>
      </c>
      <c r="M65" t="s">
        <v>611</v>
      </c>
      <c r="N65" t="s">
        <v>3410</v>
      </c>
      <c r="Q65">
        <v>50000</v>
      </c>
      <c r="R65">
        <v>50000</v>
      </c>
      <c r="S65">
        <v>50000</v>
      </c>
      <c r="T65" t="s">
        <v>612</v>
      </c>
      <c r="U65" t="s">
        <v>3573</v>
      </c>
    </row>
    <row r="66" spans="1:21" x14ac:dyDescent="0.15">
      <c r="A66">
        <v>207</v>
      </c>
      <c r="B66" s="96" t="s">
        <v>613</v>
      </c>
      <c r="C66" s="100">
        <v>43865</v>
      </c>
      <c r="D66" t="s">
        <v>145</v>
      </c>
      <c r="E66">
        <v>5507</v>
      </c>
      <c r="F66" t="s">
        <v>22</v>
      </c>
      <c r="G66" t="s">
        <v>614</v>
      </c>
      <c r="H66" t="s">
        <v>178</v>
      </c>
      <c r="I66" t="s">
        <v>61</v>
      </c>
      <c r="M66" t="s">
        <v>2819</v>
      </c>
      <c r="N66" t="s">
        <v>3410</v>
      </c>
      <c r="Q66">
        <v>50000</v>
      </c>
      <c r="R66">
        <v>50000</v>
      </c>
      <c r="S66">
        <v>50000</v>
      </c>
      <c r="T66" t="s">
        <v>615</v>
      </c>
      <c r="U66" t="s">
        <v>3573</v>
      </c>
    </row>
    <row r="67" spans="1:21" x14ac:dyDescent="0.15">
      <c r="A67">
        <v>210</v>
      </c>
      <c r="B67" s="96" t="s">
        <v>625</v>
      </c>
      <c r="C67" s="100">
        <v>43865</v>
      </c>
      <c r="D67" t="s">
        <v>145</v>
      </c>
      <c r="E67">
        <v>8913</v>
      </c>
      <c r="F67" t="s">
        <v>22</v>
      </c>
      <c r="G67" t="s">
        <v>626</v>
      </c>
      <c r="H67" t="s">
        <v>178</v>
      </c>
      <c r="I67" t="s">
        <v>114</v>
      </c>
      <c r="M67" t="s">
        <v>2820</v>
      </c>
      <c r="N67" t="s">
        <v>3410</v>
      </c>
      <c r="Q67">
        <v>50000</v>
      </c>
      <c r="R67">
        <v>50000</v>
      </c>
      <c r="S67">
        <v>50000</v>
      </c>
      <c r="T67" t="s">
        <v>627</v>
      </c>
      <c r="U67" t="s">
        <v>3573</v>
      </c>
    </row>
    <row r="68" spans="1:21" x14ac:dyDescent="0.15">
      <c r="A68">
        <v>213</v>
      </c>
      <c r="B68" s="96" t="s">
        <v>634</v>
      </c>
      <c r="C68" s="100">
        <v>43864</v>
      </c>
      <c r="D68" t="s">
        <v>145</v>
      </c>
      <c r="E68">
        <v>9412</v>
      </c>
      <c r="F68" t="s">
        <v>22</v>
      </c>
      <c r="G68" t="s">
        <v>635</v>
      </c>
      <c r="H68" t="s">
        <v>141</v>
      </c>
      <c r="I68" t="s">
        <v>38</v>
      </c>
      <c r="M68" t="s">
        <v>2822</v>
      </c>
      <c r="N68" t="s">
        <v>3359</v>
      </c>
      <c r="Q68">
        <v>50000</v>
      </c>
      <c r="R68">
        <v>50000</v>
      </c>
      <c r="S68">
        <v>50000</v>
      </c>
      <c r="T68" t="s">
        <v>636</v>
      </c>
      <c r="U68" t="s">
        <v>3594</v>
      </c>
    </row>
    <row r="69" spans="1:21" x14ac:dyDescent="0.15">
      <c r="A69">
        <v>214</v>
      </c>
      <c r="B69" s="96" t="s">
        <v>637</v>
      </c>
      <c r="C69" s="100">
        <v>43864</v>
      </c>
      <c r="D69" t="s">
        <v>145</v>
      </c>
      <c r="E69">
        <v>12315</v>
      </c>
      <c r="F69" t="s">
        <v>22</v>
      </c>
      <c r="G69" t="s">
        <v>638</v>
      </c>
      <c r="H69" t="s">
        <v>43</v>
      </c>
      <c r="I69" t="s">
        <v>114</v>
      </c>
      <c r="M69" t="s">
        <v>2823</v>
      </c>
      <c r="N69" t="s">
        <v>3359</v>
      </c>
      <c r="Q69">
        <v>50000</v>
      </c>
      <c r="R69">
        <v>50000</v>
      </c>
      <c r="S69">
        <v>50000</v>
      </c>
      <c r="T69" t="s">
        <v>639</v>
      </c>
      <c r="U69" t="s">
        <v>3573</v>
      </c>
    </row>
    <row r="70" spans="1:21" x14ac:dyDescent="0.15">
      <c r="A70">
        <v>215</v>
      </c>
      <c r="B70" s="96" t="s">
        <v>640</v>
      </c>
      <c r="C70" s="100">
        <v>43864</v>
      </c>
      <c r="D70" t="s">
        <v>145</v>
      </c>
      <c r="E70">
        <v>5709</v>
      </c>
      <c r="F70" t="s">
        <v>22</v>
      </c>
      <c r="G70" t="s">
        <v>641</v>
      </c>
      <c r="H70" t="s">
        <v>24</v>
      </c>
      <c r="I70" t="s">
        <v>25</v>
      </c>
      <c r="M70" t="s">
        <v>2824</v>
      </c>
      <c r="N70" t="s">
        <v>3359</v>
      </c>
      <c r="Q70">
        <v>50000</v>
      </c>
      <c r="R70">
        <v>50000</v>
      </c>
      <c r="S70">
        <v>50000</v>
      </c>
      <c r="T70" t="s">
        <v>642</v>
      </c>
      <c r="U70" t="s">
        <v>3573</v>
      </c>
    </row>
    <row r="71" spans="1:21" x14ac:dyDescent="0.15">
      <c r="A71">
        <v>216</v>
      </c>
      <c r="B71" s="96" t="s">
        <v>643</v>
      </c>
      <c r="C71" s="100">
        <v>43864</v>
      </c>
      <c r="D71" t="s">
        <v>145</v>
      </c>
      <c r="E71">
        <v>10810</v>
      </c>
      <c r="F71" t="s">
        <v>22</v>
      </c>
      <c r="G71" t="s">
        <v>644</v>
      </c>
      <c r="H71" t="s">
        <v>43</v>
      </c>
      <c r="I71" t="s">
        <v>114</v>
      </c>
      <c r="M71" t="s">
        <v>2825</v>
      </c>
      <c r="N71" t="s">
        <v>3359</v>
      </c>
      <c r="Q71">
        <v>50000</v>
      </c>
      <c r="R71">
        <v>50000</v>
      </c>
      <c r="S71">
        <v>50000</v>
      </c>
      <c r="T71" t="s">
        <v>645</v>
      </c>
      <c r="U71" t="s">
        <v>3573</v>
      </c>
    </row>
    <row r="72" spans="1:21" x14ac:dyDescent="0.15">
      <c r="A72">
        <v>231</v>
      </c>
      <c r="B72" s="96" t="s">
        <v>684</v>
      </c>
      <c r="C72" s="100">
        <v>43888</v>
      </c>
      <c r="D72" t="s">
        <v>145</v>
      </c>
      <c r="E72">
        <v>7301</v>
      </c>
      <c r="F72" t="s">
        <v>22</v>
      </c>
      <c r="G72" t="s">
        <v>685</v>
      </c>
      <c r="H72" t="s">
        <v>182</v>
      </c>
      <c r="I72" t="s">
        <v>71</v>
      </c>
      <c r="M72" t="s">
        <v>686</v>
      </c>
      <c r="N72" t="s">
        <v>3409</v>
      </c>
      <c r="Q72">
        <v>50000</v>
      </c>
      <c r="R72">
        <v>50000</v>
      </c>
      <c r="S72">
        <v>50000</v>
      </c>
      <c r="T72" t="s">
        <v>687</v>
      </c>
      <c r="U72" t="s">
        <v>3600</v>
      </c>
    </row>
    <row r="73" spans="1:21" x14ac:dyDescent="0.15">
      <c r="A73">
        <v>234</v>
      </c>
      <c r="B73" s="96" t="s">
        <v>694</v>
      </c>
      <c r="C73" s="100">
        <v>43866</v>
      </c>
      <c r="D73" t="s">
        <v>145</v>
      </c>
      <c r="E73">
        <v>5411</v>
      </c>
      <c r="F73" t="s">
        <v>22</v>
      </c>
      <c r="G73" t="s">
        <v>695</v>
      </c>
      <c r="H73" t="s">
        <v>24</v>
      </c>
      <c r="I73" t="s">
        <v>61</v>
      </c>
      <c r="M73" t="s">
        <v>2839</v>
      </c>
      <c r="N73" t="s">
        <v>3409</v>
      </c>
      <c r="Q73">
        <v>50000</v>
      </c>
      <c r="R73">
        <v>50000</v>
      </c>
      <c r="S73">
        <v>50000</v>
      </c>
      <c r="T73" t="s">
        <v>696</v>
      </c>
      <c r="U73" t="s">
        <v>3600</v>
      </c>
    </row>
    <row r="74" spans="1:21" x14ac:dyDescent="0.15">
      <c r="A74">
        <v>235</v>
      </c>
      <c r="B74" s="96" t="s">
        <v>697</v>
      </c>
      <c r="C74" s="100">
        <v>43866</v>
      </c>
      <c r="D74" t="s">
        <v>145</v>
      </c>
      <c r="E74">
        <v>5911</v>
      </c>
      <c r="F74" t="s">
        <v>22</v>
      </c>
      <c r="G74" t="s">
        <v>698</v>
      </c>
      <c r="H74" t="s">
        <v>182</v>
      </c>
      <c r="I74" t="s">
        <v>25</v>
      </c>
      <c r="M74" t="s">
        <v>2840</v>
      </c>
      <c r="N74" t="s">
        <v>3409</v>
      </c>
      <c r="Q74">
        <v>50000</v>
      </c>
      <c r="R74">
        <v>50000</v>
      </c>
      <c r="S74">
        <v>50000</v>
      </c>
      <c r="T74" t="s">
        <v>699</v>
      </c>
      <c r="U74" t="s">
        <v>3600</v>
      </c>
    </row>
    <row r="75" spans="1:21" x14ac:dyDescent="0.15">
      <c r="A75">
        <v>236</v>
      </c>
      <c r="B75" s="96" t="s">
        <v>700</v>
      </c>
      <c r="C75" s="100">
        <v>43866</v>
      </c>
      <c r="D75" t="s">
        <v>145</v>
      </c>
      <c r="E75">
        <v>6218</v>
      </c>
      <c r="F75" t="s">
        <v>22</v>
      </c>
      <c r="G75" t="s">
        <v>701</v>
      </c>
      <c r="H75" t="s">
        <v>56</v>
      </c>
      <c r="I75" t="s">
        <v>32</v>
      </c>
      <c r="M75" t="s">
        <v>2821</v>
      </c>
      <c r="N75" t="s">
        <v>3409</v>
      </c>
      <c r="Q75">
        <v>50000</v>
      </c>
      <c r="R75">
        <v>50000</v>
      </c>
      <c r="S75">
        <v>50000</v>
      </c>
      <c r="T75" t="s">
        <v>702</v>
      </c>
      <c r="U75" t="s">
        <v>3611</v>
      </c>
    </row>
    <row r="76" spans="1:21" x14ac:dyDescent="0.15">
      <c r="A76">
        <v>239</v>
      </c>
      <c r="B76" s="96" t="s">
        <v>710</v>
      </c>
      <c r="C76" s="100">
        <v>43866</v>
      </c>
      <c r="D76" t="s">
        <v>145</v>
      </c>
      <c r="E76">
        <v>4329</v>
      </c>
      <c r="F76" t="s">
        <v>22</v>
      </c>
      <c r="G76" t="s">
        <v>711</v>
      </c>
      <c r="H76" t="s">
        <v>24</v>
      </c>
      <c r="I76" t="s">
        <v>114</v>
      </c>
      <c r="M76" t="s">
        <v>2843</v>
      </c>
      <c r="N76" t="s">
        <v>3409</v>
      </c>
      <c r="Q76">
        <v>50000</v>
      </c>
      <c r="R76">
        <v>50000</v>
      </c>
      <c r="S76">
        <v>50000</v>
      </c>
      <c r="T76" t="s">
        <v>712</v>
      </c>
      <c r="U76" t="s">
        <v>3600</v>
      </c>
    </row>
    <row r="77" spans="1:21" x14ac:dyDescent="0.15">
      <c r="A77">
        <v>240</v>
      </c>
      <c r="B77" s="96" t="s">
        <v>713</v>
      </c>
      <c r="C77" s="100">
        <v>43866</v>
      </c>
      <c r="D77" t="s">
        <v>145</v>
      </c>
      <c r="E77">
        <v>6117</v>
      </c>
      <c r="F77" t="s">
        <v>22</v>
      </c>
      <c r="G77" t="s">
        <v>714</v>
      </c>
      <c r="H77" t="s">
        <v>43</v>
      </c>
      <c r="I77" t="s">
        <v>25</v>
      </c>
      <c r="M77" t="s">
        <v>2844</v>
      </c>
      <c r="N77" t="s">
        <v>511</v>
      </c>
      <c r="Q77">
        <v>50000</v>
      </c>
      <c r="R77">
        <v>50000</v>
      </c>
      <c r="S77">
        <v>50000</v>
      </c>
      <c r="T77" t="s">
        <v>715</v>
      </c>
      <c r="U77" t="s">
        <v>3600</v>
      </c>
    </row>
    <row r="78" spans="1:21" x14ac:dyDescent="0.15">
      <c r="A78">
        <v>246</v>
      </c>
      <c r="B78" s="96" t="s">
        <v>729</v>
      </c>
      <c r="C78" s="100">
        <v>43866</v>
      </c>
      <c r="D78" t="s">
        <v>145</v>
      </c>
      <c r="E78">
        <v>7133</v>
      </c>
      <c r="F78" t="s">
        <v>22</v>
      </c>
      <c r="G78" t="s">
        <v>730</v>
      </c>
      <c r="H78" t="s">
        <v>731</v>
      </c>
      <c r="I78" t="s">
        <v>71</v>
      </c>
      <c r="M78" t="s">
        <v>2849</v>
      </c>
      <c r="N78" t="s">
        <v>511</v>
      </c>
      <c r="Q78">
        <v>50000</v>
      </c>
      <c r="R78">
        <v>50000</v>
      </c>
      <c r="S78">
        <v>50000</v>
      </c>
      <c r="T78" t="s">
        <v>732</v>
      </c>
      <c r="U78" t="s">
        <v>3611</v>
      </c>
    </row>
    <row r="79" spans="1:21" x14ac:dyDescent="0.15">
      <c r="A79">
        <v>247</v>
      </c>
      <c r="B79" s="96" t="s">
        <v>733</v>
      </c>
      <c r="C79" s="100">
        <v>43866</v>
      </c>
      <c r="D79" t="s">
        <v>145</v>
      </c>
      <c r="E79">
        <v>7909</v>
      </c>
      <c r="F79" t="s">
        <v>22</v>
      </c>
      <c r="G79" t="s">
        <v>734</v>
      </c>
      <c r="H79" t="s">
        <v>43</v>
      </c>
      <c r="I79" t="s">
        <v>71</v>
      </c>
      <c r="M79" t="s">
        <v>735</v>
      </c>
      <c r="N79" t="s">
        <v>511</v>
      </c>
      <c r="Q79">
        <v>50000</v>
      </c>
      <c r="R79">
        <v>50000</v>
      </c>
      <c r="S79">
        <v>50000</v>
      </c>
      <c r="T79" t="s">
        <v>736</v>
      </c>
      <c r="U79" t="s">
        <v>3600</v>
      </c>
    </row>
    <row r="80" spans="1:21" x14ac:dyDescent="0.15">
      <c r="A80">
        <v>248</v>
      </c>
      <c r="B80" s="96" t="s">
        <v>737</v>
      </c>
      <c r="C80" s="100">
        <v>43866</v>
      </c>
      <c r="D80" t="s">
        <v>145</v>
      </c>
      <c r="E80">
        <v>3825</v>
      </c>
      <c r="F80" t="s">
        <v>22</v>
      </c>
      <c r="G80" t="s">
        <v>738</v>
      </c>
      <c r="H80" t="s">
        <v>178</v>
      </c>
      <c r="I80" t="s">
        <v>114</v>
      </c>
      <c r="M80" t="s">
        <v>2850</v>
      </c>
      <c r="N80" t="s">
        <v>3409</v>
      </c>
      <c r="Q80">
        <v>50000</v>
      </c>
      <c r="R80">
        <v>50000</v>
      </c>
      <c r="S80">
        <v>50000</v>
      </c>
      <c r="T80" t="s">
        <v>739</v>
      </c>
      <c r="U80" t="s">
        <v>3611</v>
      </c>
    </row>
    <row r="81" spans="1:21" x14ac:dyDescent="0.15">
      <c r="A81">
        <v>249</v>
      </c>
      <c r="B81" s="96" t="s">
        <v>740</v>
      </c>
      <c r="C81" s="100">
        <v>43866</v>
      </c>
      <c r="D81" t="s">
        <v>145</v>
      </c>
      <c r="E81">
        <v>10602</v>
      </c>
      <c r="F81" t="s">
        <v>22</v>
      </c>
      <c r="G81" t="s">
        <v>741</v>
      </c>
      <c r="H81" t="s">
        <v>43</v>
      </c>
      <c r="I81" t="s">
        <v>114</v>
      </c>
      <c r="M81" t="s">
        <v>2851</v>
      </c>
      <c r="N81" t="s">
        <v>3359</v>
      </c>
      <c r="Q81">
        <v>50000</v>
      </c>
      <c r="R81">
        <v>50000</v>
      </c>
      <c r="S81">
        <v>50000</v>
      </c>
      <c r="T81" t="s">
        <v>742</v>
      </c>
      <c r="U81" t="s">
        <v>3600</v>
      </c>
    </row>
    <row r="82" spans="1:21" x14ac:dyDescent="0.15">
      <c r="A82">
        <v>250</v>
      </c>
      <c r="B82" s="96" t="s">
        <v>743</v>
      </c>
      <c r="C82" s="100">
        <v>43866</v>
      </c>
      <c r="D82" t="s">
        <v>145</v>
      </c>
      <c r="E82">
        <v>9310</v>
      </c>
      <c r="F82" t="s">
        <v>22</v>
      </c>
      <c r="G82" t="s">
        <v>744</v>
      </c>
      <c r="H82" t="s">
        <v>182</v>
      </c>
      <c r="I82" t="s">
        <v>114</v>
      </c>
      <c r="M82" t="s">
        <v>2852</v>
      </c>
      <c r="N82" t="s">
        <v>3359</v>
      </c>
      <c r="Q82">
        <v>50000</v>
      </c>
      <c r="R82">
        <v>50000</v>
      </c>
      <c r="S82">
        <v>50000</v>
      </c>
      <c r="T82" t="s">
        <v>745</v>
      </c>
      <c r="U82" t="s">
        <v>3600</v>
      </c>
    </row>
    <row r="83" spans="1:21" x14ac:dyDescent="0.15">
      <c r="A83">
        <v>251</v>
      </c>
      <c r="B83" s="96" t="s">
        <v>746</v>
      </c>
      <c r="C83" s="100">
        <v>43866</v>
      </c>
      <c r="D83" t="s">
        <v>145</v>
      </c>
      <c r="E83">
        <v>300</v>
      </c>
      <c r="F83" t="s">
        <v>22</v>
      </c>
      <c r="G83" t="s">
        <v>747</v>
      </c>
      <c r="H83" t="s">
        <v>31</v>
      </c>
      <c r="I83" t="s">
        <v>32</v>
      </c>
      <c r="M83" t="s">
        <v>2853</v>
      </c>
      <c r="N83" t="s">
        <v>3359</v>
      </c>
      <c r="Q83">
        <v>50000</v>
      </c>
      <c r="R83">
        <v>50000</v>
      </c>
      <c r="S83">
        <v>50000</v>
      </c>
      <c r="T83" t="s">
        <v>748</v>
      </c>
      <c r="U83" t="s">
        <v>3611</v>
      </c>
    </row>
    <row r="84" spans="1:21" x14ac:dyDescent="0.15">
      <c r="A84">
        <v>252</v>
      </c>
      <c r="B84" s="96" t="s">
        <v>749</v>
      </c>
      <c r="C84" s="100">
        <v>43866</v>
      </c>
      <c r="D84" t="s">
        <v>145</v>
      </c>
      <c r="E84">
        <v>10612</v>
      </c>
      <c r="F84" t="s">
        <v>22</v>
      </c>
      <c r="G84" t="s">
        <v>750</v>
      </c>
      <c r="H84" t="s">
        <v>43</v>
      </c>
      <c r="I84" t="s">
        <v>38</v>
      </c>
      <c r="M84" t="s">
        <v>2854</v>
      </c>
      <c r="N84" t="s">
        <v>3359</v>
      </c>
      <c r="Q84">
        <v>50000</v>
      </c>
      <c r="R84">
        <v>50000</v>
      </c>
      <c r="S84">
        <v>50000</v>
      </c>
      <c r="T84" t="s">
        <v>751</v>
      </c>
      <c r="U84" t="s">
        <v>3600</v>
      </c>
    </row>
    <row r="85" spans="1:21" x14ac:dyDescent="0.15">
      <c r="A85">
        <v>257</v>
      </c>
      <c r="B85" s="96" t="s">
        <v>766</v>
      </c>
      <c r="C85" s="100">
        <v>43881</v>
      </c>
      <c r="D85" t="s">
        <v>145</v>
      </c>
      <c r="E85">
        <v>7808</v>
      </c>
      <c r="F85" t="s">
        <v>22</v>
      </c>
      <c r="G85" t="s">
        <v>767</v>
      </c>
      <c r="H85" t="s">
        <v>43</v>
      </c>
      <c r="I85" t="s">
        <v>61</v>
      </c>
      <c r="M85" t="s">
        <v>768</v>
      </c>
      <c r="N85" t="s">
        <v>3405</v>
      </c>
      <c r="Q85">
        <v>50000</v>
      </c>
      <c r="R85">
        <v>50000</v>
      </c>
      <c r="S85">
        <v>50000</v>
      </c>
      <c r="T85" t="s">
        <v>769</v>
      </c>
      <c r="U85" t="s">
        <v>3611</v>
      </c>
    </row>
    <row r="86" spans="1:21" x14ac:dyDescent="0.15">
      <c r="A86">
        <v>260</v>
      </c>
      <c r="B86" s="96" t="s">
        <v>776</v>
      </c>
      <c r="C86" s="100">
        <v>43879</v>
      </c>
      <c r="D86" t="s">
        <v>145</v>
      </c>
      <c r="E86">
        <v>2714</v>
      </c>
      <c r="F86" t="s">
        <v>22</v>
      </c>
      <c r="G86" t="s">
        <v>67</v>
      </c>
      <c r="H86" t="s">
        <v>49</v>
      </c>
      <c r="I86" t="s">
        <v>32</v>
      </c>
      <c r="M86" t="s">
        <v>2861</v>
      </c>
      <c r="N86" t="s">
        <v>3381</v>
      </c>
      <c r="Q86">
        <v>50000</v>
      </c>
      <c r="R86">
        <v>50000</v>
      </c>
      <c r="S86">
        <v>50000</v>
      </c>
      <c r="T86" t="s">
        <v>777</v>
      </c>
      <c r="U86" t="s">
        <v>3600</v>
      </c>
    </row>
    <row r="87" spans="1:21" x14ac:dyDescent="0.15">
      <c r="A87">
        <v>269</v>
      </c>
      <c r="B87" s="96" t="s">
        <v>794</v>
      </c>
      <c r="C87" s="100">
        <v>43867</v>
      </c>
      <c r="D87" t="s">
        <v>145</v>
      </c>
      <c r="E87">
        <v>4220</v>
      </c>
      <c r="F87" t="s">
        <v>22</v>
      </c>
      <c r="G87" t="s">
        <v>795</v>
      </c>
      <c r="H87" t="s">
        <v>56</v>
      </c>
      <c r="I87" t="s">
        <v>25</v>
      </c>
      <c r="M87" t="s">
        <v>2864</v>
      </c>
      <c r="N87" t="s">
        <v>3428</v>
      </c>
      <c r="Q87">
        <v>50000</v>
      </c>
      <c r="R87">
        <v>50000</v>
      </c>
      <c r="S87">
        <v>50000</v>
      </c>
      <c r="T87" t="s">
        <v>796</v>
      </c>
      <c r="U87" t="s">
        <v>3611</v>
      </c>
    </row>
    <row r="88" spans="1:21" x14ac:dyDescent="0.15">
      <c r="A88">
        <v>271</v>
      </c>
      <c r="B88" s="96" t="s">
        <v>800</v>
      </c>
      <c r="C88" s="100">
        <v>43871</v>
      </c>
      <c r="D88" t="s">
        <v>145</v>
      </c>
      <c r="E88">
        <v>3808</v>
      </c>
      <c r="F88" t="s">
        <v>22</v>
      </c>
      <c r="G88" t="s">
        <v>801</v>
      </c>
      <c r="H88" t="s">
        <v>43</v>
      </c>
      <c r="I88" t="s">
        <v>61</v>
      </c>
      <c r="M88" t="s">
        <v>2866</v>
      </c>
      <c r="N88" t="s">
        <v>3367</v>
      </c>
      <c r="Q88">
        <v>50000</v>
      </c>
      <c r="R88">
        <v>50000</v>
      </c>
      <c r="S88">
        <v>50000</v>
      </c>
      <c r="T88" t="s">
        <v>802</v>
      </c>
      <c r="U88" t="s">
        <v>3600</v>
      </c>
    </row>
    <row r="89" spans="1:21" x14ac:dyDescent="0.15">
      <c r="A89">
        <v>272</v>
      </c>
      <c r="B89" s="96" t="s">
        <v>803</v>
      </c>
      <c r="C89" s="100">
        <v>43871</v>
      </c>
      <c r="D89" t="s">
        <v>145</v>
      </c>
      <c r="E89">
        <v>9801</v>
      </c>
      <c r="F89" t="s">
        <v>22</v>
      </c>
      <c r="G89" t="s">
        <v>804</v>
      </c>
      <c r="H89" t="s">
        <v>43</v>
      </c>
      <c r="I89" t="s">
        <v>38</v>
      </c>
      <c r="M89" t="s">
        <v>2867</v>
      </c>
      <c r="N89" t="s">
        <v>3393</v>
      </c>
      <c r="Q89">
        <v>50000</v>
      </c>
      <c r="R89">
        <v>50000</v>
      </c>
      <c r="S89">
        <v>50000</v>
      </c>
      <c r="T89" t="s">
        <v>805</v>
      </c>
      <c r="U89" t="s">
        <v>3611</v>
      </c>
    </row>
    <row r="90" spans="1:21" x14ac:dyDescent="0.15">
      <c r="A90">
        <v>273</v>
      </c>
      <c r="B90" s="96" t="s">
        <v>806</v>
      </c>
      <c r="C90" s="100">
        <v>43889</v>
      </c>
      <c r="D90" t="s">
        <v>145</v>
      </c>
      <c r="E90">
        <v>13408</v>
      </c>
      <c r="F90" t="s">
        <v>22</v>
      </c>
      <c r="G90" t="s">
        <v>807</v>
      </c>
      <c r="H90" t="s">
        <v>24</v>
      </c>
      <c r="I90" t="s">
        <v>137</v>
      </c>
      <c r="M90" t="s">
        <v>2868</v>
      </c>
      <c r="N90" t="s">
        <v>3393</v>
      </c>
      <c r="Q90">
        <v>50000</v>
      </c>
      <c r="R90">
        <v>50000</v>
      </c>
      <c r="S90">
        <v>50000</v>
      </c>
      <c r="T90" t="s">
        <v>808</v>
      </c>
      <c r="U90" t="s">
        <v>3638</v>
      </c>
    </row>
    <row r="91" spans="1:21" x14ac:dyDescent="0.15">
      <c r="A91">
        <v>280</v>
      </c>
      <c r="B91" s="96" t="s">
        <v>829</v>
      </c>
      <c r="C91" s="100">
        <v>43868</v>
      </c>
      <c r="D91" t="s">
        <v>145</v>
      </c>
      <c r="E91">
        <v>5402</v>
      </c>
      <c r="F91" t="s">
        <v>22</v>
      </c>
      <c r="G91" t="s">
        <v>695</v>
      </c>
      <c r="H91" t="s">
        <v>24</v>
      </c>
      <c r="I91" t="s">
        <v>61</v>
      </c>
      <c r="M91" t="s">
        <v>2874</v>
      </c>
      <c r="N91" t="s">
        <v>3409</v>
      </c>
      <c r="Q91">
        <v>50000</v>
      </c>
      <c r="R91">
        <v>50000</v>
      </c>
      <c r="S91">
        <v>50000</v>
      </c>
      <c r="T91" t="s">
        <v>830</v>
      </c>
      <c r="U91" t="s">
        <v>3600</v>
      </c>
    </row>
    <row r="92" spans="1:21" x14ac:dyDescent="0.15">
      <c r="A92">
        <v>281</v>
      </c>
      <c r="B92" s="96" t="s">
        <v>831</v>
      </c>
      <c r="C92" s="100">
        <v>43868</v>
      </c>
      <c r="D92" t="s">
        <v>145</v>
      </c>
      <c r="E92">
        <v>1513</v>
      </c>
      <c r="F92" t="s">
        <v>22</v>
      </c>
      <c r="G92" t="s">
        <v>832</v>
      </c>
      <c r="H92" t="s">
        <v>43</v>
      </c>
      <c r="I92" t="s">
        <v>57</v>
      </c>
      <c r="M92" t="s">
        <v>833</v>
      </c>
      <c r="N92" t="s">
        <v>3409</v>
      </c>
      <c r="Q92">
        <v>50000</v>
      </c>
      <c r="R92">
        <v>50000</v>
      </c>
      <c r="S92">
        <v>50000</v>
      </c>
      <c r="T92" t="s">
        <v>834</v>
      </c>
      <c r="U92" t="s">
        <v>3611</v>
      </c>
    </row>
    <row r="93" spans="1:21" x14ac:dyDescent="0.15">
      <c r="A93">
        <v>292</v>
      </c>
      <c r="B93" s="96" t="s">
        <v>866</v>
      </c>
      <c r="C93" s="100">
        <v>43873</v>
      </c>
      <c r="D93" t="s">
        <v>145</v>
      </c>
      <c r="E93">
        <v>110</v>
      </c>
      <c r="F93" t="s">
        <v>22</v>
      </c>
      <c r="G93" t="s">
        <v>867</v>
      </c>
      <c r="H93" t="s">
        <v>43</v>
      </c>
      <c r="I93" t="s">
        <v>32</v>
      </c>
      <c r="M93" t="s">
        <v>868</v>
      </c>
      <c r="N93" t="s">
        <v>3409</v>
      </c>
      <c r="Q93">
        <v>50000</v>
      </c>
      <c r="R93">
        <v>50000</v>
      </c>
      <c r="S93">
        <v>50000</v>
      </c>
      <c r="T93" t="s">
        <v>869</v>
      </c>
      <c r="U93" t="s">
        <v>3611</v>
      </c>
    </row>
    <row r="94" spans="1:21" x14ac:dyDescent="0.15">
      <c r="A94">
        <v>294</v>
      </c>
      <c r="B94" s="96" t="s">
        <v>873</v>
      </c>
      <c r="C94" s="100">
        <v>43868</v>
      </c>
      <c r="D94" t="s">
        <v>145</v>
      </c>
      <c r="E94">
        <v>6309</v>
      </c>
      <c r="F94" t="s">
        <v>22</v>
      </c>
      <c r="G94" t="s">
        <v>874</v>
      </c>
      <c r="H94" t="s">
        <v>56</v>
      </c>
      <c r="I94" t="s">
        <v>114</v>
      </c>
      <c r="M94" t="s">
        <v>875</v>
      </c>
      <c r="N94" t="s">
        <v>511</v>
      </c>
      <c r="Q94">
        <v>50000</v>
      </c>
      <c r="R94">
        <v>50000</v>
      </c>
      <c r="S94">
        <v>50000</v>
      </c>
      <c r="T94" t="s">
        <v>876</v>
      </c>
      <c r="U94" t="s">
        <v>3600</v>
      </c>
    </row>
    <row r="95" spans="1:21" x14ac:dyDescent="0.15">
      <c r="A95">
        <v>300</v>
      </c>
      <c r="B95" s="96" t="s">
        <v>887</v>
      </c>
      <c r="C95" s="100">
        <v>43875</v>
      </c>
      <c r="D95" t="s">
        <v>145</v>
      </c>
      <c r="E95">
        <v>6423</v>
      </c>
      <c r="F95" t="s">
        <v>22</v>
      </c>
      <c r="G95" t="s">
        <v>888</v>
      </c>
      <c r="H95" t="s">
        <v>178</v>
      </c>
      <c r="I95" t="s">
        <v>61</v>
      </c>
      <c r="M95" t="s">
        <v>889</v>
      </c>
      <c r="N95" t="s">
        <v>511</v>
      </c>
      <c r="Q95">
        <v>50000</v>
      </c>
      <c r="R95">
        <v>50000</v>
      </c>
      <c r="S95">
        <v>50000</v>
      </c>
      <c r="T95" t="s">
        <v>890</v>
      </c>
      <c r="U95" t="s">
        <v>3600</v>
      </c>
    </row>
    <row r="96" spans="1:21" x14ac:dyDescent="0.15">
      <c r="A96">
        <v>301</v>
      </c>
      <c r="B96" s="96" t="s">
        <v>891</v>
      </c>
      <c r="C96" s="100">
        <v>43875</v>
      </c>
      <c r="D96" t="s">
        <v>145</v>
      </c>
      <c r="E96">
        <v>10808</v>
      </c>
      <c r="F96" t="s">
        <v>22</v>
      </c>
      <c r="G96" t="s">
        <v>892</v>
      </c>
      <c r="H96" t="s">
        <v>182</v>
      </c>
      <c r="I96" t="s">
        <v>38</v>
      </c>
      <c r="M96" t="s">
        <v>2883</v>
      </c>
      <c r="N96" t="s">
        <v>511</v>
      </c>
      <c r="Q96">
        <v>50000</v>
      </c>
      <c r="R96">
        <v>50000</v>
      </c>
      <c r="S96">
        <v>50000</v>
      </c>
      <c r="T96" t="s">
        <v>893</v>
      </c>
      <c r="U96" t="s">
        <v>3600</v>
      </c>
    </row>
    <row r="97" spans="1:21" x14ac:dyDescent="0.15">
      <c r="A97">
        <v>302</v>
      </c>
      <c r="B97" s="96" t="s">
        <v>894</v>
      </c>
      <c r="C97" s="100">
        <v>43868</v>
      </c>
      <c r="D97" t="s">
        <v>145</v>
      </c>
      <c r="E97">
        <v>3900</v>
      </c>
      <c r="F97" t="s">
        <v>22</v>
      </c>
      <c r="G97" t="s">
        <v>895</v>
      </c>
      <c r="H97" t="s">
        <v>182</v>
      </c>
      <c r="I97" t="s">
        <v>38</v>
      </c>
      <c r="M97" t="s">
        <v>896</v>
      </c>
      <c r="N97" t="s">
        <v>511</v>
      </c>
      <c r="Q97">
        <v>50000</v>
      </c>
      <c r="R97">
        <v>50000</v>
      </c>
      <c r="S97">
        <v>50000</v>
      </c>
      <c r="T97" t="s">
        <v>897</v>
      </c>
      <c r="U97" t="s">
        <v>3611</v>
      </c>
    </row>
    <row r="98" spans="1:21" x14ac:dyDescent="0.15">
      <c r="A98">
        <v>305</v>
      </c>
      <c r="B98" s="96" t="s">
        <v>903</v>
      </c>
      <c r="C98" s="100">
        <v>43874</v>
      </c>
      <c r="D98" t="s">
        <v>145</v>
      </c>
      <c r="E98">
        <v>10323</v>
      </c>
      <c r="F98" t="s">
        <v>22</v>
      </c>
      <c r="G98" t="s">
        <v>904</v>
      </c>
      <c r="H98" t="s">
        <v>24</v>
      </c>
      <c r="I98" t="s">
        <v>25</v>
      </c>
      <c r="M98" t="s">
        <v>2886</v>
      </c>
      <c r="N98" t="s">
        <v>3443</v>
      </c>
      <c r="Q98">
        <v>50000</v>
      </c>
      <c r="R98">
        <v>50000</v>
      </c>
      <c r="S98">
        <v>50000</v>
      </c>
      <c r="T98" t="s">
        <v>905</v>
      </c>
      <c r="U98" t="s">
        <v>3600</v>
      </c>
    </row>
    <row r="99" spans="1:21" x14ac:dyDescent="0.15">
      <c r="A99">
        <v>306</v>
      </c>
      <c r="B99" s="96" t="s">
        <v>906</v>
      </c>
      <c r="C99" s="100">
        <v>43881</v>
      </c>
      <c r="D99" t="s">
        <v>145</v>
      </c>
      <c r="E99">
        <v>1713</v>
      </c>
      <c r="F99" t="s">
        <v>22</v>
      </c>
      <c r="G99" t="s">
        <v>907</v>
      </c>
      <c r="H99" t="s">
        <v>43</v>
      </c>
      <c r="I99" t="s">
        <v>57</v>
      </c>
      <c r="M99" t="s">
        <v>2887</v>
      </c>
      <c r="N99" t="s">
        <v>3363</v>
      </c>
      <c r="Q99">
        <v>50000</v>
      </c>
      <c r="R99">
        <v>50000</v>
      </c>
      <c r="S99">
        <v>50000</v>
      </c>
      <c r="T99" t="s">
        <v>908</v>
      </c>
      <c r="U99" t="s">
        <v>3662</v>
      </c>
    </row>
    <row r="100" spans="1:21" x14ac:dyDescent="0.15">
      <c r="A100">
        <v>307</v>
      </c>
      <c r="B100" s="96" t="s">
        <v>909</v>
      </c>
      <c r="C100" s="100">
        <v>43881</v>
      </c>
      <c r="D100" t="s">
        <v>514</v>
      </c>
      <c r="E100">
        <v>5105</v>
      </c>
      <c r="F100" t="s">
        <v>22</v>
      </c>
      <c r="G100" t="s">
        <v>205</v>
      </c>
      <c r="H100" t="s">
        <v>56</v>
      </c>
      <c r="I100" t="s">
        <v>57</v>
      </c>
      <c r="M100" t="s">
        <v>2888</v>
      </c>
      <c r="N100" t="s">
        <v>3363</v>
      </c>
      <c r="Q100">
        <v>50000</v>
      </c>
      <c r="R100">
        <v>50000</v>
      </c>
      <c r="S100">
        <v>50000</v>
      </c>
      <c r="T100" t="s">
        <v>910</v>
      </c>
      <c r="U100" t="s">
        <v>3662</v>
      </c>
    </row>
    <row r="101" spans="1:21" x14ac:dyDescent="0.15">
      <c r="A101">
        <v>309</v>
      </c>
      <c r="B101" s="96" t="s">
        <v>914</v>
      </c>
      <c r="C101" s="100">
        <v>43881</v>
      </c>
      <c r="D101" t="s">
        <v>145</v>
      </c>
      <c r="E101">
        <v>1025</v>
      </c>
      <c r="F101" t="s">
        <v>22</v>
      </c>
      <c r="G101" t="s">
        <v>915</v>
      </c>
      <c r="H101" t="s">
        <v>56</v>
      </c>
      <c r="I101" t="s">
        <v>57</v>
      </c>
      <c r="M101" t="s">
        <v>2890</v>
      </c>
      <c r="N101" t="s">
        <v>3363</v>
      </c>
      <c r="Q101">
        <v>50000</v>
      </c>
      <c r="R101">
        <v>50000</v>
      </c>
      <c r="S101">
        <v>50000</v>
      </c>
      <c r="T101" t="s">
        <v>916</v>
      </c>
      <c r="U101" t="s">
        <v>3662</v>
      </c>
    </row>
    <row r="102" spans="1:21" x14ac:dyDescent="0.15">
      <c r="A102">
        <v>310</v>
      </c>
      <c r="B102" s="96" t="s">
        <v>917</v>
      </c>
      <c r="C102" s="100">
        <v>43881</v>
      </c>
      <c r="D102" t="s">
        <v>514</v>
      </c>
      <c r="E102">
        <v>6004</v>
      </c>
      <c r="F102" t="s">
        <v>22</v>
      </c>
      <c r="G102" t="s">
        <v>918</v>
      </c>
      <c r="H102" t="s">
        <v>43</v>
      </c>
      <c r="I102" t="s">
        <v>75</v>
      </c>
      <c r="M102" t="s">
        <v>2891</v>
      </c>
      <c r="N102" t="s">
        <v>3363</v>
      </c>
      <c r="Q102">
        <v>50000</v>
      </c>
      <c r="R102">
        <v>50000</v>
      </c>
      <c r="S102">
        <v>50000</v>
      </c>
      <c r="T102" t="s">
        <v>919</v>
      </c>
      <c r="U102" t="s">
        <v>3662</v>
      </c>
    </row>
    <row r="103" spans="1:21" x14ac:dyDescent="0.15">
      <c r="A103">
        <v>321</v>
      </c>
      <c r="B103" s="96" t="s">
        <v>950</v>
      </c>
      <c r="C103" s="100">
        <v>43873</v>
      </c>
      <c r="D103" t="s">
        <v>145</v>
      </c>
      <c r="E103">
        <v>3032</v>
      </c>
      <c r="F103" t="s">
        <v>22</v>
      </c>
      <c r="G103" t="s">
        <v>951</v>
      </c>
      <c r="H103" t="s">
        <v>56</v>
      </c>
      <c r="I103" t="s">
        <v>75</v>
      </c>
      <c r="M103" t="s">
        <v>2902</v>
      </c>
      <c r="N103" t="s">
        <v>3405</v>
      </c>
      <c r="Q103">
        <v>50000</v>
      </c>
      <c r="R103">
        <v>50000</v>
      </c>
      <c r="S103">
        <v>50000</v>
      </c>
      <c r="T103" t="s">
        <v>952</v>
      </c>
      <c r="U103" t="s">
        <v>3673</v>
      </c>
    </row>
    <row r="104" spans="1:21" x14ac:dyDescent="0.15">
      <c r="A104">
        <v>322</v>
      </c>
      <c r="B104" s="96" t="s">
        <v>953</v>
      </c>
      <c r="C104" s="100">
        <v>43871</v>
      </c>
      <c r="D104" t="s">
        <v>145</v>
      </c>
      <c r="E104">
        <v>4220</v>
      </c>
      <c r="F104" t="s">
        <v>22</v>
      </c>
      <c r="G104" t="s">
        <v>954</v>
      </c>
      <c r="H104" t="s">
        <v>43</v>
      </c>
      <c r="I104" t="s">
        <v>61</v>
      </c>
      <c r="M104" t="s">
        <v>2903</v>
      </c>
      <c r="N104" t="s">
        <v>3405</v>
      </c>
      <c r="Q104">
        <v>50000</v>
      </c>
      <c r="R104">
        <v>50000</v>
      </c>
      <c r="S104">
        <v>50000</v>
      </c>
      <c r="T104" t="s">
        <v>955</v>
      </c>
      <c r="U104" t="s">
        <v>3600</v>
      </c>
    </row>
    <row r="105" spans="1:21" x14ac:dyDescent="0.15">
      <c r="A105">
        <v>323</v>
      </c>
      <c r="B105" s="96" t="s">
        <v>956</v>
      </c>
      <c r="C105" s="100">
        <v>43875</v>
      </c>
      <c r="D105" t="s">
        <v>145</v>
      </c>
      <c r="E105">
        <v>2714</v>
      </c>
      <c r="F105" t="s">
        <v>22</v>
      </c>
      <c r="G105" t="s">
        <v>957</v>
      </c>
      <c r="H105" t="s">
        <v>24</v>
      </c>
      <c r="I105" t="s">
        <v>61</v>
      </c>
      <c r="M105" t="s">
        <v>2815</v>
      </c>
      <c r="N105" t="s">
        <v>511</v>
      </c>
      <c r="Q105">
        <v>50000</v>
      </c>
      <c r="R105">
        <v>50000</v>
      </c>
      <c r="S105">
        <v>50000</v>
      </c>
      <c r="T105" t="s">
        <v>958</v>
      </c>
      <c r="U105" t="s">
        <v>3674</v>
      </c>
    </row>
    <row r="106" spans="1:21" x14ac:dyDescent="0.15">
      <c r="A106">
        <v>324</v>
      </c>
      <c r="B106" s="96" t="s">
        <v>959</v>
      </c>
      <c r="C106" s="100">
        <v>43874</v>
      </c>
      <c r="D106" t="s">
        <v>145</v>
      </c>
      <c r="E106">
        <v>13101</v>
      </c>
      <c r="F106" t="s">
        <v>22</v>
      </c>
      <c r="G106" t="s">
        <v>960</v>
      </c>
      <c r="H106" t="s">
        <v>43</v>
      </c>
      <c r="I106" t="s">
        <v>137</v>
      </c>
      <c r="M106" t="s">
        <v>2904</v>
      </c>
      <c r="N106" t="s">
        <v>3380</v>
      </c>
      <c r="Q106">
        <v>50000</v>
      </c>
      <c r="R106">
        <v>50000</v>
      </c>
      <c r="S106">
        <v>50000</v>
      </c>
      <c r="T106" t="s">
        <v>961</v>
      </c>
      <c r="U106" t="s">
        <v>3600</v>
      </c>
    </row>
    <row r="107" spans="1:21" x14ac:dyDescent="0.15">
      <c r="A107">
        <v>327</v>
      </c>
      <c r="B107" s="96" t="s">
        <v>968</v>
      </c>
      <c r="C107" s="100">
        <v>43879</v>
      </c>
      <c r="D107" t="s">
        <v>145</v>
      </c>
      <c r="E107">
        <v>3513</v>
      </c>
      <c r="F107" t="s">
        <v>22</v>
      </c>
      <c r="G107" t="s">
        <v>969</v>
      </c>
      <c r="H107" t="s">
        <v>56</v>
      </c>
      <c r="I107" t="s">
        <v>25</v>
      </c>
      <c r="M107" t="s">
        <v>2907</v>
      </c>
      <c r="N107" t="s">
        <v>3369</v>
      </c>
      <c r="Q107">
        <v>50000</v>
      </c>
      <c r="R107">
        <v>50000</v>
      </c>
      <c r="S107">
        <v>50000</v>
      </c>
      <c r="T107" t="s">
        <v>970</v>
      </c>
      <c r="U107" t="s">
        <v>3677</v>
      </c>
    </row>
    <row r="108" spans="1:21" x14ac:dyDescent="0.15">
      <c r="A108">
        <v>333</v>
      </c>
      <c r="B108" s="96" t="s">
        <v>985</v>
      </c>
      <c r="C108" s="100">
        <v>43880</v>
      </c>
      <c r="D108" t="s">
        <v>145</v>
      </c>
      <c r="E108">
        <v>11108</v>
      </c>
      <c r="F108" t="s">
        <v>22</v>
      </c>
      <c r="G108" t="s">
        <v>986</v>
      </c>
      <c r="H108" t="s">
        <v>178</v>
      </c>
      <c r="I108" t="s">
        <v>114</v>
      </c>
      <c r="M108" t="s">
        <v>2912</v>
      </c>
      <c r="N108" t="s">
        <v>3369</v>
      </c>
      <c r="Q108">
        <v>50000</v>
      </c>
      <c r="R108">
        <v>50000</v>
      </c>
      <c r="S108">
        <v>50000</v>
      </c>
      <c r="T108" t="s">
        <v>987</v>
      </c>
      <c r="U108" t="s">
        <v>3677</v>
      </c>
    </row>
    <row r="109" spans="1:21" x14ac:dyDescent="0.15">
      <c r="A109">
        <v>334</v>
      </c>
      <c r="B109" s="96" t="s">
        <v>988</v>
      </c>
      <c r="C109" s="100">
        <v>43880</v>
      </c>
      <c r="D109" t="s">
        <v>145</v>
      </c>
      <c r="E109">
        <v>12409</v>
      </c>
      <c r="F109" t="s">
        <v>22</v>
      </c>
      <c r="G109" t="s">
        <v>989</v>
      </c>
      <c r="H109" t="s">
        <v>182</v>
      </c>
      <c r="I109" t="s">
        <v>114</v>
      </c>
      <c r="M109" t="s">
        <v>2913</v>
      </c>
      <c r="N109" t="s">
        <v>3369</v>
      </c>
      <c r="Q109">
        <v>50000</v>
      </c>
      <c r="R109">
        <v>50000</v>
      </c>
      <c r="S109">
        <v>50000</v>
      </c>
      <c r="T109" t="s">
        <v>990</v>
      </c>
      <c r="U109" t="s">
        <v>3600</v>
      </c>
    </row>
    <row r="110" spans="1:21" x14ac:dyDescent="0.15">
      <c r="A110">
        <v>336</v>
      </c>
      <c r="B110" s="96" t="s">
        <v>994</v>
      </c>
      <c r="C110" s="100">
        <v>43872</v>
      </c>
      <c r="D110" t="s">
        <v>145</v>
      </c>
      <c r="E110">
        <v>701</v>
      </c>
      <c r="F110" t="s">
        <v>22</v>
      </c>
      <c r="G110" t="s">
        <v>995</v>
      </c>
      <c r="H110" t="s">
        <v>182</v>
      </c>
      <c r="I110" t="s">
        <v>71</v>
      </c>
      <c r="M110" t="s">
        <v>2915</v>
      </c>
      <c r="N110" t="s">
        <v>511</v>
      </c>
      <c r="Q110">
        <v>50000</v>
      </c>
      <c r="R110">
        <v>50000</v>
      </c>
      <c r="S110">
        <v>50000</v>
      </c>
      <c r="T110" t="s">
        <v>996</v>
      </c>
      <c r="U110" t="s">
        <v>3600</v>
      </c>
    </row>
    <row r="111" spans="1:21" x14ac:dyDescent="0.15">
      <c r="A111">
        <v>342</v>
      </c>
      <c r="B111" s="96" t="s">
        <v>1012</v>
      </c>
      <c r="C111" s="100">
        <v>43871</v>
      </c>
      <c r="D111" t="s">
        <v>145</v>
      </c>
      <c r="E111">
        <v>11206</v>
      </c>
      <c r="F111" t="s">
        <v>22</v>
      </c>
      <c r="G111" t="s">
        <v>1013</v>
      </c>
      <c r="H111" t="s">
        <v>141</v>
      </c>
      <c r="I111" t="s">
        <v>25</v>
      </c>
      <c r="M111" t="s">
        <v>2920</v>
      </c>
      <c r="N111" t="s">
        <v>3409</v>
      </c>
      <c r="Q111">
        <v>50000</v>
      </c>
      <c r="R111">
        <v>50000</v>
      </c>
      <c r="S111">
        <v>50000</v>
      </c>
      <c r="T111" t="s">
        <v>1014</v>
      </c>
      <c r="U111" t="s">
        <v>3600</v>
      </c>
    </row>
    <row r="112" spans="1:21" x14ac:dyDescent="0.15">
      <c r="A112">
        <v>343</v>
      </c>
      <c r="B112" s="96" t="s">
        <v>1015</v>
      </c>
      <c r="C112" s="100">
        <v>43874</v>
      </c>
      <c r="D112" t="s">
        <v>145</v>
      </c>
      <c r="E112">
        <v>3612</v>
      </c>
      <c r="F112" t="s">
        <v>22</v>
      </c>
      <c r="G112" t="s">
        <v>1016</v>
      </c>
      <c r="H112" t="s">
        <v>56</v>
      </c>
      <c r="I112" t="s">
        <v>25</v>
      </c>
      <c r="M112" t="s">
        <v>2921</v>
      </c>
      <c r="N112" t="s">
        <v>3409</v>
      </c>
      <c r="Q112">
        <v>50000</v>
      </c>
      <c r="R112">
        <v>50000</v>
      </c>
      <c r="S112">
        <v>50000</v>
      </c>
      <c r="T112" t="s">
        <v>1017</v>
      </c>
      <c r="U112" t="s">
        <v>3673</v>
      </c>
    </row>
    <row r="113" spans="1:21" x14ac:dyDescent="0.15">
      <c r="A113">
        <v>344</v>
      </c>
      <c r="B113" s="96" t="s">
        <v>1018</v>
      </c>
      <c r="C113" s="100">
        <v>43873</v>
      </c>
      <c r="D113" t="s">
        <v>145</v>
      </c>
      <c r="E113">
        <v>9301</v>
      </c>
      <c r="F113" t="s">
        <v>22</v>
      </c>
      <c r="G113" t="s">
        <v>1019</v>
      </c>
      <c r="H113" t="s">
        <v>24</v>
      </c>
      <c r="I113" t="s">
        <v>61</v>
      </c>
      <c r="M113" t="s">
        <v>2922</v>
      </c>
      <c r="N113" t="s">
        <v>3409</v>
      </c>
      <c r="Q113">
        <v>50000</v>
      </c>
      <c r="R113">
        <v>50000</v>
      </c>
      <c r="S113">
        <v>50000</v>
      </c>
      <c r="T113" t="s">
        <v>1020</v>
      </c>
      <c r="U113" t="s">
        <v>3611</v>
      </c>
    </row>
    <row r="114" spans="1:21" x14ac:dyDescent="0.15">
      <c r="A114">
        <v>345</v>
      </c>
      <c r="B114" s="96" t="s">
        <v>1021</v>
      </c>
      <c r="C114" s="100">
        <v>43871</v>
      </c>
      <c r="D114" t="s">
        <v>145</v>
      </c>
      <c r="E114">
        <v>11610</v>
      </c>
      <c r="F114" t="s">
        <v>22</v>
      </c>
      <c r="G114" t="s">
        <v>1022</v>
      </c>
      <c r="H114" t="s">
        <v>178</v>
      </c>
      <c r="I114" t="s">
        <v>38</v>
      </c>
      <c r="M114" t="s">
        <v>2923</v>
      </c>
      <c r="N114" t="s">
        <v>3409</v>
      </c>
      <c r="Q114">
        <v>50000</v>
      </c>
      <c r="R114">
        <v>50000</v>
      </c>
      <c r="S114">
        <v>50000</v>
      </c>
      <c r="T114" t="s">
        <v>1023</v>
      </c>
      <c r="U114" t="s">
        <v>3600</v>
      </c>
    </row>
    <row r="115" spans="1:21" x14ac:dyDescent="0.15">
      <c r="A115">
        <v>346</v>
      </c>
      <c r="B115" s="96" t="s">
        <v>1024</v>
      </c>
      <c r="C115" s="100">
        <v>43871</v>
      </c>
      <c r="D115" t="s">
        <v>145</v>
      </c>
      <c r="E115">
        <v>11111</v>
      </c>
      <c r="F115" t="s">
        <v>22</v>
      </c>
      <c r="G115" t="s">
        <v>1025</v>
      </c>
      <c r="H115" t="s">
        <v>178</v>
      </c>
      <c r="I115" t="s">
        <v>114</v>
      </c>
      <c r="M115" t="s">
        <v>1026</v>
      </c>
      <c r="N115" t="s">
        <v>3409</v>
      </c>
      <c r="Q115">
        <v>50000</v>
      </c>
      <c r="R115">
        <v>50000</v>
      </c>
      <c r="S115">
        <v>50000</v>
      </c>
      <c r="T115" t="s">
        <v>1027</v>
      </c>
      <c r="U115" t="s">
        <v>3600</v>
      </c>
    </row>
    <row r="116" spans="1:21" x14ac:dyDescent="0.15">
      <c r="A116">
        <v>347</v>
      </c>
      <c r="B116" s="96" t="s">
        <v>1028</v>
      </c>
      <c r="C116" s="100">
        <v>43871</v>
      </c>
      <c r="D116" t="s">
        <v>145</v>
      </c>
      <c r="E116">
        <v>9511</v>
      </c>
      <c r="F116" t="s">
        <v>22</v>
      </c>
      <c r="G116" t="s">
        <v>1029</v>
      </c>
      <c r="H116" t="s">
        <v>24</v>
      </c>
      <c r="I116" t="s">
        <v>114</v>
      </c>
      <c r="M116" t="s">
        <v>2924</v>
      </c>
      <c r="N116" t="s">
        <v>3359</v>
      </c>
      <c r="Q116">
        <v>50000</v>
      </c>
      <c r="R116">
        <v>50000</v>
      </c>
      <c r="S116">
        <v>50000</v>
      </c>
      <c r="T116" t="s">
        <v>1030</v>
      </c>
      <c r="U116" t="s">
        <v>3600</v>
      </c>
    </row>
    <row r="117" spans="1:21" x14ac:dyDescent="0.15">
      <c r="A117">
        <v>351</v>
      </c>
      <c r="B117" s="96" t="s">
        <v>1040</v>
      </c>
      <c r="C117" s="100">
        <v>43879</v>
      </c>
      <c r="D117" t="s">
        <v>145</v>
      </c>
      <c r="E117">
        <v>14203</v>
      </c>
      <c r="F117" t="s">
        <v>22</v>
      </c>
      <c r="G117" t="s">
        <v>1041</v>
      </c>
      <c r="H117" t="s">
        <v>297</v>
      </c>
      <c r="I117" t="s">
        <v>137</v>
      </c>
      <c r="M117" t="s">
        <v>2927</v>
      </c>
      <c r="N117" t="s">
        <v>3380</v>
      </c>
      <c r="Q117">
        <v>50000</v>
      </c>
      <c r="R117">
        <v>50000</v>
      </c>
      <c r="S117">
        <v>50000</v>
      </c>
      <c r="T117" t="s">
        <v>1042</v>
      </c>
      <c r="U117" t="s">
        <v>3573</v>
      </c>
    </row>
    <row r="118" spans="1:21" x14ac:dyDescent="0.15">
      <c r="A118">
        <v>352</v>
      </c>
      <c r="B118" s="96" t="s">
        <v>1043</v>
      </c>
      <c r="C118" s="100">
        <v>43880</v>
      </c>
      <c r="D118" t="s">
        <v>145</v>
      </c>
      <c r="E118">
        <v>3801</v>
      </c>
      <c r="F118" t="s">
        <v>22</v>
      </c>
      <c r="G118" t="s">
        <v>260</v>
      </c>
      <c r="H118" t="s">
        <v>24</v>
      </c>
      <c r="I118" t="s">
        <v>25</v>
      </c>
      <c r="M118" t="s">
        <v>2733</v>
      </c>
      <c r="N118" t="s">
        <v>3369</v>
      </c>
      <c r="Q118">
        <v>50000</v>
      </c>
      <c r="R118">
        <v>50000</v>
      </c>
      <c r="S118">
        <v>50000</v>
      </c>
      <c r="T118" t="s">
        <v>1044</v>
      </c>
      <c r="U118" t="s">
        <v>3573</v>
      </c>
    </row>
    <row r="119" spans="1:21" x14ac:dyDescent="0.15">
      <c r="A119">
        <v>366</v>
      </c>
      <c r="B119" s="96" t="s">
        <v>1082</v>
      </c>
      <c r="C119" s="100">
        <v>43873</v>
      </c>
      <c r="D119" t="s">
        <v>145</v>
      </c>
      <c r="E119">
        <v>710</v>
      </c>
      <c r="F119" t="s">
        <v>22</v>
      </c>
      <c r="G119" t="s">
        <v>1083</v>
      </c>
      <c r="H119" t="s">
        <v>43</v>
      </c>
      <c r="I119" t="s">
        <v>57</v>
      </c>
      <c r="M119" t="s">
        <v>1084</v>
      </c>
      <c r="N119" t="s">
        <v>3409</v>
      </c>
      <c r="Q119">
        <v>50000</v>
      </c>
      <c r="R119">
        <v>50000</v>
      </c>
      <c r="S119">
        <v>50000</v>
      </c>
      <c r="T119" t="s">
        <v>1085</v>
      </c>
      <c r="U119" t="s">
        <v>3611</v>
      </c>
    </row>
    <row r="120" spans="1:21" x14ac:dyDescent="0.15">
      <c r="A120">
        <v>367</v>
      </c>
      <c r="B120" s="96" t="s">
        <v>1086</v>
      </c>
      <c r="C120" s="100">
        <v>43888</v>
      </c>
      <c r="D120" t="s">
        <v>145</v>
      </c>
      <c r="E120">
        <v>415</v>
      </c>
      <c r="F120" t="s">
        <v>22</v>
      </c>
      <c r="G120" t="s">
        <v>1087</v>
      </c>
      <c r="H120" t="s">
        <v>49</v>
      </c>
      <c r="I120" t="s">
        <v>32</v>
      </c>
      <c r="M120" t="s">
        <v>2935</v>
      </c>
      <c r="N120" t="s">
        <v>3409</v>
      </c>
      <c r="Q120">
        <v>50000</v>
      </c>
      <c r="R120">
        <v>50000</v>
      </c>
      <c r="S120">
        <v>50000</v>
      </c>
      <c r="T120" t="s">
        <v>1088</v>
      </c>
      <c r="U120" t="s">
        <v>3611</v>
      </c>
    </row>
    <row r="121" spans="1:21" x14ac:dyDescent="0.15">
      <c r="A121">
        <v>368</v>
      </c>
      <c r="B121" s="96" t="s">
        <v>1089</v>
      </c>
      <c r="C121" s="100">
        <v>43873</v>
      </c>
      <c r="D121" t="s">
        <v>145</v>
      </c>
      <c r="E121">
        <v>11105</v>
      </c>
      <c r="F121" t="s">
        <v>22</v>
      </c>
      <c r="G121" t="s">
        <v>986</v>
      </c>
      <c r="H121" t="s">
        <v>178</v>
      </c>
      <c r="I121" t="s">
        <v>114</v>
      </c>
      <c r="M121" t="s">
        <v>2936</v>
      </c>
      <c r="N121" t="s">
        <v>3409</v>
      </c>
      <c r="Q121">
        <v>50000</v>
      </c>
      <c r="R121">
        <v>50000</v>
      </c>
      <c r="S121">
        <v>50000</v>
      </c>
      <c r="T121" t="s">
        <v>1090</v>
      </c>
      <c r="U121" t="s">
        <v>3600</v>
      </c>
    </row>
    <row r="122" spans="1:21" x14ac:dyDescent="0.15">
      <c r="A122">
        <v>371</v>
      </c>
      <c r="B122" s="96" t="s">
        <v>1097</v>
      </c>
      <c r="C122" s="100">
        <v>43885</v>
      </c>
      <c r="D122" t="s">
        <v>145</v>
      </c>
      <c r="E122">
        <v>613</v>
      </c>
      <c r="F122" t="s">
        <v>22</v>
      </c>
      <c r="G122" t="s">
        <v>1098</v>
      </c>
      <c r="H122" t="s">
        <v>24</v>
      </c>
      <c r="I122" t="s">
        <v>71</v>
      </c>
      <c r="M122" t="s">
        <v>2939</v>
      </c>
      <c r="N122" t="s">
        <v>3405</v>
      </c>
      <c r="Q122">
        <v>50000</v>
      </c>
      <c r="R122">
        <v>50000</v>
      </c>
      <c r="S122">
        <v>50000</v>
      </c>
      <c r="T122" t="s">
        <v>1099</v>
      </c>
      <c r="U122" t="s">
        <v>3611</v>
      </c>
    </row>
    <row r="123" spans="1:21" x14ac:dyDescent="0.15">
      <c r="A123">
        <v>372</v>
      </c>
      <c r="B123" s="96" t="s">
        <v>1100</v>
      </c>
      <c r="C123" s="100">
        <v>43873</v>
      </c>
      <c r="D123" t="s">
        <v>145</v>
      </c>
      <c r="E123">
        <v>6003</v>
      </c>
      <c r="F123" t="s">
        <v>22</v>
      </c>
      <c r="G123" t="s">
        <v>1101</v>
      </c>
      <c r="H123" t="s">
        <v>56</v>
      </c>
      <c r="I123" t="s">
        <v>38</v>
      </c>
      <c r="M123" t="s">
        <v>2940</v>
      </c>
      <c r="N123" t="s">
        <v>3405</v>
      </c>
      <c r="Q123">
        <v>50000</v>
      </c>
      <c r="R123">
        <v>50000</v>
      </c>
      <c r="S123">
        <v>50000</v>
      </c>
      <c r="T123" t="s">
        <v>1102</v>
      </c>
      <c r="U123" t="s">
        <v>3600</v>
      </c>
    </row>
    <row r="124" spans="1:21" x14ac:dyDescent="0.15">
      <c r="A124">
        <v>376</v>
      </c>
      <c r="B124" s="96" t="s">
        <v>1112</v>
      </c>
      <c r="C124" s="100">
        <v>43873</v>
      </c>
      <c r="D124" t="s">
        <v>145</v>
      </c>
      <c r="E124">
        <v>1207</v>
      </c>
      <c r="F124" t="s">
        <v>22</v>
      </c>
      <c r="G124" t="s">
        <v>1113</v>
      </c>
      <c r="H124" t="s">
        <v>43</v>
      </c>
      <c r="I124" t="s">
        <v>133</v>
      </c>
      <c r="M124" t="s">
        <v>2944</v>
      </c>
      <c r="N124" t="s">
        <v>3405</v>
      </c>
      <c r="Q124">
        <v>50000</v>
      </c>
      <c r="R124">
        <v>50000</v>
      </c>
      <c r="S124">
        <v>50000</v>
      </c>
      <c r="T124" t="s">
        <v>1114</v>
      </c>
      <c r="U124" t="s">
        <v>3691</v>
      </c>
    </row>
    <row r="125" spans="1:21" x14ac:dyDescent="0.15">
      <c r="A125">
        <v>379</v>
      </c>
      <c r="B125" s="96" t="s">
        <v>1120</v>
      </c>
      <c r="C125" s="100">
        <v>43874</v>
      </c>
      <c r="D125" t="s">
        <v>145</v>
      </c>
      <c r="E125">
        <v>1112</v>
      </c>
      <c r="F125" t="s">
        <v>22</v>
      </c>
      <c r="G125" t="s">
        <v>1121</v>
      </c>
      <c r="H125" t="s">
        <v>24</v>
      </c>
      <c r="I125" t="s">
        <v>57</v>
      </c>
      <c r="M125" t="s">
        <v>1122</v>
      </c>
      <c r="N125" t="s">
        <v>3407</v>
      </c>
      <c r="Q125">
        <v>50000</v>
      </c>
      <c r="R125">
        <v>50000</v>
      </c>
      <c r="S125">
        <v>50000</v>
      </c>
      <c r="T125" t="s">
        <v>1123</v>
      </c>
      <c r="U125" t="s">
        <v>3611</v>
      </c>
    </row>
    <row r="126" spans="1:21" x14ac:dyDescent="0.15">
      <c r="A126">
        <v>381</v>
      </c>
      <c r="B126" s="96" t="s">
        <v>1126</v>
      </c>
      <c r="C126" s="100">
        <v>43874</v>
      </c>
      <c r="D126" t="s">
        <v>145</v>
      </c>
      <c r="E126">
        <v>3525</v>
      </c>
      <c r="F126" t="s">
        <v>301</v>
      </c>
      <c r="G126" t="s">
        <v>1127</v>
      </c>
      <c r="H126" t="s">
        <v>24</v>
      </c>
      <c r="I126" t="s">
        <v>71</v>
      </c>
      <c r="M126" t="s">
        <v>2946</v>
      </c>
      <c r="N126" t="s">
        <v>3407</v>
      </c>
      <c r="Q126">
        <v>50000</v>
      </c>
      <c r="R126">
        <v>50000</v>
      </c>
      <c r="S126">
        <v>50000</v>
      </c>
      <c r="T126" t="s">
        <v>1128</v>
      </c>
      <c r="U126" t="s">
        <v>3611</v>
      </c>
    </row>
    <row r="127" spans="1:21" x14ac:dyDescent="0.15">
      <c r="A127">
        <v>382</v>
      </c>
      <c r="B127" s="96" t="s">
        <v>1129</v>
      </c>
      <c r="C127" s="100">
        <v>43874</v>
      </c>
      <c r="D127" t="s">
        <v>145</v>
      </c>
      <c r="E127">
        <v>2812</v>
      </c>
      <c r="F127" t="s">
        <v>22</v>
      </c>
      <c r="G127" t="s">
        <v>1130</v>
      </c>
      <c r="H127" t="s">
        <v>56</v>
      </c>
      <c r="I127" t="s">
        <v>25</v>
      </c>
      <c r="M127" t="s">
        <v>2947</v>
      </c>
      <c r="N127" t="s">
        <v>3407</v>
      </c>
      <c r="Q127">
        <v>50000</v>
      </c>
      <c r="R127">
        <v>50000</v>
      </c>
      <c r="S127">
        <v>50000</v>
      </c>
      <c r="T127" t="s">
        <v>1131</v>
      </c>
      <c r="U127" t="s">
        <v>3674</v>
      </c>
    </row>
    <row r="128" spans="1:21" x14ac:dyDescent="0.15">
      <c r="A128">
        <v>385</v>
      </c>
      <c r="B128" s="96" t="s">
        <v>1137</v>
      </c>
      <c r="C128" s="100">
        <v>43874</v>
      </c>
      <c r="D128" t="s">
        <v>145</v>
      </c>
      <c r="E128">
        <v>2101</v>
      </c>
      <c r="F128" t="s">
        <v>22</v>
      </c>
      <c r="G128" t="s">
        <v>1138</v>
      </c>
      <c r="H128" t="s">
        <v>56</v>
      </c>
      <c r="I128" t="s">
        <v>57</v>
      </c>
      <c r="M128" t="s">
        <v>2949</v>
      </c>
      <c r="N128" t="s">
        <v>3462</v>
      </c>
      <c r="Q128">
        <v>50000</v>
      </c>
      <c r="R128">
        <v>50000</v>
      </c>
      <c r="S128">
        <v>50000</v>
      </c>
      <c r="T128" t="s">
        <v>1139</v>
      </c>
      <c r="U128" t="s">
        <v>3611</v>
      </c>
    </row>
    <row r="129" spans="1:21" x14ac:dyDescent="0.15">
      <c r="A129">
        <v>386</v>
      </c>
      <c r="B129" s="96" t="s">
        <v>1140</v>
      </c>
      <c r="C129" s="100">
        <v>43881</v>
      </c>
      <c r="D129" t="s">
        <v>145</v>
      </c>
      <c r="E129">
        <v>3901</v>
      </c>
      <c r="F129" t="s">
        <v>22</v>
      </c>
      <c r="G129" t="s">
        <v>132</v>
      </c>
      <c r="H129" t="s">
        <v>56</v>
      </c>
      <c r="I129" t="s">
        <v>25</v>
      </c>
      <c r="M129" t="s">
        <v>2950</v>
      </c>
      <c r="N129" t="s">
        <v>3405</v>
      </c>
      <c r="Q129">
        <v>50000</v>
      </c>
      <c r="R129">
        <v>50000</v>
      </c>
      <c r="S129">
        <v>50000</v>
      </c>
      <c r="T129" t="s">
        <v>1141</v>
      </c>
      <c r="U129" t="s">
        <v>3611</v>
      </c>
    </row>
    <row r="130" spans="1:21" x14ac:dyDescent="0.15">
      <c r="A130">
        <v>387</v>
      </c>
      <c r="B130" s="96" t="s">
        <v>1142</v>
      </c>
      <c r="C130" s="100">
        <v>43874</v>
      </c>
      <c r="D130" t="s">
        <v>145</v>
      </c>
      <c r="E130">
        <v>5712</v>
      </c>
      <c r="F130" t="s">
        <v>22</v>
      </c>
      <c r="G130" t="s">
        <v>1143</v>
      </c>
      <c r="H130" t="s">
        <v>56</v>
      </c>
      <c r="I130" t="s">
        <v>137</v>
      </c>
      <c r="M130" t="s">
        <v>2951</v>
      </c>
      <c r="N130" t="s">
        <v>3443</v>
      </c>
      <c r="Q130">
        <v>50000</v>
      </c>
      <c r="R130">
        <v>50000</v>
      </c>
      <c r="S130">
        <v>50000</v>
      </c>
      <c r="T130" t="s">
        <v>1144</v>
      </c>
      <c r="U130" t="s">
        <v>3600</v>
      </c>
    </row>
    <row r="131" spans="1:21" x14ac:dyDescent="0.15">
      <c r="A131">
        <v>390</v>
      </c>
      <c r="B131" s="96" t="s">
        <v>1150</v>
      </c>
      <c r="C131" s="100">
        <v>43880</v>
      </c>
      <c r="D131" t="s">
        <v>145</v>
      </c>
      <c r="E131">
        <v>1020</v>
      </c>
      <c r="F131" t="s">
        <v>22</v>
      </c>
      <c r="G131" t="s">
        <v>1151</v>
      </c>
      <c r="H131" t="s">
        <v>24</v>
      </c>
      <c r="I131" t="s">
        <v>32</v>
      </c>
      <c r="M131" t="s">
        <v>2954</v>
      </c>
      <c r="N131" t="s">
        <v>3382</v>
      </c>
      <c r="Q131">
        <v>50000</v>
      </c>
      <c r="R131">
        <v>50000</v>
      </c>
      <c r="S131">
        <v>50000</v>
      </c>
      <c r="T131" t="s">
        <v>1152</v>
      </c>
      <c r="U131" t="s">
        <v>3693</v>
      </c>
    </row>
    <row r="132" spans="1:21" x14ac:dyDescent="0.15">
      <c r="A132">
        <v>400</v>
      </c>
      <c r="B132" s="96" t="s">
        <v>1178</v>
      </c>
      <c r="C132" s="100">
        <v>43874</v>
      </c>
      <c r="D132" t="s">
        <v>145</v>
      </c>
      <c r="E132">
        <v>8501</v>
      </c>
      <c r="F132" t="s">
        <v>22</v>
      </c>
      <c r="G132" t="s">
        <v>1179</v>
      </c>
      <c r="H132" t="s">
        <v>24</v>
      </c>
      <c r="I132" t="s">
        <v>114</v>
      </c>
      <c r="M132" t="s">
        <v>2964</v>
      </c>
      <c r="N132" t="s">
        <v>3380</v>
      </c>
      <c r="Q132">
        <v>50000</v>
      </c>
      <c r="R132">
        <v>50000</v>
      </c>
      <c r="S132">
        <v>50000</v>
      </c>
      <c r="T132" t="s">
        <v>1180</v>
      </c>
      <c r="U132" t="s">
        <v>3600</v>
      </c>
    </row>
    <row r="133" spans="1:21" x14ac:dyDescent="0.15">
      <c r="A133">
        <v>401</v>
      </c>
      <c r="B133" s="96" t="s">
        <v>1181</v>
      </c>
      <c r="C133" s="100">
        <v>43873</v>
      </c>
      <c r="D133" t="s">
        <v>145</v>
      </c>
      <c r="E133">
        <v>3604</v>
      </c>
      <c r="F133" t="s">
        <v>22</v>
      </c>
      <c r="G133" t="s">
        <v>1182</v>
      </c>
      <c r="H133" t="s">
        <v>56</v>
      </c>
      <c r="I133" t="s">
        <v>61</v>
      </c>
      <c r="M133" t="s">
        <v>2965</v>
      </c>
      <c r="N133" t="s">
        <v>3359</v>
      </c>
      <c r="Q133">
        <v>50000</v>
      </c>
      <c r="R133">
        <v>50000</v>
      </c>
      <c r="S133">
        <v>50000</v>
      </c>
      <c r="T133" t="s">
        <v>1183</v>
      </c>
      <c r="U133" t="s">
        <v>3611</v>
      </c>
    </row>
    <row r="134" spans="1:21" x14ac:dyDescent="0.15">
      <c r="A134">
        <v>402</v>
      </c>
      <c r="B134" s="96" t="s">
        <v>1184</v>
      </c>
      <c r="C134" s="100">
        <v>43875</v>
      </c>
      <c r="D134" t="s">
        <v>145</v>
      </c>
      <c r="E134">
        <v>9415</v>
      </c>
      <c r="F134" t="s">
        <v>22</v>
      </c>
      <c r="G134" t="s">
        <v>1185</v>
      </c>
      <c r="H134" t="s">
        <v>43</v>
      </c>
      <c r="I134" t="s">
        <v>38</v>
      </c>
      <c r="M134" t="s">
        <v>1186</v>
      </c>
      <c r="N134" t="s">
        <v>3405</v>
      </c>
      <c r="Q134">
        <v>50000</v>
      </c>
      <c r="R134">
        <v>50000</v>
      </c>
      <c r="S134">
        <v>50000</v>
      </c>
      <c r="T134" t="s">
        <v>1187</v>
      </c>
      <c r="U134" t="s">
        <v>3600</v>
      </c>
    </row>
    <row r="135" spans="1:21" x14ac:dyDescent="0.15">
      <c r="A135">
        <v>403</v>
      </c>
      <c r="B135" s="96" t="s">
        <v>1188</v>
      </c>
      <c r="C135" s="100">
        <v>43873</v>
      </c>
      <c r="D135" t="s">
        <v>145</v>
      </c>
      <c r="E135">
        <v>10234</v>
      </c>
      <c r="F135" t="s">
        <v>22</v>
      </c>
      <c r="G135" t="s">
        <v>1189</v>
      </c>
      <c r="H135" t="s">
        <v>43</v>
      </c>
      <c r="I135" t="s">
        <v>38</v>
      </c>
      <c r="M135" t="s">
        <v>2966</v>
      </c>
      <c r="N135" t="s">
        <v>3405</v>
      </c>
      <c r="Q135">
        <v>50000</v>
      </c>
      <c r="R135">
        <v>50000</v>
      </c>
      <c r="S135">
        <v>50000</v>
      </c>
      <c r="T135" t="s">
        <v>1190</v>
      </c>
      <c r="U135" t="s">
        <v>3701</v>
      </c>
    </row>
    <row r="136" spans="1:21" x14ac:dyDescent="0.15">
      <c r="A136">
        <v>404</v>
      </c>
      <c r="B136" s="96" t="s">
        <v>1191</v>
      </c>
      <c r="C136" s="100">
        <v>43873</v>
      </c>
      <c r="D136" t="s">
        <v>145</v>
      </c>
      <c r="E136">
        <v>201</v>
      </c>
      <c r="F136" t="s">
        <v>22</v>
      </c>
      <c r="G136" t="s">
        <v>1192</v>
      </c>
      <c r="H136" t="s">
        <v>43</v>
      </c>
      <c r="I136" t="s">
        <v>57</v>
      </c>
      <c r="M136" t="s">
        <v>2967</v>
      </c>
      <c r="N136" t="s">
        <v>3405</v>
      </c>
      <c r="Q136">
        <v>50000</v>
      </c>
      <c r="R136">
        <v>50000</v>
      </c>
      <c r="S136">
        <v>50000</v>
      </c>
      <c r="T136" t="s">
        <v>1193</v>
      </c>
      <c r="U136" t="s">
        <v>3673</v>
      </c>
    </row>
    <row r="137" spans="1:21" x14ac:dyDescent="0.15">
      <c r="A137">
        <v>415</v>
      </c>
      <c r="B137" s="96" t="s">
        <v>1222</v>
      </c>
      <c r="C137" s="100">
        <v>43875</v>
      </c>
      <c r="D137" t="s">
        <v>145</v>
      </c>
      <c r="E137">
        <v>900</v>
      </c>
      <c r="F137" t="s">
        <v>22</v>
      </c>
      <c r="G137" t="s">
        <v>1223</v>
      </c>
      <c r="H137" t="s">
        <v>182</v>
      </c>
      <c r="I137" t="s">
        <v>71</v>
      </c>
      <c r="M137" t="s">
        <v>2977</v>
      </c>
      <c r="N137" t="s">
        <v>511</v>
      </c>
      <c r="Q137">
        <v>50000</v>
      </c>
      <c r="R137">
        <v>50000</v>
      </c>
      <c r="S137">
        <v>50000</v>
      </c>
      <c r="T137" t="s">
        <v>1224</v>
      </c>
      <c r="U137" t="s">
        <v>3600</v>
      </c>
    </row>
    <row r="138" spans="1:21" x14ac:dyDescent="0.15">
      <c r="A138">
        <v>418</v>
      </c>
      <c r="B138" s="96" t="s">
        <v>1231</v>
      </c>
      <c r="C138" s="100">
        <v>43879</v>
      </c>
      <c r="D138" t="s">
        <v>145</v>
      </c>
      <c r="E138">
        <v>5809</v>
      </c>
      <c r="F138" t="s">
        <v>22</v>
      </c>
      <c r="G138" t="s">
        <v>1232</v>
      </c>
      <c r="H138" t="s">
        <v>56</v>
      </c>
      <c r="I138" t="s">
        <v>61</v>
      </c>
      <c r="M138" t="s">
        <v>2980</v>
      </c>
      <c r="N138" t="s">
        <v>3405</v>
      </c>
      <c r="Q138">
        <v>50000</v>
      </c>
      <c r="R138">
        <v>50000</v>
      </c>
      <c r="S138">
        <v>50000</v>
      </c>
      <c r="T138" t="s">
        <v>1233</v>
      </c>
      <c r="U138" t="s">
        <v>3573</v>
      </c>
    </row>
    <row r="139" spans="1:21" x14ac:dyDescent="0.15">
      <c r="A139">
        <v>421</v>
      </c>
      <c r="B139" s="96" t="s">
        <v>1238</v>
      </c>
      <c r="C139" s="100">
        <v>43879</v>
      </c>
      <c r="D139" t="s">
        <v>145</v>
      </c>
      <c r="E139">
        <v>5313</v>
      </c>
      <c r="F139" t="s">
        <v>22</v>
      </c>
      <c r="G139" t="s">
        <v>1239</v>
      </c>
      <c r="H139" t="s">
        <v>178</v>
      </c>
      <c r="I139" t="s">
        <v>104</v>
      </c>
      <c r="M139" t="s">
        <v>2983</v>
      </c>
      <c r="N139" t="s">
        <v>3369</v>
      </c>
      <c r="Q139">
        <v>50000</v>
      </c>
      <c r="R139">
        <v>50000</v>
      </c>
      <c r="S139">
        <v>50000</v>
      </c>
      <c r="T139" t="s">
        <v>1240</v>
      </c>
      <c r="U139" t="s">
        <v>3573</v>
      </c>
    </row>
    <row r="140" spans="1:21" x14ac:dyDescent="0.15">
      <c r="A140">
        <v>427</v>
      </c>
      <c r="B140" s="96" t="s">
        <v>1255</v>
      </c>
      <c r="C140" s="100">
        <v>43872</v>
      </c>
      <c r="D140" t="s">
        <v>145</v>
      </c>
      <c r="E140">
        <v>107</v>
      </c>
      <c r="F140" t="s">
        <v>22</v>
      </c>
      <c r="G140" t="s">
        <v>1256</v>
      </c>
      <c r="H140" t="s">
        <v>24</v>
      </c>
      <c r="I140" t="s">
        <v>137</v>
      </c>
      <c r="M140" t="s">
        <v>2830</v>
      </c>
      <c r="N140" t="s">
        <v>511</v>
      </c>
      <c r="Q140">
        <v>50000</v>
      </c>
      <c r="R140">
        <v>50000</v>
      </c>
      <c r="S140">
        <v>50000</v>
      </c>
      <c r="T140" t="s">
        <v>1257</v>
      </c>
      <c r="U140" t="s">
        <v>3707</v>
      </c>
    </row>
    <row r="141" spans="1:21" x14ac:dyDescent="0.15">
      <c r="A141">
        <v>428</v>
      </c>
      <c r="B141" s="96" t="s">
        <v>1258</v>
      </c>
      <c r="C141" s="100">
        <v>43874</v>
      </c>
      <c r="D141" t="s">
        <v>145</v>
      </c>
      <c r="E141">
        <v>103</v>
      </c>
      <c r="F141" t="s">
        <v>22</v>
      </c>
      <c r="G141" t="s">
        <v>1259</v>
      </c>
      <c r="H141" t="s">
        <v>43</v>
      </c>
      <c r="I141" t="s">
        <v>32</v>
      </c>
      <c r="M141" t="s">
        <v>2989</v>
      </c>
      <c r="N141" t="s">
        <v>3409</v>
      </c>
      <c r="Q141">
        <v>50000</v>
      </c>
      <c r="R141">
        <v>50000</v>
      </c>
      <c r="S141">
        <v>50000</v>
      </c>
      <c r="T141" t="s">
        <v>1260</v>
      </c>
      <c r="U141" t="s">
        <v>3611</v>
      </c>
    </row>
    <row r="142" spans="1:21" x14ac:dyDescent="0.15">
      <c r="A142">
        <v>429</v>
      </c>
      <c r="B142" s="96" t="s">
        <v>1261</v>
      </c>
      <c r="C142" s="100">
        <v>43879</v>
      </c>
      <c r="D142" t="s">
        <v>145</v>
      </c>
      <c r="E142">
        <v>309</v>
      </c>
      <c r="F142" t="s">
        <v>22</v>
      </c>
      <c r="G142" t="s">
        <v>1262</v>
      </c>
      <c r="H142" t="s">
        <v>43</v>
      </c>
      <c r="I142" t="s">
        <v>32</v>
      </c>
      <c r="M142" t="s">
        <v>1263</v>
      </c>
      <c r="N142" t="s">
        <v>3409</v>
      </c>
      <c r="Q142">
        <v>50000</v>
      </c>
      <c r="R142">
        <v>50000</v>
      </c>
      <c r="S142">
        <v>50000</v>
      </c>
      <c r="T142" t="s">
        <v>1264</v>
      </c>
      <c r="U142" t="s">
        <v>3600</v>
      </c>
    </row>
    <row r="143" spans="1:21" x14ac:dyDescent="0.15">
      <c r="A143">
        <v>430</v>
      </c>
      <c r="B143" s="96" t="s">
        <v>1265</v>
      </c>
      <c r="C143" s="100">
        <v>43874</v>
      </c>
      <c r="D143" t="s">
        <v>145</v>
      </c>
      <c r="E143">
        <v>1408</v>
      </c>
      <c r="F143" t="s">
        <v>22</v>
      </c>
      <c r="G143" t="s">
        <v>1266</v>
      </c>
      <c r="H143" t="s">
        <v>31</v>
      </c>
      <c r="I143" t="s">
        <v>71</v>
      </c>
      <c r="M143" t="s">
        <v>2990</v>
      </c>
      <c r="N143" t="s">
        <v>3409</v>
      </c>
      <c r="Q143">
        <v>50000</v>
      </c>
      <c r="R143">
        <v>50000</v>
      </c>
      <c r="S143">
        <v>50000</v>
      </c>
      <c r="T143" t="s">
        <v>1267</v>
      </c>
      <c r="U143" t="s">
        <v>3611</v>
      </c>
    </row>
    <row r="144" spans="1:21" x14ac:dyDescent="0.15">
      <c r="A144">
        <v>431</v>
      </c>
      <c r="B144" s="96" t="s">
        <v>1268</v>
      </c>
      <c r="C144" s="100">
        <v>43874</v>
      </c>
      <c r="D144" t="s">
        <v>145</v>
      </c>
      <c r="E144">
        <v>1320</v>
      </c>
      <c r="F144" t="s">
        <v>22</v>
      </c>
      <c r="G144" t="s">
        <v>208</v>
      </c>
      <c r="H144" t="s">
        <v>43</v>
      </c>
      <c r="I144" t="s">
        <v>57</v>
      </c>
      <c r="M144" t="s">
        <v>2991</v>
      </c>
      <c r="N144" t="s">
        <v>3409</v>
      </c>
      <c r="Q144">
        <v>50000</v>
      </c>
      <c r="R144">
        <v>50000</v>
      </c>
      <c r="S144">
        <v>50000</v>
      </c>
      <c r="T144" t="s">
        <v>1269</v>
      </c>
      <c r="U144" t="s">
        <v>3673</v>
      </c>
    </row>
    <row r="145" spans="1:21" x14ac:dyDescent="0.15">
      <c r="A145">
        <v>432</v>
      </c>
      <c r="B145" s="96" t="s">
        <v>1270</v>
      </c>
      <c r="C145" s="100">
        <v>43880</v>
      </c>
      <c r="D145" t="s">
        <v>145</v>
      </c>
      <c r="E145">
        <v>3504</v>
      </c>
      <c r="F145" t="s">
        <v>22</v>
      </c>
      <c r="G145" t="s">
        <v>1271</v>
      </c>
      <c r="H145" t="s">
        <v>43</v>
      </c>
      <c r="I145" t="s">
        <v>61</v>
      </c>
      <c r="M145" t="s">
        <v>2992</v>
      </c>
      <c r="N145" t="s">
        <v>3443</v>
      </c>
      <c r="Q145">
        <v>50000</v>
      </c>
      <c r="R145">
        <v>50000</v>
      </c>
      <c r="S145">
        <v>50000</v>
      </c>
      <c r="T145" t="s">
        <v>1272</v>
      </c>
      <c r="U145" t="s">
        <v>3708</v>
      </c>
    </row>
    <row r="146" spans="1:21" x14ac:dyDescent="0.15">
      <c r="A146">
        <v>433</v>
      </c>
      <c r="B146" s="96" t="s">
        <v>1273</v>
      </c>
      <c r="C146" s="100">
        <v>43879</v>
      </c>
      <c r="D146" t="s">
        <v>145</v>
      </c>
      <c r="E146">
        <v>3709</v>
      </c>
      <c r="F146" t="s">
        <v>22</v>
      </c>
      <c r="G146" t="s">
        <v>1274</v>
      </c>
      <c r="H146" t="s">
        <v>43</v>
      </c>
      <c r="I146" t="s">
        <v>71</v>
      </c>
      <c r="M146" t="s">
        <v>2993</v>
      </c>
      <c r="N146" t="s">
        <v>3410</v>
      </c>
      <c r="Q146">
        <v>50000</v>
      </c>
      <c r="R146">
        <v>50000</v>
      </c>
      <c r="S146">
        <v>50000</v>
      </c>
      <c r="T146" t="s">
        <v>1275</v>
      </c>
      <c r="U146" t="s">
        <v>3573</v>
      </c>
    </row>
    <row r="147" spans="1:21" x14ac:dyDescent="0.15">
      <c r="A147">
        <v>434</v>
      </c>
      <c r="B147" s="96" t="s">
        <v>1276</v>
      </c>
      <c r="C147" s="100">
        <v>43875</v>
      </c>
      <c r="D147" t="s">
        <v>145</v>
      </c>
      <c r="E147">
        <v>4600</v>
      </c>
      <c r="F147" t="s">
        <v>22</v>
      </c>
      <c r="G147" t="s">
        <v>1277</v>
      </c>
      <c r="H147" t="s">
        <v>43</v>
      </c>
      <c r="I147" t="s">
        <v>71</v>
      </c>
      <c r="M147" t="s">
        <v>2994</v>
      </c>
      <c r="N147" t="s">
        <v>3410</v>
      </c>
      <c r="Q147">
        <v>50000</v>
      </c>
      <c r="R147">
        <v>50000</v>
      </c>
      <c r="S147">
        <v>50000</v>
      </c>
      <c r="T147" t="s">
        <v>1278</v>
      </c>
      <c r="U147" t="s">
        <v>3594</v>
      </c>
    </row>
    <row r="148" spans="1:21" x14ac:dyDescent="0.15">
      <c r="A148">
        <v>435</v>
      </c>
      <c r="B148" s="96" t="s">
        <v>1279</v>
      </c>
      <c r="C148" s="100">
        <v>43880</v>
      </c>
      <c r="D148" t="s">
        <v>145</v>
      </c>
      <c r="E148">
        <v>2605</v>
      </c>
      <c r="F148" t="s">
        <v>22</v>
      </c>
      <c r="G148" t="s">
        <v>1280</v>
      </c>
      <c r="H148" t="s">
        <v>24</v>
      </c>
      <c r="I148" t="s">
        <v>57</v>
      </c>
      <c r="M148" t="s">
        <v>2995</v>
      </c>
      <c r="N148" t="s">
        <v>3443</v>
      </c>
      <c r="Q148">
        <v>50000</v>
      </c>
      <c r="R148">
        <v>50000</v>
      </c>
      <c r="S148">
        <v>50000</v>
      </c>
      <c r="T148" t="s">
        <v>1281</v>
      </c>
      <c r="U148" t="s">
        <v>3709</v>
      </c>
    </row>
    <row r="149" spans="1:21" x14ac:dyDescent="0.15">
      <c r="A149">
        <v>436</v>
      </c>
      <c r="B149" s="96" t="s">
        <v>1282</v>
      </c>
      <c r="C149" s="100">
        <v>43875</v>
      </c>
      <c r="D149" t="s">
        <v>145</v>
      </c>
      <c r="E149">
        <v>4516</v>
      </c>
      <c r="F149" t="s">
        <v>22</v>
      </c>
      <c r="G149" t="s">
        <v>878</v>
      </c>
      <c r="H149" t="s">
        <v>31</v>
      </c>
      <c r="I149" t="s">
        <v>38</v>
      </c>
      <c r="M149" t="s">
        <v>2882</v>
      </c>
      <c r="N149" t="s">
        <v>3405</v>
      </c>
      <c r="Q149">
        <v>50000</v>
      </c>
      <c r="R149">
        <v>50000</v>
      </c>
      <c r="S149">
        <v>50000</v>
      </c>
      <c r="T149" t="s">
        <v>879</v>
      </c>
      <c r="U149" t="s">
        <v>3673</v>
      </c>
    </row>
    <row r="150" spans="1:21" x14ac:dyDescent="0.15">
      <c r="A150">
        <v>437</v>
      </c>
      <c r="B150" s="96" t="s">
        <v>1283</v>
      </c>
      <c r="C150" s="100">
        <v>43882</v>
      </c>
      <c r="D150" t="s">
        <v>145</v>
      </c>
      <c r="E150">
        <v>1701</v>
      </c>
      <c r="F150" t="s">
        <v>22</v>
      </c>
      <c r="G150" t="s">
        <v>1284</v>
      </c>
      <c r="H150" t="s">
        <v>56</v>
      </c>
      <c r="I150" t="s">
        <v>57</v>
      </c>
      <c r="M150" t="s">
        <v>1285</v>
      </c>
      <c r="N150" t="s">
        <v>3475</v>
      </c>
      <c r="Q150">
        <v>50000</v>
      </c>
      <c r="R150">
        <v>50000</v>
      </c>
      <c r="S150">
        <v>50000</v>
      </c>
      <c r="T150" t="s">
        <v>1286</v>
      </c>
      <c r="U150" t="s">
        <v>3611</v>
      </c>
    </row>
    <row r="151" spans="1:21" x14ac:dyDescent="0.15">
      <c r="A151">
        <v>438</v>
      </c>
      <c r="B151" s="96" t="s">
        <v>1287</v>
      </c>
      <c r="C151" s="100">
        <v>43882</v>
      </c>
      <c r="D151" t="s">
        <v>145</v>
      </c>
      <c r="E151">
        <v>3109</v>
      </c>
      <c r="F151" t="s">
        <v>22</v>
      </c>
      <c r="G151" t="s">
        <v>1288</v>
      </c>
      <c r="H151" t="s">
        <v>56</v>
      </c>
      <c r="I151" t="s">
        <v>57</v>
      </c>
      <c r="M151" t="s">
        <v>2996</v>
      </c>
      <c r="N151" t="s">
        <v>3475</v>
      </c>
      <c r="Q151">
        <v>50000</v>
      </c>
      <c r="R151">
        <v>50000</v>
      </c>
      <c r="S151">
        <v>50000</v>
      </c>
      <c r="T151" t="s">
        <v>1289</v>
      </c>
      <c r="U151" t="s">
        <v>3611</v>
      </c>
    </row>
    <row r="152" spans="1:21" x14ac:dyDescent="0.15">
      <c r="A152">
        <v>439</v>
      </c>
      <c r="B152" s="96" t="s">
        <v>1290</v>
      </c>
      <c r="C152" s="100">
        <v>43874</v>
      </c>
      <c r="D152" t="s">
        <v>145</v>
      </c>
      <c r="E152">
        <v>505</v>
      </c>
      <c r="F152" t="s">
        <v>22</v>
      </c>
      <c r="G152" t="s">
        <v>1291</v>
      </c>
      <c r="H152" t="s">
        <v>178</v>
      </c>
      <c r="I152" t="s">
        <v>71</v>
      </c>
      <c r="M152" t="s">
        <v>1292</v>
      </c>
      <c r="N152" t="s">
        <v>3409</v>
      </c>
      <c r="Q152">
        <v>50000</v>
      </c>
      <c r="R152">
        <v>50000</v>
      </c>
      <c r="S152">
        <v>50000</v>
      </c>
      <c r="T152" t="s">
        <v>1293</v>
      </c>
      <c r="U152" t="s">
        <v>3611</v>
      </c>
    </row>
    <row r="153" spans="1:21" x14ac:dyDescent="0.15">
      <c r="A153">
        <v>440</v>
      </c>
      <c r="B153" s="96" t="s">
        <v>1294</v>
      </c>
      <c r="C153" s="100">
        <v>43874</v>
      </c>
      <c r="D153" t="s">
        <v>145</v>
      </c>
      <c r="E153">
        <v>5905</v>
      </c>
      <c r="F153" t="s">
        <v>22</v>
      </c>
      <c r="G153" t="s">
        <v>1295</v>
      </c>
      <c r="H153" t="s">
        <v>43</v>
      </c>
      <c r="I153" t="s">
        <v>71</v>
      </c>
      <c r="M153" t="s">
        <v>2997</v>
      </c>
      <c r="N153" t="s">
        <v>3409</v>
      </c>
      <c r="Q153">
        <v>50000</v>
      </c>
      <c r="R153">
        <v>50000</v>
      </c>
      <c r="S153">
        <v>50000</v>
      </c>
      <c r="T153" t="s">
        <v>1296</v>
      </c>
      <c r="U153" t="s">
        <v>3611</v>
      </c>
    </row>
    <row r="154" spans="1:21" x14ac:dyDescent="0.15">
      <c r="A154">
        <v>441</v>
      </c>
      <c r="B154" s="96" t="s">
        <v>1297</v>
      </c>
      <c r="C154" s="100">
        <v>43874</v>
      </c>
      <c r="D154" t="s">
        <v>145</v>
      </c>
      <c r="E154">
        <v>3825</v>
      </c>
      <c r="F154" t="s">
        <v>22</v>
      </c>
      <c r="G154" t="s">
        <v>1298</v>
      </c>
      <c r="H154" t="s">
        <v>178</v>
      </c>
      <c r="I154" t="s">
        <v>114</v>
      </c>
      <c r="M154" t="s">
        <v>2998</v>
      </c>
      <c r="N154" t="s">
        <v>3380</v>
      </c>
      <c r="Q154">
        <v>50000</v>
      </c>
      <c r="R154">
        <v>50000</v>
      </c>
      <c r="S154">
        <v>50000</v>
      </c>
      <c r="T154" t="s">
        <v>1299</v>
      </c>
      <c r="U154" t="s">
        <v>3611</v>
      </c>
    </row>
    <row r="155" spans="1:21" x14ac:dyDescent="0.15">
      <c r="A155">
        <v>442</v>
      </c>
      <c r="B155" s="96" t="s">
        <v>1300</v>
      </c>
      <c r="C155" s="100">
        <v>43874</v>
      </c>
      <c r="D155" t="s">
        <v>145</v>
      </c>
      <c r="E155">
        <v>3201</v>
      </c>
      <c r="F155" t="s">
        <v>22</v>
      </c>
      <c r="G155" t="s">
        <v>1301</v>
      </c>
      <c r="H155" t="s">
        <v>178</v>
      </c>
      <c r="I155" t="s">
        <v>71</v>
      </c>
      <c r="M155" t="s">
        <v>2999</v>
      </c>
      <c r="N155" t="s">
        <v>3409</v>
      </c>
      <c r="Q155">
        <v>50000</v>
      </c>
      <c r="R155">
        <v>50000</v>
      </c>
      <c r="S155">
        <v>50000</v>
      </c>
      <c r="T155" t="s">
        <v>1302</v>
      </c>
      <c r="U155" t="s">
        <v>3673</v>
      </c>
    </row>
    <row r="156" spans="1:21" x14ac:dyDescent="0.15">
      <c r="A156">
        <v>443</v>
      </c>
      <c r="B156" s="96" t="s">
        <v>1303</v>
      </c>
      <c r="C156" s="100">
        <v>43881</v>
      </c>
      <c r="D156" t="s">
        <v>145</v>
      </c>
      <c r="E156">
        <v>5204</v>
      </c>
      <c r="F156" t="s">
        <v>22</v>
      </c>
      <c r="G156" t="s">
        <v>1304</v>
      </c>
      <c r="H156" t="s">
        <v>56</v>
      </c>
      <c r="I156" t="s">
        <v>57</v>
      </c>
      <c r="M156" t="s">
        <v>3000</v>
      </c>
      <c r="N156" t="s">
        <v>3363</v>
      </c>
      <c r="Q156">
        <v>50000</v>
      </c>
      <c r="R156">
        <v>50000</v>
      </c>
      <c r="S156">
        <v>50000</v>
      </c>
      <c r="T156" t="s">
        <v>1305</v>
      </c>
      <c r="U156" t="s">
        <v>3710</v>
      </c>
    </row>
    <row r="157" spans="1:21" x14ac:dyDescent="0.15">
      <c r="A157">
        <v>444</v>
      </c>
      <c r="B157" s="96" t="s">
        <v>1306</v>
      </c>
      <c r="C157" s="100">
        <v>43881</v>
      </c>
      <c r="D157" t="s">
        <v>145</v>
      </c>
      <c r="E157">
        <v>5105</v>
      </c>
      <c r="F157" t="s">
        <v>22</v>
      </c>
      <c r="G157" t="s">
        <v>205</v>
      </c>
      <c r="H157" t="s">
        <v>56</v>
      </c>
      <c r="I157" t="s">
        <v>57</v>
      </c>
      <c r="M157" t="s">
        <v>2888</v>
      </c>
      <c r="N157" t="s">
        <v>3363</v>
      </c>
      <c r="Q157">
        <v>50000</v>
      </c>
      <c r="R157">
        <v>50000</v>
      </c>
      <c r="S157">
        <v>50000</v>
      </c>
      <c r="T157" t="s">
        <v>910</v>
      </c>
      <c r="U157" t="s">
        <v>3710</v>
      </c>
    </row>
    <row r="158" spans="1:21" x14ac:dyDescent="0.15">
      <c r="A158">
        <v>445</v>
      </c>
      <c r="B158" s="96" t="s">
        <v>1307</v>
      </c>
      <c r="C158" s="100">
        <v>43881</v>
      </c>
      <c r="D158" t="s">
        <v>145</v>
      </c>
      <c r="E158">
        <v>4921</v>
      </c>
      <c r="F158" t="s">
        <v>22</v>
      </c>
      <c r="G158" t="s">
        <v>1308</v>
      </c>
      <c r="H158" t="s">
        <v>56</v>
      </c>
      <c r="I158" t="s">
        <v>32</v>
      </c>
      <c r="M158" t="s">
        <v>3001</v>
      </c>
      <c r="N158" t="s">
        <v>3363</v>
      </c>
      <c r="Q158">
        <v>50000</v>
      </c>
      <c r="R158">
        <v>50000</v>
      </c>
      <c r="S158">
        <v>50000</v>
      </c>
      <c r="T158" t="s">
        <v>1309</v>
      </c>
      <c r="U158" t="s">
        <v>3710</v>
      </c>
    </row>
    <row r="159" spans="1:21" x14ac:dyDescent="0.15">
      <c r="A159">
        <v>446</v>
      </c>
      <c r="B159" s="96" t="s">
        <v>1310</v>
      </c>
      <c r="C159" s="100">
        <v>43881</v>
      </c>
      <c r="D159" t="s">
        <v>145</v>
      </c>
      <c r="E159">
        <v>4613</v>
      </c>
      <c r="F159" t="s">
        <v>22</v>
      </c>
      <c r="G159" t="s">
        <v>1311</v>
      </c>
      <c r="H159" t="s">
        <v>43</v>
      </c>
      <c r="I159" t="s">
        <v>61</v>
      </c>
      <c r="M159" t="s">
        <v>3002</v>
      </c>
      <c r="N159" t="s">
        <v>3363</v>
      </c>
      <c r="Q159">
        <v>50000</v>
      </c>
      <c r="R159">
        <v>50000</v>
      </c>
      <c r="S159">
        <v>50000</v>
      </c>
      <c r="T159" t="s">
        <v>1312</v>
      </c>
      <c r="U159" t="s">
        <v>3710</v>
      </c>
    </row>
    <row r="160" spans="1:21" x14ac:dyDescent="0.15">
      <c r="A160">
        <v>447</v>
      </c>
      <c r="B160" s="96" t="s">
        <v>1313</v>
      </c>
      <c r="C160" s="100">
        <v>43881</v>
      </c>
      <c r="D160" t="s">
        <v>145</v>
      </c>
      <c r="E160">
        <v>6926</v>
      </c>
      <c r="F160" t="s">
        <v>22</v>
      </c>
      <c r="G160" t="s">
        <v>224</v>
      </c>
      <c r="H160" t="s">
        <v>56</v>
      </c>
      <c r="I160" t="s">
        <v>32</v>
      </c>
      <c r="M160" t="s">
        <v>3003</v>
      </c>
      <c r="N160" t="s">
        <v>3363</v>
      </c>
      <c r="Q160">
        <v>50000</v>
      </c>
      <c r="R160">
        <v>50000</v>
      </c>
      <c r="S160">
        <v>50000</v>
      </c>
      <c r="T160" t="s">
        <v>1314</v>
      </c>
      <c r="U160" t="s">
        <v>3710</v>
      </c>
    </row>
    <row r="161" spans="1:21" x14ac:dyDescent="0.15">
      <c r="A161">
        <v>448</v>
      </c>
      <c r="B161" s="96" t="s">
        <v>1315</v>
      </c>
      <c r="C161" s="100">
        <v>43881</v>
      </c>
      <c r="D161" t="s">
        <v>145</v>
      </c>
      <c r="E161">
        <v>1013</v>
      </c>
      <c r="F161" t="s">
        <v>22</v>
      </c>
      <c r="G161" t="s">
        <v>1316</v>
      </c>
      <c r="H161" t="s">
        <v>43</v>
      </c>
      <c r="I161" t="s">
        <v>32</v>
      </c>
      <c r="M161" t="s">
        <v>3004</v>
      </c>
      <c r="N161" t="s">
        <v>3363</v>
      </c>
      <c r="Q161">
        <v>50000</v>
      </c>
      <c r="R161">
        <v>50000</v>
      </c>
      <c r="S161">
        <v>50000</v>
      </c>
      <c r="T161" t="s">
        <v>1317</v>
      </c>
      <c r="U161" t="s">
        <v>3710</v>
      </c>
    </row>
    <row r="162" spans="1:21" x14ac:dyDescent="0.15">
      <c r="A162">
        <v>449</v>
      </c>
      <c r="B162" s="96" t="s">
        <v>1318</v>
      </c>
      <c r="C162" s="100">
        <v>43881</v>
      </c>
      <c r="D162" t="s">
        <v>145</v>
      </c>
      <c r="E162">
        <v>234</v>
      </c>
      <c r="F162" t="s">
        <v>301</v>
      </c>
      <c r="G162" t="s">
        <v>811</v>
      </c>
      <c r="H162" t="s">
        <v>43</v>
      </c>
      <c r="I162" t="s">
        <v>57</v>
      </c>
      <c r="M162" t="s">
        <v>3005</v>
      </c>
      <c r="N162" t="s">
        <v>3363</v>
      </c>
      <c r="Q162">
        <v>50000</v>
      </c>
      <c r="R162">
        <v>50000</v>
      </c>
      <c r="S162">
        <v>50000</v>
      </c>
      <c r="T162" t="s">
        <v>1319</v>
      </c>
      <c r="U162" t="s">
        <v>3710</v>
      </c>
    </row>
    <row r="163" spans="1:21" x14ac:dyDescent="0.15">
      <c r="A163">
        <v>450</v>
      </c>
      <c r="B163" s="96" t="s">
        <v>1320</v>
      </c>
      <c r="C163" s="100">
        <v>43881</v>
      </c>
      <c r="D163" t="s">
        <v>514</v>
      </c>
      <c r="E163">
        <v>4613</v>
      </c>
      <c r="F163" t="s">
        <v>22</v>
      </c>
      <c r="G163" t="s">
        <v>1321</v>
      </c>
      <c r="H163" t="s">
        <v>31</v>
      </c>
      <c r="I163" t="s">
        <v>61</v>
      </c>
      <c r="M163" t="s">
        <v>3006</v>
      </c>
      <c r="N163" t="s">
        <v>3363</v>
      </c>
      <c r="Q163">
        <v>50000</v>
      </c>
      <c r="R163">
        <v>50000</v>
      </c>
      <c r="S163">
        <v>50000</v>
      </c>
      <c r="T163" t="s">
        <v>1322</v>
      </c>
      <c r="U163" t="s">
        <v>3710</v>
      </c>
    </row>
    <row r="164" spans="1:21" x14ac:dyDescent="0.15">
      <c r="A164">
        <v>451</v>
      </c>
      <c r="B164" s="96" t="s">
        <v>1323</v>
      </c>
      <c r="C164" s="100">
        <v>43881</v>
      </c>
      <c r="D164" t="s">
        <v>514</v>
      </c>
      <c r="E164">
        <v>1715</v>
      </c>
      <c r="F164" t="s">
        <v>22</v>
      </c>
      <c r="G164" t="s">
        <v>1324</v>
      </c>
      <c r="H164" t="s">
        <v>56</v>
      </c>
      <c r="I164" t="s">
        <v>32</v>
      </c>
      <c r="M164" t="s">
        <v>3007</v>
      </c>
      <c r="N164" t="s">
        <v>3363</v>
      </c>
      <c r="Q164">
        <v>50000</v>
      </c>
      <c r="R164">
        <v>50000</v>
      </c>
      <c r="S164">
        <v>50000</v>
      </c>
      <c r="T164" t="s">
        <v>1325</v>
      </c>
      <c r="U164" t="s">
        <v>3710</v>
      </c>
    </row>
    <row r="165" spans="1:21" x14ac:dyDescent="0.15">
      <c r="A165">
        <v>452</v>
      </c>
      <c r="B165" s="96" t="s">
        <v>1326</v>
      </c>
      <c r="C165" s="100">
        <v>43881</v>
      </c>
      <c r="D165" t="s">
        <v>514</v>
      </c>
      <c r="E165">
        <v>6725</v>
      </c>
      <c r="F165" t="s">
        <v>22</v>
      </c>
      <c r="G165" t="s">
        <v>1074</v>
      </c>
      <c r="H165" t="s">
        <v>49</v>
      </c>
      <c r="I165" t="s">
        <v>71</v>
      </c>
      <c r="M165" t="s">
        <v>3008</v>
      </c>
      <c r="N165" t="s">
        <v>3363</v>
      </c>
      <c r="Q165">
        <v>50000</v>
      </c>
      <c r="R165">
        <v>50000</v>
      </c>
      <c r="S165">
        <v>50000</v>
      </c>
      <c r="T165" t="s">
        <v>1327</v>
      </c>
      <c r="U165" t="s">
        <v>3710</v>
      </c>
    </row>
    <row r="166" spans="1:21" x14ac:dyDescent="0.15">
      <c r="A166">
        <v>453</v>
      </c>
      <c r="B166" s="96" t="s">
        <v>1328</v>
      </c>
      <c r="C166" s="100">
        <v>43882</v>
      </c>
      <c r="D166" t="s">
        <v>145</v>
      </c>
      <c r="E166">
        <v>2526</v>
      </c>
      <c r="F166" t="s">
        <v>22</v>
      </c>
      <c r="G166" t="s">
        <v>1329</v>
      </c>
      <c r="H166" t="s">
        <v>182</v>
      </c>
      <c r="I166" t="s">
        <v>57</v>
      </c>
      <c r="M166" t="s">
        <v>1330</v>
      </c>
      <c r="N166" t="s">
        <v>511</v>
      </c>
      <c r="Q166">
        <v>50000</v>
      </c>
      <c r="R166">
        <v>50000</v>
      </c>
      <c r="S166">
        <v>50000</v>
      </c>
      <c r="T166" t="s">
        <v>1331</v>
      </c>
      <c r="U166" t="s">
        <v>3611</v>
      </c>
    </row>
    <row r="167" spans="1:21" x14ac:dyDescent="0.15">
      <c r="A167">
        <v>454</v>
      </c>
      <c r="B167" s="96" t="s">
        <v>1332</v>
      </c>
      <c r="C167" s="100">
        <v>43882</v>
      </c>
      <c r="D167" t="s">
        <v>145</v>
      </c>
      <c r="E167">
        <v>1901</v>
      </c>
      <c r="F167" t="s">
        <v>22</v>
      </c>
      <c r="G167" t="s">
        <v>1135</v>
      </c>
      <c r="H167" t="s">
        <v>56</v>
      </c>
      <c r="I167" t="s">
        <v>57</v>
      </c>
      <c r="M167" t="s">
        <v>2948</v>
      </c>
      <c r="N167" t="s">
        <v>511</v>
      </c>
      <c r="Q167">
        <v>50000</v>
      </c>
      <c r="R167">
        <v>50000</v>
      </c>
      <c r="S167">
        <v>50000</v>
      </c>
      <c r="T167" t="s">
        <v>1136</v>
      </c>
      <c r="U167" t="s">
        <v>3611</v>
      </c>
    </row>
    <row r="168" spans="1:21" x14ac:dyDescent="0.15">
      <c r="A168">
        <v>457</v>
      </c>
      <c r="B168" s="96" t="s">
        <v>1337</v>
      </c>
      <c r="C168" s="100">
        <v>43879</v>
      </c>
      <c r="D168" t="s">
        <v>145</v>
      </c>
      <c r="E168">
        <v>10600</v>
      </c>
      <c r="F168" t="s">
        <v>22</v>
      </c>
      <c r="G168" t="s">
        <v>1338</v>
      </c>
      <c r="H168" t="s">
        <v>24</v>
      </c>
      <c r="I168" t="s">
        <v>114</v>
      </c>
      <c r="M168" t="s">
        <v>3010</v>
      </c>
      <c r="N168" t="s">
        <v>3380</v>
      </c>
      <c r="Q168">
        <v>50000</v>
      </c>
      <c r="R168">
        <v>50000</v>
      </c>
      <c r="S168">
        <v>50000</v>
      </c>
      <c r="T168" t="s">
        <v>1339</v>
      </c>
      <c r="U168" t="s">
        <v>3712</v>
      </c>
    </row>
    <row r="169" spans="1:21" x14ac:dyDescent="0.15">
      <c r="A169">
        <v>459</v>
      </c>
      <c r="B169" s="96" t="s">
        <v>1343</v>
      </c>
      <c r="C169" s="100">
        <v>43885</v>
      </c>
      <c r="D169" t="s">
        <v>145</v>
      </c>
      <c r="E169">
        <v>12101</v>
      </c>
      <c r="F169" t="s">
        <v>22</v>
      </c>
      <c r="G169" t="s">
        <v>1344</v>
      </c>
      <c r="H169" t="s">
        <v>24</v>
      </c>
      <c r="I169" t="s">
        <v>38</v>
      </c>
      <c r="M169" t="s">
        <v>3012</v>
      </c>
      <c r="N169" t="s">
        <v>3404</v>
      </c>
      <c r="Q169">
        <v>50000</v>
      </c>
      <c r="R169">
        <v>50000</v>
      </c>
      <c r="S169">
        <v>50000</v>
      </c>
      <c r="T169" t="s">
        <v>1345</v>
      </c>
      <c r="U169" t="s">
        <v>3600</v>
      </c>
    </row>
    <row r="170" spans="1:21" x14ac:dyDescent="0.15">
      <c r="A170">
        <v>460</v>
      </c>
      <c r="B170" s="96" t="s">
        <v>1346</v>
      </c>
      <c r="C170" s="100">
        <v>43885</v>
      </c>
      <c r="D170" t="s">
        <v>145</v>
      </c>
      <c r="E170">
        <v>1001</v>
      </c>
      <c r="F170" t="s">
        <v>22</v>
      </c>
      <c r="G170" t="s">
        <v>1347</v>
      </c>
      <c r="H170" t="s">
        <v>43</v>
      </c>
      <c r="I170" t="s">
        <v>32</v>
      </c>
      <c r="M170" t="s">
        <v>3013</v>
      </c>
      <c r="N170" t="s">
        <v>3404</v>
      </c>
      <c r="Q170">
        <v>50000</v>
      </c>
      <c r="R170">
        <v>50000</v>
      </c>
      <c r="S170">
        <v>50000</v>
      </c>
      <c r="T170" t="s">
        <v>1348</v>
      </c>
      <c r="U170" t="s">
        <v>3600</v>
      </c>
    </row>
    <row r="171" spans="1:21" x14ac:dyDescent="0.15">
      <c r="A171">
        <v>461</v>
      </c>
      <c r="B171" s="96" t="s">
        <v>1349</v>
      </c>
      <c r="C171" s="100">
        <v>43885</v>
      </c>
      <c r="D171" t="s">
        <v>145</v>
      </c>
      <c r="E171">
        <v>7309</v>
      </c>
      <c r="F171" t="s">
        <v>22</v>
      </c>
      <c r="G171" t="s">
        <v>1350</v>
      </c>
      <c r="H171" t="s">
        <v>182</v>
      </c>
      <c r="I171" t="s">
        <v>61</v>
      </c>
      <c r="M171" t="s">
        <v>3014</v>
      </c>
      <c r="N171" t="s">
        <v>3404</v>
      </c>
      <c r="Q171">
        <v>50000</v>
      </c>
      <c r="R171">
        <v>50000</v>
      </c>
      <c r="S171">
        <v>50000</v>
      </c>
      <c r="T171" t="s">
        <v>1351</v>
      </c>
      <c r="U171" t="s">
        <v>3600</v>
      </c>
    </row>
    <row r="172" spans="1:21" x14ac:dyDescent="0.15">
      <c r="A172">
        <v>477</v>
      </c>
      <c r="B172" s="96" t="s">
        <v>1385</v>
      </c>
      <c r="C172" s="100">
        <v>43873</v>
      </c>
      <c r="D172" t="s">
        <v>145</v>
      </c>
      <c r="E172">
        <v>301</v>
      </c>
      <c r="F172" t="s">
        <v>22</v>
      </c>
      <c r="G172" t="s">
        <v>1386</v>
      </c>
      <c r="H172" t="s">
        <v>24</v>
      </c>
      <c r="I172" t="s">
        <v>71</v>
      </c>
      <c r="M172" t="s">
        <v>3022</v>
      </c>
      <c r="N172" t="s">
        <v>3409</v>
      </c>
      <c r="Q172">
        <v>50000</v>
      </c>
      <c r="R172">
        <v>50000</v>
      </c>
      <c r="S172">
        <v>50000</v>
      </c>
      <c r="T172" t="s">
        <v>1387</v>
      </c>
      <c r="U172" t="s">
        <v>3594</v>
      </c>
    </row>
    <row r="173" spans="1:21" x14ac:dyDescent="0.15">
      <c r="A173">
        <v>478</v>
      </c>
      <c r="B173" s="96" t="s">
        <v>1388</v>
      </c>
      <c r="C173" s="100">
        <v>43874</v>
      </c>
      <c r="D173" t="s">
        <v>145</v>
      </c>
      <c r="E173">
        <v>3912</v>
      </c>
      <c r="F173" t="s">
        <v>22</v>
      </c>
      <c r="G173" t="s">
        <v>895</v>
      </c>
      <c r="H173" t="s">
        <v>182</v>
      </c>
      <c r="I173" t="s">
        <v>38</v>
      </c>
      <c r="M173" t="s">
        <v>3023</v>
      </c>
      <c r="N173" t="s">
        <v>3409</v>
      </c>
      <c r="Q173">
        <v>50000</v>
      </c>
      <c r="R173">
        <v>50000</v>
      </c>
      <c r="S173">
        <v>50000</v>
      </c>
      <c r="T173" t="s">
        <v>1389</v>
      </c>
      <c r="U173" t="s">
        <v>3594</v>
      </c>
    </row>
    <row r="174" spans="1:21" x14ac:dyDescent="0.15">
      <c r="A174">
        <v>479</v>
      </c>
      <c r="B174" s="96" t="s">
        <v>1390</v>
      </c>
      <c r="C174" s="100">
        <v>43874</v>
      </c>
      <c r="D174" t="s">
        <v>145</v>
      </c>
      <c r="E174">
        <v>4017</v>
      </c>
      <c r="F174" t="s">
        <v>22</v>
      </c>
      <c r="G174" t="s">
        <v>1277</v>
      </c>
      <c r="H174" t="s">
        <v>43</v>
      </c>
      <c r="I174" t="s">
        <v>71</v>
      </c>
      <c r="M174" t="s">
        <v>1391</v>
      </c>
      <c r="N174" t="s">
        <v>3409</v>
      </c>
      <c r="Q174">
        <v>50000</v>
      </c>
      <c r="R174">
        <v>50000</v>
      </c>
      <c r="S174">
        <v>50000</v>
      </c>
      <c r="T174" t="s">
        <v>1392</v>
      </c>
      <c r="U174" t="s">
        <v>3594</v>
      </c>
    </row>
    <row r="175" spans="1:21" x14ac:dyDescent="0.15">
      <c r="A175">
        <v>480</v>
      </c>
      <c r="B175" s="96" t="s">
        <v>1393</v>
      </c>
      <c r="C175" s="100">
        <v>43880</v>
      </c>
      <c r="D175" t="s">
        <v>145</v>
      </c>
      <c r="E175">
        <v>11310</v>
      </c>
      <c r="F175" t="s">
        <v>22</v>
      </c>
      <c r="G175" t="s">
        <v>1394</v>
      </c>
      <c r="H175" t="s">
        <v>49</v>
      </c>
      <c r="I175" t="s">
        <v>114</v>
      </c>
      <c r="M175" t="s">
        <v>3024</v>
      </c>
      <c r="N175" t="s">
        <v>3409</v>
      </c>
      <c r="Q175">
        <v>50000</v>
      </c>
      <c r="R175">
        <v>50000</v>
      </c>
      <c r="S175">
        <v>50000</v>
      </c>
      <c r="T175" t="s">
        <v>1395</v>
      </c>
      <c r="U175" t="s">
        <v>3573</v>
      </c>
    </row>
    <row r="176" spans="1:21" x14ac:dyDescent="0.15">
      <c r="A176">
        <v>481</v>
      </c>
      <c r="B176" s="96" t="s">
        <v>1396</v>
      </c>
      <c r="C176" s="100">
        <v>43879</v>
      </c>
      <c r="D176" t="s">
        <v>145</v>
      </c>
      <c r="E176">
        <v>11004</v>
      </c>
      <c r="F176" t="s">
        <v>22</v>
      </c>
      <c r="G176" t="s">
        <v>1397</v>
      </c>
      <c r="H176" t="s">
        <v>24</v>
      </c>
      <c r="I176" t="s">
        <v>38</v>
      </c>
      <c r="M176" t="s">
        <v>3025</v>
      </c>
      <c r="N176" t="s">
        <v>3409</v>
      </c>
      <c r="Q176">
        <v>50000</v>
      </c>
      <c r="R176">
        <v>50000</v>
      </c>
      <c r="S176">
        <v>50000</v>
      </c>
      <c r="T176" t="s">
        <v>1398</v>
      </c>
      <c r="U176" t="s">
        <v>3573</v>
      </c>
    </row>
    <row r="177" spans="1:21" x14ac:dyDescent="0.15">
      <c r="A177">
        <v>482</v>
      </c>
      <c r="B177" s="96" t="s">
        <v>1399</v>
      </c>
      <c r="C177" s="100">
        <v>43879</v>
      </c>
      <c r="D177" t="s">
        <v>145</v>
      </c>
      <c r="E177">
        <v>8109</v>
      </c>
      <c r="F177" t="s">
        <v>22</v>
      </c>
      <c r="G177" t="s">
        <v>1400</v>
      </c>
      <c r="H177" t="s">
        <v>24</v>
      </c>
      <c r="I177" t="s">
        <v>38</v>
      </c>
      <c r="M177" t="s">
        <v>3026</v>
      </c>
      <c r="N177" t="s">
        <v>3409</v>
      </c>
      <c r="Q177">
        <v>50000</v>
      </c>
      <c r="R177">
        <v>50000</v>
      </c>
      <c r="S177">
        <v>50000</v>
      </c>
      <c r="T177" t="s">
        <v>1401</v>
      </c>
      <c r="U177" t="s">
        <v>3573</v>
      </c>
    </row>
    <row r="178" spans="1:21" x14ac:dyDescent="0.15">
      <c r="A178">
        <v>483</v>
      </c>
      <c r="B178" s="96" t="s">
        <v>1402</v>
      </c>
      <c r="C178" s="100">
        <v>43879</v>
      </c>
      <c r="D178" t="s">
        <v>145</v>
      </c>
      <c r="E178">
        <v>6403</v>
      </c>
      <c r="F178" t="s">
        <v>22</v>
      </c>
      <c r="G178" t="s">
        <v>1403</v>
      </c>
      <c r="H178" t="s">
        <v>56</v>
      </c>
      <c r="I178" t="s">
        <v>38</v>
      </c>
      <c r="M178" t="s">
        <v>3027</v>
      </c>
      <c r="N178" t="s">
        <v>3409</v>
      </c>
      <c r="Q178">
        <v>50000</v>
      </c>
      <c r="R178">
        <v>50000</v>
      </c>
      <c r="S178">
        <v>50000</v>
      </c>
      <c r="T178" t="s">
        <v>1404</v>
      </c>
      <c r="U178" t="s">
        <v>3573</v>
      </c>
    </row>
    <row r="179" spans="1:21" x14ac:dyDescent="0.15">
      <c r="A179">
        <v>484</v>
      </c>
      <c r="B179" s="96" t="s">
        <v>1405</v>
      </c>
      <c r="C179" s="100">
        <v>43879</v>
      </c>
      <c r="D179" t="s">
        <v>145</v>
      </c>
      <c r="E179">
        <v>7620</v>
      </c>
      <c r="F179" t="s">
        <v>22</v>
      </c>
      <c r="G179" t="s">
        <v>1406</v>
      </c>
      <c r="H179" t="s">
        <v>24</v>
      </c>
      <c r="I179" t="s">
        <v>61</v>
      </c>
      <c r="M179" t="s">
        <v>3028</v>
      </c>
      <c r="N179" t="s">
        <v>3409</v>
      </c>
      <c r="Q179">
        <v>50000</v>
      </c>
      <c r="R179">
        <v>50000</v>
      </c>
      <c r="S179">
        <v>50000</v>
      </c>
      <c r="T179" t="s">
        <v>1407</v>
      </c>
      <c r="U179" t="s">
        <v>3573</v>
      </c>
    </row>
    <row r="180" spans="1:21" x14ac:dyDescent="0.15">
      <c r="A180">
        <v>485</v>
      </c>
      <c r="B180" s="96" t="s">
        <v>1408</v>
      </c>
      <c r="C180" s="100">
        <v>43880</v>
      </c>
      <c r="D180" t="s">
        <v>145</v>
      </c>
      <c r="E180">
        <v>6001</v>
      </c>
      <c r="F180" t="s">
        <v>22</v>
      </c>
      <c r="G180" t="s">
        <v>1409</v>
      </c>
      <c r="H180" t="s">
        <v>43</v>
      </c>
      <c r="I180" t="s">
        <v>25</v>
      </c>
      <c r="M180" t="s">
        <v>3029</v>
      </c>
      <c r="N180" t="s">
        <v>3409</v>
      </c>
      <c r="Q180">
        <v>50000</v>
      </c>
      <c r="R180">
        <v>50000</v>
      </c>
      <c r="S180">
        <v>50000</v>
      </c>
      <c r="T180" t="s">
        <v>1410</v>
      </c>
      <c r="U180" t="s">
        <v>3722</v>
      </c>
    </row>
    <row r="181" spans="1:21" x14ac:dyDescent="0.15">
      <c r="A181">
        <v>486</v>
      </c>
      <c r="B181" s="96" t="s">
        <v>1411</v>
      </c>
      <c r="C181" s="100">
        <v>43875</v>
      </c>
      <c r="D181" t="s">
        <v>145</v>
      </c>
      <c r="E181">
        <v>2805</v>
      </c>
      <c r="F181" t="s">
        <v>22</v>
      </c>
      <c r="G181" t="s">
        <v>1412</v>
      </c>
      <c r="H181" t="s">
        <v>56</v>
      </c>
      <c r="I181" t="s">
        <v>133</v>
      </c>
      <c r="M181" t="s">
        <v>3030</v>
      </c>
      <c r="N181" t="s">
        <v>3405</v>
      </c>
      <c r="Q181">
        <v>50000</v>
      </c>
      <c r="R181">
        <v>50000</v>
      </c>
      <c r="S181">
        <v>50000</v>
      </c>
      <c r="T181" t="s">
        <v>1413</v>
      </c>
      <c r="U181" t="s">
        <v>3611</v>
      </c>
    </row>
    <row r="182" spans="1:21" x14ac:dyDescent="0.15">
      <c r="A182">
        <v>487</v>
      </c>
      <c r="B182" s="96" t="s">
        <v>1414</v>
      </c>
      <c r="C182" s="100">
        <v>43881</v>
      </c>
      <c r="D182" t="s">
        <v>145</v>
      </c>
      <c r="E182">
        <v>5805</v>
      </c>
      <c r="F182" t="s">
        <v>22</v>
      </c>
      <c r="G182" t="s">
        <v>1415</v>
      </c>
      <c r="H182" t="s">
        <v>24</v>
      </c>
      <c r="I182" t="s">
        <v>71</v>
      </c>
      <c r="M182" t="s">
        <v>3031</v>
      </c>
      <c r="N182" t="s">
        <v>3479</v>
      </c>
      <c r="Q182">
        <v>50000</v>
      </c>
      <c r="R182">
        <v>50000</v>
      </c>
      <c r="S182">
        <v>50000</v>
      </c>
      <c r="T182" t="s">
        <v>1416</v>
      </c>
      <c r="U182" t="s">
        <v>3573</v>
      </c>
    </row>
    <row r="183" spans="1:21" x14ac:dyDescent="0.15">
      <c r="A183">
        <v>501</v>
      </c>
      <c r="B183" s="96" t="s">
        <v>1458</v>
      </c>
      <c r="C183" s="100">
        <v>43886</v>
      </c>
      <c r="D183" t="s">
        <v>145</v>
      </c>
      <c r="E183">
        <v>924</v>
      </c>
      <c r="F183" t="s">
        <v>22</v>
      </c>
      <c r="G183" t="s">
        <v>1459</v>
      </c>
      <c r="H183" t="s">
        <v>43</v>
      </c>
      <c r="I183" t="s">
        <v>133</v>
      </c>
      <c r="M183" t="s">
        <v>3043</v>
      </c>
      <c r="N183" t="s">
        <v>3405</v>
      </c>
      <c r="Q183">
        <v>50000</v>
      </c>
      <c r="R183">
        <v>50000</v>
      </c>
      <c r="S183">
        <v>50000</v>
      </c>
      <c r="T183" t="s">
        <v>1460</v>
      </c>
      <c r="U183" t="s">
        <v>3594</v>
      </c>
    </row>
    <row r="184" spans="1:21" x14ac:dyDescent="0.15">
      <c r="A184">
        <v>502</v>
      </c>
      <c r="B184" s="96" t="s">
        <v>1461</v>
      </c>
      <c r="C184" s="100">
        <v>43881</v>
      </c>
      <c r="D184" t="s">
        <v>145</v>
      </c>
      <c r="E184">
        <v>4907</v>
      </c>
      <c r="F184" t="s">
        <v>22</v>
      </c>
      <c r="G184" t="s">
        <v>1462</v>
      </c>
      <c r="H184" t="s">
        <v>24</v>
      </c>
      <c r="I184" t="s">
        <v>32</v>
      </c>
      <c r="M184" t="s">
        <v>1463</v>
      </c>
      <c r="N184" t="s">
        <v>2690</v>
      </c>
      <c r="Q184">
        <v>50000</v>
      </c>
      <c r="R184">
        <v>50000</v>
      </c>
      <c r="S184">
        <v>50000</v>
      </c>
      <c r="T184" t="s">
        <v>1464</v>
      </c>
      <c r="U184" t="s">
        <v>3594</v>
      </c>
    </row>
    <row r="185" spans="1:21" x14ac:dyDescent="0.15">
      <c r="A185">
        <v>503</v>
      </c>
      <c r="B185" s="96" t="s">
        <v>1465</v>
      </c>
      <c r="C185" s="100">
        <v>43887</v>
      </c>
      <c r="D185" t="s">
        <v>145</v>
      </c>
      <c r="E185">
        <v>9612</v>
      </c>
      <c r="F185" t="s">
        <v>22</v>
      </c>
      <c r="G185" t="s">
        <v>1466</v>
      </c>
      <c r="H185" t="s">
        <v>24</v>
      </c>
      <c r="I185" t="s">
        <v>137</v>
      </c>
      <c r="M185" t="s">
        <v>3044</v>
      </c>
      <c r="N185" t="s">
        <v>3367</v>
      </c>
      <c r="Q185">
        <v>50000</v>
      </c>
      <c r="R185">
        <v>50000</v>
      </c>
      <c r="S185">
        <v>50000</v>
      </c>
      <c r="T185" t="s">
        <v>1467</v>
      </c>
      <c r="U185" t="s">
        <v>3594</v>
      </c>
    </row>
    <row r="186" spans="1:21" x14ac:dyDescent="0.15">
      <c r="A186">
        <v>504</v>
      </c>
      <c r="B186" s="96" t="s">
        <v>1468</v>
      </c>
      <c r="C186" s="100">
        <v>43887</v>
      </c>
      <c r="D186" t="s">
        <v>145</v>
      </c>
      <c r="E186">
        <v>1308</v>
      </c>
      <c r="F186" t="s">
        <v>22</v>
      </c>
      <c r="G186" t="s">
        <v>717</v>
      </c>
      <c r="H186" t="s">
        <v>56</v>
      </c>
      <c r="I186" t="s">
        <v>133</v>
      </c>
      <c r="M186" t="s">
        <v>3045</v>
      </c>
      <c r="N186" t="s">
        <v>3367</v>
      </c>
      <c r="Q186">
        <v>50000</v>
      </c>
      <c r="R186">
        <v>50000</v>
      </c>
      <c r="S186">
        <v>50000</v>
      </c>
      <c r="T186" t="s">
        <v>1469</v>
      </c>
      <c r="U186" t="s">
        <v>3594</v>
      </c>
    </row>
    <row r="187" spans="1:21" x14ac:dyDescent="0.15">
      <c r="A187">
        <v>506</v>
      </c>
      <c r="B187" s="96" t="s">
        <v>1473</v>
      </c>
      <c r="C187" s="100">
        <v>43886</v>
      </c>
      <c r="D187" t="s">
        <v>145</v>
      </c>
      <c r="E187">
        <v>5321</v>
      </c>
      <c r="F187" t="s">
        <v>22</v>
      </c>
      <c r="G187" t="s">
        <v>575</v>
      </c>
      <c r="H187" t="s">
        <v>31</v>
      </c>
      <c r="I187" t="s">
        <v>32</v>
      </c>
      <c r="M187" t="s">
        <v>3047</v>
      </c>
      <c r="N187" t="s">
        <v>3342</v>
      </c>
      <c r="Q187">
        <v>50000</v>
      </c>
      <c r="R187">
        <v>50000</v>
      </c>
      <c r="S187">
        <v>50000</v>
      </c>
      <c r="T187" t="s">
        <v>1474</v>
      </c>
      <c r="U187" t="s">
        <v>3573</v>
      </c>
    </row>
    <row r="188" spans="1:21" x14ac:dyDescent="0.15">
      <c r="A188">
        <v>507</v>
      </c>
      <c r="B188" s="96" t="s">
        <v>1475</v>
      </c>
      <c r="C188" s="100">
        <v>43879</v>
      </c>
      <c r="D188" t="s">
        <v>145</v>
      </c>
      <c r="E188">
        <v>7811</v>
      </c>
      <c r="F188" t="s">
        <v>22</v>
      </c>
      <c r="G188" t="s">
        <v>1476</v>
      </c>
      <c r="H188" t="s">
        <v>56</v>
      </c>
      <c r="I188" t="s">
        <v>32</v>
      </c>
      <c r="M188" t="s">
        <v>1477</v>
      </c>
      <c r="N188" t="s">
        <v>3409</v>
      </c>
      <c r="Q188">
        <v>50000</v>
      </c>
      <c r="R188">
        <v>50000</v>
      </c>
      <c r="S188">
        <v>50000</v>
      </c>
      <c r="T188" t="s">
        <v>1478</v>
      </c>
      <c r="U188" t="s">
        <v>3573</v>
      </c>
    </row>
    <row r="189" spans="1:21" x14ac:dyDescent="0.15">
      <c r="A189">
        <v>508</v>
      </c>
      <c r="B189" s="96" t="s">
        <v>1479</v>
      </c>
      <c r="C189" s="100">
        <v>43874</v>
      </c>
      <c r="D189" t="s">
        <v>145</v>
      </c>
      <c r="E189">
        <v>3721</v>
      </c>
      <c r="F189" t="s">
        <v>22</v>
      </c>
      <c r="G189" t="s">
        <v>1480</v>
      </c>
      <c r="H189" t="s">
        <v>24</v>
      </c>
      <c r="I189" t="s">
        <v>71</v>
      </c>
      <c r="M189" t="s">
        <v>3048</v>
      </c>
      <c r="N189" t="s">
        <v>3409</v>
      </c>
      <c r="Q189">
        <v>50000</v>
      </c>
      <c r="R189">
        <v>50000</v>
      </c>
      <c r="S189">
        <v>50000</v>
      </c>
      <c r="T189" t="s">
        <v>1481</v>
      </c>
      <c r="U189" t="s">
        <v>3594</v>
      </c>
    </row>
    <row r="190" spans="1:21" x14ac:dyDescent="0.15">
      <c r="A190">
        <v>509</v>
      </c>
      <c r="B190" s="96" t="s">
        <v>1482</v>
      </c>
      <c r="C190" s="100">
        <v>43874</v>
      </c>
      <c r="D190" t="s">
        <v>145</v>
      </c>
      <c r="E190">
        <v>1901</v>
      </c>
      <c r="F190" t="s">
        <v>22</v>
      </c>
      <c r="G190" t="s">
        <v>1483</v>
      </c>
      <c r="H190" t="s">
        <v>43</v>
      </c>
      <c r="I190" t="s">
        <v>57</v>
      </c>
      <c r="M190" t="s">
        <v>3049</v>
      </c>
      <c r="N190" t="s">
        <v>3409</v>
      </c>
      <c r="Q190">
        <v>50000</v>
      </c>
      <c r="R190">
        <v>50000</v>
      </c>
      <c r="S190">
        <v>50000</v>
      </c>
      <c r="T190" t="s">
        <v>1484</v>
      </c>
      <c r="U190" t="s">
        <v>3729</v>
      </c>
    </row>
    <row r="191" spans="1:21" x14ac:dyDescent="0.15">
      <c r="A191">
        <v>530</v>
      </c>
      <c r="B191" s="96" t="s">
        <v>1527</v>
      </c>
      <c r="C191" s="100">
        <v>43875</v>
      </c>
      <c r="D191" t="s">
        <v>145</v>
      </c>
      <c r="E191">
        <v>8809</v>
      </c>
      <c r="F191" t="s">
        <v>22</v>
      </c>
      <c r="G191" t="s">
        <v>446</v>
      </c>
      <c r="H191" t="s">
        <v>447</v>
      </c>
      <c r="I191" t="s">
        <v>38</v>
      </c>
      <c r="M191" t="s">
        <v>3059</v>
      </c>
      <c r="N191" t="s">
        <v>3405</v>
      </c>
      <c r="Q191">
        <v>50000</v>
      </c>
      <c r="R191">
        <v>50000</v>
      </c>
      <c r="S191">
        <v>50000</v>
      </c>
      <c r="T191" t="s">
        <v>1528</v>
      </c>
      <c r="U191" t="s">
        <v>3594</v>
      </c>
    </row>
    <row r="192" spans="1:21" x14ac:dyDescent="0.15">
      <c r="A192">
        <v>552</v>
      </c>
      <c r="B192" s="96" t="s">
        <v>1592</v>
      </c>
      <c r="C192" s="100">
        <v>43889</v>
      </c>
      <c r="D192" t="s">
        <v>145</v>
      </c>
      <c r="E192">
        <v>2111</v>
      </c>
      <c r="F192" t="s">
        <v>22</v>
      </c>
      <c r="G192" t="s">
        <v>1593</v>
      </c>
      <c r="H192" t="s">
        <v>43</v>
      </c>
      <c r="I192" t="s">
        <v>57</v>
      </c>
      <c r="M192" t="s">
        <v>3077</v>
      </c>
      <c r="N192" t="s">
        <v>3443</v>
      </c>
      <c r="Q192">
        <v>50000</v>
      </c>
      <c r="R192">
        <v>50000</v>
      </c>
      <c r="S192">
        <v>50000</v>
      </c>
      <c r="T192" t="s">
        <v>1594</v>
      </c>
      <c r="U192" t="s">
        <v>3594</v>
      </c>
    </row>
    <row r="193" spans="1:21" x14ac:dyDescent="0.15">
      <c r="A193">
        <v>570</v>
      </c>
      <c r="B193" s="96" t="s">
        <v>1633</v>
      </c>
      <c r="C193" s="100">
        <v>43885</v>
      </c>
      <c r="D193" t="s">
        <v>145</v>
      </c>
      <c r="E193">
        <v>408</v>
      </c>
      <c r="F193" t="s">
        <v>22</v>
      </c>
      <c r="G193" t="s">
        <v>1634</v>
      </c>
      <c r="H193" t="s">
        <v>297</v>
      </c>
      <c r="I193" t="s">
        <v>137</v>
      </c>
      <c r="M193" t="s">
        <v>3086</v>
      </c>
      <c r="N193" t="s">
        <v>3410</v>
      </c>
      <c r="Q193">
        <v>50000</v>
      </c>
      <c r="R193">
        <v>50000</v>
      </c>
      <c r="S193">
        <v>50000</v>
      </c>
      <c r="T193" t="s">
        <v>1635</v>
      </c>
      <c r="U193" t="s">
        <v>3573</v>
      </c>
    </row>
    <row r="194" spans="1:21" x14ac:dyDescent="0.15">
      <c r="A194">
        <v>571</v>
      </c>
      <c r="B194" s="96" t="s">
        <v>1636</v>
      </c>
      <c r="C194" s="100">
        <v>43885</v>
      </c>
      <c r="D194" t="s">
        <v>145</v>
      </c>
      <c r="E194">
        <v>3708</v>
      </c>
      <c r="F194" t="s">
        <v>22</v>
      </c>
      <c r="G194" t="s">
        <v>1637</v>
      </c>
      <c r="H194" t="s">
        <v>178</v>
      </c>
      <c r="I194" t="s">
        <v>71</v>
      </c>
      <c r="M194" t="s">
        <v>3087</v>
      </c>
      <c r="N194" t="s">
        <v>3410</v>
      </c>
      <c r="Q194">
        <v>50000</v>
      </c>
      <c r="R194">
        <v>50000</v>
      </c>
      <c r="S194">
        <v>50000</v>
      </c>
      <c r="T194" t="s">
        <v>1638</v>
      </c>
      <c r="U194" t="s">
        <v>3594</v>
      </c>
    </row>
    <row r="195" spans="1:21" x14ac:dyDescent="0.15">
      <c r="A195">
        <v>573</v>
      </c>
      <c r="B195" s="96" t="s">
        <v>1642</v>
      </c>
      <c r="C195" s="100">
        <v>43881</v>
      </c>
      <c r="D195" t="s">
        <v>145</v>
      </c>
      <c r="E195">
        <v>9821</v>
      </c>
      <c r="F195" t="s">
        <v>22</v>
      </c>
      <c r="G195" t="s">
        <v>1643</v>
      </c>
      <c r="H195" t="s">
        <v>31</v>
      </c>
      <c r="I195" t="s">
        <v>38</v>
      </c>
      <c r="M195" t="s">
        <v>3089</v>
      </c>
      <c r="N195" t="s">
        <v>3409</v>
      </c>
      <c r="Q195">
        <v>50000</v>
      </c>
      <c r="R195">
        <v>50000</v>
      </c>
      <c r="S195">
        <v>50000</v>
      </c>
      <c r="T195" t="s">
        <v>1644</v>
      </c>
      <c r="U195" t="s">
        <v>3600</v>
      </c>
    </row>
    <row r="196" spans="1:21" x14ac:dyDescent="0.15">
      <c r="A196">
        <v>574</v>
      </c>
      <c r="B196" s="96" t="s">
        <v>1645</v>
      </c>
      <c r="C196" s="100">
        <v>43881</v>
      </c>
      <c r="D196" t="s">
        <v>145</v>
      </c>
      <c r="E196">
        <v>2311</v>
      </c>
      <c r="F196" t="s">
        <v>22</v>
      </c>
      <c r="G196" t="s">
        <v>1646</v>
      </c>
      <c r="H196" t="s">
        <v>56</v>
      </c>
      <c r="I196" t="s">
        <v>61</v>
      </c>
      <c r="M196" t="s">
        <v>3090</v>
      </c>
      <c r="N196" t="s">
        <v>3409</v>
      </c>
      <c r="Q196">
        <v>50000</v>
      </c>
      <c r="R196">
        <v>50000</v>
      </c>
      <c r="S196">
        <v>50000</v>
      </c>
      <c r="T196" t="s">
        <v>1647</v>
      </c>
      <c r="U196" t="s">
        <v>3600</v>
      </c>
    </row>
    <row r="197" spans="1:21" x14ac:dyDescent="0.15">
      <c r="A197">
        <v>575</v>
      </c>
      <c r="B197" s="96" t="s">
        <v>1648</v>
      </c>
      <c r="C197" s="100">
        <v>43881</v>
      </c>
      <c r="D197" t="s">
        <v>145</v>
      </c>
      <c r="E197">
        <v>5208</v>
      </c>
      <c r="F197" t="s">
        <v>22</v>
      </c>
      <c r="G197" t="s">
        <v>1649</v>
      </c>
      <c r="H197" t="s">
        <v>178</v>
      </c>
      <c r="I197" t="s">
        <v>114</v>
      </c>
      <c r="M197" t="s">
        <v>3091</v>
      </c>
      <c r="N197" t="s">
        <v>3409</v>
      </c>
      <c r="Q197">
        <v>50000</v>
      </c>
      <c r="R197">
        <v>50000</v>
      </c>
      <c r="S197">
        <v>50000</v>
      </c>
      <c r="T197" t="s">
        <v>1650</v>
      </c>
      <c r="U197" t="s">
        <v>3600</v>
      </c>
    </row>
    <row r="198" spans="1:21" x14ac:dyDescent="0.15">
      <c r="A198">
        <v>591</v>
      </c>
      <c r="B198" s="96" t="s">
        <v>1688</v>
      </c>
      <c r="C198" s="100">
        <v>43881</v>
      </c>
      <c r="D198" t="s">
        <v>145</v>
      </c>
      <c r="E198">
        <v>12708</v>
      </c>
      <c r="F198" t="s">
        <v>22</v>
      </c>
      <c r="G198" t="s">
        <v>1689</v>
      </c>
      <c r="H198" t="s">
        <v>43</v>
      </c>
      <c r="I198" t="s">
        <v>114</v>
      </c>
      <c r="M198" t="s">
        <v>3101</v>
      </c>
      <c r="N198" t="s">
        <v>3405</v>
      </c>
      <c r="Q198">
        <v>50000</v>
      </c>
      <c r="R198">
        <v>50000</v>
      </c>
      <c r="S198">
        <v>50000</v>
      </c>
      <c r="T198" t="s">
        <v>1690</v>
      </c>
      <c r="U198" t="s">
        <v>3573</v>
      </c>
    </row>
    <row r="199" spans="1:21" x14ac:dyDescent="0.15">
      <c r="A199">
        <v>592</v>
      </c>
      <c r="B199" s="96" t="s">
        <v>1691</v>
      </c>
      <c r="C199" s="100">
        <v>43881</v>
      </c>
      <c r="D199" t="s">
        <v>145</v>
      </c>
      <c r="E199">
        <v>201</v>
      </c>
      <c r="F199" t="s">
        <v>22</v>
      </c>
      <c r="G199" t="s">
        <v>1692</v>
      </c>
      <c r="H199" t="s">
        <v>56</v>
      </c>
      <c r="I199" t="s">
        <v>57</v>
      </c>
      <c r="M199" t="s">
        <v>2967</v>
      </c>
      <c r="N199" t="s">
        <v>3405</v>
      </c>
      <c r="Q199">
        <v>50000</v>
      </c>
      <c r="R199">
        <v>50000</v>
      </c>
      <c r="S199">
        <v>50000</v>
      </c>
      <c r="T199" t="s">
        <v>1693</v>
      </c>
      <c r="U199" t="s">
        <v>3594</v>
      </c>
    </row>
    <row r="200" spans="1:21" x14ac:dyDescent="0.15">
      <c r="A200">
        <v>593</v>
      </c>
      <c r="B200" s="96" t="s">
        <v>1694</v>
      </c>
      <c r="C200" s="100">
        <v>43889</v>
      </c>
      <c r="D200" t="s">
        <v>145</v>
      </c>
      <c r="E200">
        <v>2812</v>
      </c>
      <c r="F200" t="s">
        <v>22</v>
      </c>
      <c r="G200" t="s">
        <v>1130</v>
      </c>
      <c r="H200" t="s">
        <v>56</v>
      </c>
      <c r="I200" t="s">
        <v>25</v>
      </c>
      <c r="M200" t="s">
        <v>2947</v>
      </c>
      <c r="N200" t="s">
        <v>3405</v>
      </c>
      <c r="Q200">
        <v>50000</v>
      </c>
      <c r="R200">
        <v>50000</v>
      </c>
      <c r="S200">
        <v>50000</v>
      </c>
      <c r="T200" t="s">
        <v>1131</v>
      </c>
      <c r="U200" t="s">
        <v>3594</v>
      </c>
    </row>
    <row r="201" spans="1:21" x14ac:dyDescent="0.15">
      <c r="A201">
        <v>599</v>
      </c>
      <c r="B201" s="96" t="s">
        <v>1711</v>
      </c>
      <c r="C201" s="100">
        <v>43882</v>
      </c>
      <c r="D201" t="s">
        <v>145</v>
      </c>
      <c r="E201">
        <v>714</v>
      </c>
      <c r="F201" t="s">
        <v>22</v>
      </c>
      <c r="G201" t="s">
        <v>1712</v>
      </c>
      <c r="H201" t="s">
        <v>31</v>
      </c>
      <c r="I201" t="s">
        <v>32</v>
      </c>
      <c r="M201" t="s">
        <v>3107</v>
      </c>
      <c r="N201" t="s">
        <v>511</v>
      </c>
      <c r="Q201">
        <v>50000</v>
      </c>
      <c r="R201">
        <v>50000</v>
      </c>
      <c r="S201">
        <v>50000</v>
      </c>
      <c r="T201" t="s">
        <v>1713</v>
      </c>
      <c r="U201" t="s">
        <v>3594</v>
      </c>
    </row>
    <row r="202" spans="1:21" x14ac:dyDescent="0.15">
      <c r="A202">
        <v>600</v>
      </c>
      <c r="B202" s="96" t="s">
        <v>1714</v>
      </c>
      <c r="C202" s="100">
        <v>43882</v>
      </c>
      <c r="D202" t="s">
        <v>145</v>
      </c>
      <c r="E202">
        <v>11101</v>
      </c>
      <c r="F202" t="s">
        <v>22</v>
      </c>
      <c r="G202" t="s">
        <v>1715</v>
      </c>
      <c r="H202" t="s">
        <v>178</v>
      </c>
      <c r="I202" t="s">
        <v>38</v>
      </c>
      <c r="M202" t="s">
        <v>3108</v>
      </c>
      <c r="N202" t="s">
        <v>511</v>
      </c>
      <c r="Q202">
        <v>50000</v>
      </c>
      <c r="R202">
        <v>50000</v>
      </c>
      <c r="S202">
        <v>50000</v>
      </c>
      <c r="T202" t="s">
        <v>1716</v>
      </c>
      <c r="U202" t="s">
        <v>3573</v>
      </c>
    </row>
    <row r="203" spans="1:21" x14ac:dyDescent="0.15">
      <c r="A203">
        <v>601</v>
      </c>
      <c r="B203" s="96" t="s">
        <v>1717</v>
      </c>
      <c r="C203" s="100">
        <v>43882</v>
      </c>
      <c r="D203" t="s">
        <v>145</v>
      </c>
      <c r="E203">
        <v>11509</v>
      </c>
      <c r="F203" t="s">
        <v>22</v>
      </c>
      <c r="G203" t="s">
        <v>1718</v>
      </c>
      <c r="H203" t="s">
        <v>43</v>
      </c>
      <c r="I203" t="s">
        <v>114</v>
      </c>
      <c r="M203" t="s">
        <v>1719</v>
      </c>
      <c r="N203" t="s">
        <v>511</v>
      </c>
      <c r="Q203">
        <v>50000</v>
      </c>
      <c r="R203">
        <v>50000</v>
      </c>
      <c r="S203">
        <v>50000</v>
      </c>
      <c r="T203" t="s">
        <v>1720</v>
      </c>
      <c r="U203" t="s">
        <v>3573</v>
      </c>
    </row>
    <row r="204" spans="1:21" x14ac:dyDescent="0.15">
      <c r="A204">
        <v>603</v>
      </c>
      <c r="B204" s="96" t="s">
        <v>1724</v>
      </c>
      <c r="C204" s="100">
        <v>43888</v>
      </c>
      <c r="D204" t="s">
        <v>145</v>
      </c>
      <c r="E204">
        <v>11306</v>
      </c>
      <c r="F204" t="s">
        <v>22</v>
      </c>
      <c r="G204" t="s">
        <v>1725</v>
      </c>
      <c r="H204" t="s">
        <v>43</v>
      </c>
      <c r="I204" t="s">
        <v>114</v>
      </c>
      <c r="M204" t="s">
        <v>3110</v>
      </c>
      <c r="N204" t="s">
        <v>3495</v>
      </c>
      <c r="Q204">
        <v>50000</v>
      </c>
      <c r="R204">
        <v>50000</v>
      </c>
      <c r="S204">
        <v>50000</v>
      </c>
      <c r="T204" t="s">
        <v>1726</v>
      </c>
      <c r="U204" t="s">
        <v>3611</v>
      </c>
    </row>
    <row r="205" spans="1:21" x14ac:dyDescent="0.15">
      <c r="A205">
        <v>607</v>
      </c>
      <c r="B205" s="96" t="s">
        <v>1737</v>
      </c>
      <c r="C205" s="100">
        <v>43882</v>
      </c>
      <c r="D205" t="s">
        <v>145</v>
      </c>
      <c r="E205">
        <v>10600</v>
      </c>
      <c r="F205" t="s">
        <v>22</v>
      </c>
      <c r="G205" t="s">
        <v>1738</v>
      </c>
      <c r="H205" t="s">
        <v>24</v>
      </c>
      <c r="I205" t="s">
        <v>38</v>
      </c>
      <c r="M205" t="s">
        <v>3112</v>
      </c>
      <c r="N205" t="s">
        <v>2690</v>
      </c>
      <c r="Q205">
        <v>50000</v>
      </c>
      <c r="R205">
        <v>50000</v>
      </c>
      <c r="S205">
        <v>50000</v>
      </c>
      <c r="T205" t="s">
        <v>1739</v>
      </c>
      <c r="U205" t="s">
        <v>3573</v>
      </c>
    </row>
    <row r="206" spans="1:21" x14ac:dyDescent="0.15">
      <c r="A206">
        <v>610</v>
      </c>
      <c r="B206" s="96" t="s">
        <v>1744</v>
      </c>
      <c r="C206" s="100">
        <v>43885</v>
      </c>
      <c r="D206" t="s">
        <v>145</v>
      </c>
      <c r="E206">
        <v>5103</v>
      </c>
      <c r="F206" t="s">
        <v>22</v>
      </c>
      <c r="G206" t="s">
        <v>1745</v>
      </c>
      <c r="H206" t="s">
        <v>43</v>
      </c>
      <c r="I206" t="s">
        <v>25</v>
      </c>
      <c r="M206" t="s">
        <v>3115</v>
      </c>
      <c r="N206" t="s">
        <v>3381</v>
      </c>
      <c r="Q206">
        <v>50000</v>
      </c>
      <c r="R206">
        <v>50000</v>
      </c>
      <c r="S206">
        <v>50000</v>
      </c>
      <c r="T206" t="s">
        <v>1746</v>
      </c>
      <c r="U206" t="s">
        <v>3573</v>
      </c>
    </row>
    <row r="207" spans="1:21" x14ac:dyDescent="0.15">
      <c r="A207">
        <v>635</v>
      </c>
      <c r="B207" s="96" t="s">
        <v>1810</v>
      </c>
      <c r="C207" s="100">
        <v>43881</v>
      </c>
      <c r="D207" t="s">
        <v>145</v>
      </c>
      <c r="E207">
        <v>4206</v>
      </c>
      <c r="F207" t="s">
        <v>22</v>
      </c>
      <c r="G207" t="s">
        <v>462</v>
      </c>
      <c r="H207" t="s">
        <v>178</v>
      </c>
      <c r="M207" t="s">
        <v>2778</v>
      </c>
      <c r="N207" t="s">
        <v>3409</v>
      </c>
      <c r="Q207">
        <v>50000</v>
      </c>
      <c r="R207">
        <v>50000</v>
      </c>
      <c r="S207">
        <v>50000</v>
      </c>
      <c r="T207" t="s">
        <v>1811</v>
      </c>
      <c r="U207" t="s">
        <v>3774</v>
      </c>
    </row>
    <row r="208" spans="1:21" x14ac:dyDescent="0.15">
      <c r="A208">
        <v>636</v>
      </c>
      <c r="B208" s="96" t="s">
        <v>1812</v>
      </c>
      <c r="C208" s="100">
        <v>43881</v>
      </c>
      <c r="D208" t="s">
        <v>145</v>
      </c>
      <c r="E208">
        <v>3312</v>
      </c>
      <c r="F208" t="s">
        <v>22</v>
      </c>
      <c r="G208" t="s">
        <v>1813</v>
      </c>
      <c r="H208" t="s">
        <v>56</v>
      </c>
      <c r="I208" t="s">
        <v>71</v>
      </c>
      <c r="M208" t="s">
        <v>3132</v>
      </c>
      <c r="N208" t="s">
        <v>3409</v>
      </c>
      <c r="Q208">
        <v>50000</v>
      </c>
      <c r="R208">
        <v>50000</v>
      </c>
      <c r="S208">
        <v>50000</v>
      </c>
      <c r="T208" t="s">
        <v>1814</v>
      </c>
      <c r="U208" t="s">
        <v>3611</v>
      </c>
    </row>
    <row r="209" spans="1:21" x14ac:dyDescent="0.15">
      <c r="A209">
        <v>637</v>
      </c>
      <c r="B209" s="96" t="s">
        <v>1815</v>
      </c>
      <c r="C209" s="100">
        <v>43881</v>
      </c>
      <c r="D209" t="s">
        <v>145</v>
      </c>
      <c r="E209">
        <v>9406</v>
      </c>
      <c r="F209" t="s">
        <v>22</v>
      </c>
      <c r="G209" t="s">
        <v>1816</v>
      </c>
      <c r="H209" t="s">
        <v>178</v>
      </c>
      <c r="I209" t="s">
        <v>38</v>
      </c>
      <c r="M209" t="s">
        <v>1817</v>
      </c>
      <c r="N209" t="s">
        <v>3405</v>
      </c>
      <c r="Q209">
        <v>50000</v>
      </c>
      <c r="R209">
        <v>50000</v>
      </c>
      <c r="S209">
        <v>50000</v>
      </c>
      <c r="T209" t="s">
        <v>1818</v>
      </c>
      <c r="U209" t="s">
        <v>3600</v>
      </c>
    </row>
    <row r="210" spans="1:21" x14ac:dyDescent="0.15">
      <c r="A210">
        <v>638</v>
      </c>
      <c r="B210" s="96" t="s">
        <v>1819</v>
      </c>
      <c r="C210" s="100">
        <v>43882</v>
      </c>
      <c r="D210" t="s">
        <v>145</v>
      </c>
      <c r="E210">
        <v>9621</v>
      </c>
      <c r="F210" t="s">
        <v>22</v>
      </c>
      <c r="G210" t="s">
        <v>948</v>
      </c>
      <c r="H210" t="s">
        <v>24</v>
      </c>
      <c r="I210" t="s">
        <v>137</v>
      </c>
      <c r="M210" t="s">
        <v>3133</v>
      </c>
      <c r="N210" t="s">
        <v>3359</v>
      </c>
      <c r="Q210">
        <v>50000</v>
      </c>
      <c r="R210">
        <v>50000</v>
      </c>
      <c r="S210">
        <v>50000</v>
      </c>
      <c r="T210" t="s">
        <v>1820</v>
      </c>
      <c r="U210" t="s">
        <v>3594</v>
      </c>
    </row>
    <row r="211" spans="1:21" x14ac:dyDescent="0.15">
      <c r="A211">
        <v>639</v>
      </c>
      <c r="B211" s="96" t="s">
        <v>1821</v>
      </c>
      <c r="C211" s="100">
        <v>43882</v>
      </c>
      <c r="D211" t="s">
        <v>145</v>
      </c>
      <c r="E211">
        <v>5500</v>
      </c>
      <c r="F211" t="s">
        <v>22</v>
      </c>
      <c r="G211" t="s">
        <v>1822</v>
      </c>
      <c r="H211" t="s">
        <v>24</v>
      </c>
      <c r="I211" t="s">
        <v>71</v>
      </c>
      <c r="M211" t="s">
        <v>1823</v>
      </c>
      <c r="N211" t="s">
        <v>3359</v>
      </c>
      <c r="Q211">
        <v>50000</v>
      </c>
      <c r="R211">
        <v>50000</v>
      </c>
      <c r="S211">
        <v>50000</v>
      </c>
      <c r="T211" t="s">
        <v>1824</v>
      </c>
      <c r="U211" t="s">
        <v>3594</v>
      </c>
    </row>
    <row r="212" spans="1:21" x14ac:dyDescent="0.15">
      <c r="A212">
        <v>650</v>
      </c>
      <c r="B212" s="96" t="s">
        <v>1853</v>
      </c>
      <c r="C212" s="100">
        <v>43885</v>
      </c>
      <c r="D212" t="s">
        <v>145</v>
      </c>
      <c r="E212">
        <v>10409</v>
      </c>
      <c r="F212" t="s">
        <v>22</v>
      </c>
      <c r="G212" t="s">
        <v>1854</v>
      </c>
      <c r="H212" t="s">
        <v>1855</v>
      </c>
      <c r="I212" t="s">
        <v>38</v>
      </c>
      <c r="M212" t="s">
        <v>3141</v>
      </c>
      <c r="N212" t="s">
        <v>481</v>
      </c>
      <c r="Q212">
        <v>50000</v>
      </c>
      <c r="R212">
        <v>50000</v>
      </c>
      <c r="S212">
        <v>50000</v>
      </c>
      <c r="T212" t="s">
        <v>1856</v>
      </c>
      <c r="U212" t="s">
        <v>3707</v>
      </c>
    </row>
    <row r="213" spans="1:21" x14ac:dyDescent="0.15">
      <c r="A213">
        <v>651</v>
      </c>
      <c r="B213" s="96" t="s">
        <v>1857</v>
      </c>
      <c r="C213" s="100">
        <v>43885</v>
      </c>
      <c r="D213" t="s">
        <v>145</v>
      </c>
      <c r="E213">
        <v>7813</v>
      </c>
      <c r="F213" t="s">
        <v>22</v>
      </c>
      <c r="G213" t="s">
        <v>767</v>
      </c>
      <c r="H213" t="s">
        <v>43</v>
      </c>
      <c r="I213" t="s">
        <v>61</v>
      </c>
      <c r="M213" t="s">
        <v>3142</v>
      </c>
      <c r="N213" t="s">
        <v>3405</v>
      </c>
      <c r="Q213">
        <v>50000</v>
      </c>
      <c r="R213">
        <v>50000</v>
      </c>
      <c r="S213">
        <v>50000</v>
      </c>
      <c r="T213" t="s">
        <v>1858</v>
      </c>
      <c r="U213" t="s">
        <v>3600</v>
      </c>
    </row>
    <row r="214" spans="1:21" x14ac:dyDescent="0.15">
      <c r="A214">
        <v>662</v>
      </c>
      <c r="B214" s="96" t="s">
        <v>1888</v>
      </c>
      <c r="C214" s="100">
        <v>43882</v>
      </c>
      <c r="D214" t="s">
        <v>145</v>
      </c>
      <c r="E214">
        <v>6800</v>
      </c>
      <c r="F214" t="s">
        <v>22</v>
      </c>
      <c r="G214" t="s">
        <v>1889</v>
      </c>
      <c r="H214" t="s">
        <v>178</v>
      </c>
      <c r="I214" t="s">
        <v>71</v>
      </c>
      <c r="M214" t="s">
        <v>3150</v>
      </c>
      <c r="N214" t="s">
        <v>3409</v>
      </c>
      <c r="Q214">
        <v>50000</v>
      </c>
      <c r="R214">
        <v>50000</v>
      </c>
      <c r="S214">
        <v>50000</v>
      </c>
      <c r="T214" t="s">
        <v>1890</v>
      </c>
      <c r="U214" t="s">
        <v>3594</v>
      </c>
    </row>
    <row r="215" spans="1:21" x14ac:dyDescent="0.15">
      <c r="A215">
        <v>665</v>
      </c>
      <c r="B215" s="96" t="s">
        <v>1897</v>
      </c>
      <c r="C215" s="100">
        <v>43885</v>
      </c>
      <c r="D215" t="s">
        <v>145</v>
      </c>
      <c r="E215">
        <v>2404</v>
      </c>
      <c r="F215" t="s">
        <v>22</v>
      </c>
      <c r="G215" t="s">
        <v>1898</v>
      </c>
      <c r="H215" t="s">
        <v>43</v>
      </c>
      <c r="I215" t="s">
        <v>57</v>
      </c>
      <c r="M215" t="s">
        <v>3151</v>
      </c>
      <c r="N215" t="s">
        <v>3410</v>
      </c>
      <c r="Q215">
        <v>50000</v>
      </c>
      <c r="R215">
        <v>50000</v>
      </c>
      <c r="S215">
        <v>50000</v>
      </c>
      <c r="T215" t="s">
        <v>1899</v>
      </c>
      <c r="U215" t="s">
        <v>3594</v>
      </c>
    </row>
    <row r="216" spans="1:21" x14ac:dyDescent="0.15">
      <c r="A216">
        <v>666</v>
      </c>
      <c r="B216" s="96" t="s">
        <v>1900</v>
      </c>
      <c r="C216" s="100">
        <v>43885</v>
      </c>
      <c r="D216" t="s">
        <v>145</v>
      </c>
      <c r="E216">
        <v>5922</v>
      </c>
      <c r="F216" t="s">
        <v>22</v>
      </c>
      <c r="G216" t="s">
        <v>1901</v>
      </c>
      <c r="H216" t="s">
        <v>182</v>
      </c>
      <c r="I216" t="s">
        <v>25</v>
      </c>
      <c r="M216" t="s">
        <v>3152</v>
      </c>
      <c r="N216" t="s">
        <v>3410</v>
      </c>
      <c r="Q216">
        <v>50000</v>
      </c>
      <c r="R216">
        <v>50000</v>
      </c>
      <c r="S216">
        <v>50000</v>
      </c>
      <c r="T216" t="s">
        <v>1902</v>
      </c>
      <c r="U216" t="s">
        <v>3594</v>
      </c>
    </row>
    <row r="217" spans="1:21" x14ac:dyDescent="0.15">
      <c r="A217">
        <v>674</v>
      </c>
      <c r="B217" s="96" t="s">
        <v>1922</v>
      </c>
      <c r="C217" s="100">
        <v>43882</v>
      </c>
      <c r="D217" t="s">
        <v>145</v>
      </c>
      <c r="E217">
        <v>3609</v>
      </c>
      <c r="F217" t="s">
        <v>22</v>
      </c>
      <c r="G217" t="s">
        <v>1923</v>
      </c>
      <c r="H217" t="s">
        <v>24</v>
      </c>
      <c r="I217" t="s">
        <v>25</v>
      </c>
      <c r="M217" t="s">
        <v>3159</v>
      </c>
      <c r="N217" t="s">
        <v>511</v>
      </c>
      <c r="Q217">
        <v>50000</v>
      </c>
      <c r="R217">
        <v>50000</v>
      </c>
      <c r="S217">
        <v>50000</v>
      </c>
      <c r="T217" t="s">
        <v>1924</v>
      </c>
      <c r="U217" t="s">
        <v>3573</v>
      </c>
    </row>
    <row r="218" spans="1:21" x14ac:dyDescent="0.15">
      <c r="A218">
        <v>684</v>
      </c>
      <c r="B218" s="96" t="s">
        <v>1947</v>
      </c>
      <c r="C218" s="100">
        <v>43888</v>
      </c>
      <c r="D218" t="s">
        <v>145</v>
      </c>
      <c r="E218">
        <v>1713</v>
      </c>
      <c r="F218" t="s">
        <v>22</v>
      </c>
      <c r="G218" t="s">
        <v>1792</v>
      </c>
      <c r="H218" t="s">
        <v>43</v>
      </c>
      <c r="I218" t="s">
        <v>57</v>
      </c>
      <c r="M218" t="s">
        <v>3126</v>
      </c>
      <c r="N218" t="s">
        <v>481</v>
      </c>
      <c r="Q218">
        <v>50000</v>
      </c>
      <c r="R218">
        <v>50000</v>
      </c>
      <c r="S218">
        <v>50000</v>
      </c>
      <c r="T218" t="s">
        <v>1793</v>
      </c>
      <c r="U218" t="s">
        <v>3594</v>
      </c>
    </row>
    <row r="219" spans="1:21" x14ac:dyDescent="0.15">
      <c r="A219">
        <v>695</v>
      </c>
      <c r="B219" s="96" t="s">
        <v>1977</v>
      </c>
      <c r="C219" s="100">
        <v>43889</v>
      </c>
      <c r="D219" t="s">
        <v>145</v>
      </c>
      <c r="E219">
        <v>4608</v>
      </c>
      <c r="F219" t="s">
        <v>22</v>
      </c>
      <c r="G219" t="s">
        <v>1978</v>
      </c>
      <c r="H219" t="s">
        <v>178</v>
      </c>
      <c r="I219" t="s">
        <v>32</v>
      </c>
      <c r="M219" t="s">
        <v>1979</v>
      </c>
      <c r="N219" t="s">
        <v>2690</v>
      </c>
      <c r="Q219">
        <v>50000</v>
      </c>
      <c r="R219">
        <v>50000</v>
      </c>
      <c r="S219">
        <v>50000</v>
      </c>
      <c r="T219" t="s">
        <v>1980</v>
      </c>
      <c r="U219" t="s">
        <v>3594</v>
      </c>
    </row>
    <row r="220" spans="1:21" x14ac:dyDescent="0.15">
      <c r="A220">
        <v>697</v>
      </c>
      <c r="B220" s="96" t="s">
        <v>1984</v>
      </c>
      <c r="C220" s="100">
        <v>43882</v>
      </c>
      <c r="D220" t="s">
        <v>145</v>
      </c>
      <c r="E220">
        <v>2724</v>
      </c>
      <c r="F220" t="s">
        <v>22</v>
      </c>
      <c r="G220" t="s">
        <v>1985</v>
      </c>
      <c r="H220" t="s">
        <v>56</v>
      </c>
      <c r="I220" t="s">
        <v>57</v>
      </c>
      <c r="M220" t="s">
        <v>3172</v>
      </c>
      <c r="N220" t="s">
        <v>3409</v>
      </c>
      <c r="Q220">
        <v>50000</v>
      </c>
      <c r="R220">
        <v>50000</v>
      </c>
      <c r="S220">
        <v>50000</v>
      </c>
      <c r="T220" t="s">
        <v>1986</v>
      </c>
      <c r="U220" t="s">
        <v>3594</v>
      </c>
    </row>
    <row r="221" spans="1:21" x14ac:dyDescent="0.15">
      <c r="A221">
        <v>747</v>
      </c>
      <c r="B221" s="96" t="s">
        <v>2116</v>
      </c>
      <c r="C221" s="100">
        <v>43886</v>
      </c>
      <c r="D221" t="s">
        <v>145</v>
      </c>
      <c r="E221">
        <v>6104</v>
      </c>
      <c r="F221" t="s">
        <v>22</v>
      </c>
      <c r="G221" t="s">
        <v>2117</v>
      </c>
      <c r="H221" t="s">
        <v>24</v>
      </c>
      <c r="I221" t="s">
        <v>61</v>
      </c>
      <c r="M221" t="s">
        <v>3209</v>
      </c>
      <c r="N221" t="s">
        <v>3515</v>
      </c>
      <c r="Q221">
        <v>50000</v>
      </c>
      <c r="R221">
        <v>50000</v>
      </c>
      <c r="S221">
        <v>50000</v>
      </c>
      <c r="T221" t="s">
        <v>2118</v>
      </c>
      <c r="U221" t="s">
        <v>3600</v>
      </c>
    </row>
    <row r="222" spans="1:21" x14ac:dyDescent="0.15">
      <c r="A222">
        <v>755</v>
      </c>
      <c r="B222" s="96" t="s">
        <v>2140</v>
      </c>
      <c r="C222" s="100">
        <v>43887</v>
      </c>
      <c r="D222" t="s">
        <v>145</v>
      </c>
      <c r="E222">
        <v>8117</v>
      </c>
      <c r="F222" t="s">
        <v>22</v>
      </c>
      <c r="G222" t="s">
        <v>2141</v>
      </c>
      <c r="H222" t="s">
        <v>24</v>
      </c>
      <c r="I222" t="s">
        <v>38</v>
      </c>
      <c r="M222" t="s">
        <v>3214</v>
      </c>
      <c r="N222" t="s">
        <v>3367</v>
      </c>
      <c r="Q222">
        <v>50000</v>
      </c>
      <c r="R222">
        <v>50000</v>
      </c>
      <c r="S222">
        <v>50000</v>
      </c>
      <c r="T222" t="s">
        <v>2142</v>
      </c>
      <c r="U222" t="s">
        <v>3573</v>
      </c>
    </row>
    <row r="223" spans="1:21" x14ac:dyDescent="0.15">
      <c r="A223">
        <v>757</v>
      </c>
      <c r="B223" s="96" t="s">
        <v>2146</v>
      </c>
      <c r="C223" s="100">
        <v>43885</v>
      </c>
      <c r="D223" t="s">
        <v>145</v>
      </c>
      <c r="E223">
        <v>6804</v>
      </c>
      <c r="F223" t="s">
        <v>22</v>
      </c>
      <c r="G223" t="s">
        <v>2147</v>
      </c>
      <c r="H223" t="s">
        <v>178</v>
      </c>
      <c r="I223" t="s">
        <v>32</v>
      </c>
      <c r="M223" t="s">
        <v>2148</v>
      </c>
      <c r="N223" t="s">
        <v>3409</v>
      </c>
      <c r="Q223">
        <v>50000</v>
      </c>
      <c r="R223">
        <v>50000</v>
      </c>
      <c r="S223">
        <v>50000</v>
      </c>
      <c r="T223" t="s">
        <v>2149</v>
      </c>
      <c r="U223" t="s">
        <v>3594</v>
      </c>
    </row>
    <row r="224" spans="1:21" x14ac:dyDescent="0.15">
      <c r="A224">
        <v>758</v>
      </c>
      <c r="B224" s="96" t="s">
        <v>2150</v>
      </c>
      <c r="C224" s="100">
        <v>43885</v>
      </c>
      <c r="D224" t="s">
        <v>145</v>
      </c>
      <c r="E224">
        <v>6819</v>
      </c>
      <c r="F224" t="s">
        <v>22</v>
      </c>
      <c r="G224" t="s">
        <v>2151</v>
      </c>
      <c r="H224" t="s">
        <v>182</v>
      </c>
      <c r="I224" t="s">
        <v>38</v>
      </c>
      <c r="M224" t="s">
        <v>3216</v>
      </c>
      <c r="N224" t="s">
        <v>3405</v>
      </c>
      <c r="Q224">
        <v>50000</v>
      </c>
      <c r="R224">
        <v>50000</v>
      </c>
      <c r="S224">
        <v>50000</v>
      </c>
      <c r="T224" t="s">
        <v>2152</v>
      </c>
      <c r="U224" t="s">
        <v>3573</v>
      </c>
    </row>
    <row r="225" spans="1:21" x14ac:dyDescent="0.15">
      <c r="A225">
        <v>759</v>
      </c>
      <c r="B225" s="96" t="s">
        <v>2153</v>
      </c>
      <c r="C225" s="100">
        <v>43885</v>
      </c>
      <c r="D225" t="s">
        <v>145</v>
      </c>
      <c r="E225">
        <v>11216</v>
      </c>
      <c r="F225" t="s">
        <v>22</v>
      </c>
      <c r="G225" t="s">
        <v>2154</v>
      </c>
      <c r="H225" t="s">
        <v>141</v>
      </c>
      <c r="I225" t="s">
        <v>38</v>
      </c>
      <c r="M225" t="s">
        <v>3217</v>
      </c>
      <c r="N225" t="s">
        <v>3405</v>
      </c>
      <c r="Q225">
        <v>50000</v>
      </c>
      <c r="R225">
        <v>50000</v>
      </c>
      <c r="S225">
        <v>50000</v>
      </c>
      <c r="T225" t="s">
        <v>2155</v>
      </c>
      <c r="U225" t="s">
        <v>3573</v>
      </c>
    </row>
    <row r="226" spans="1:21" x14ac:dyDescent="0.15">
      <c r="A226">
        <v>784</v>
      </c>
      <c r="B226" s="96" t="s">
        <v>2215</v>
      </c>
      <c r="C226" s="100">
        <v>43885</v>
      </c>
      <c r="D226" t="s">
        <v>145</v>
      </c>
      <c r="E226">
        <v>1205</v>
      </c>
      <c r="F226" t="s">
        <v>22</v>
      </c>
      <c r="G226" t="s">
        <v>2216</v>
      </c>
      <c r="H226" t="s">
        <v>43</v>
      </c>
      <c r="I226" t="s">
        <v>133</v>
      </c>
      <c r="M226" t="s">
        <v>3227</v>
      </c>
      <c r="N226" t="s">
        <v>3405</v>
      </c>
      <c r="Q226">
        <v>50000</v>
      </c>
      <c r="R226">
        <v>50000</v>
      </c>
      <c r="S226">
        <v>50000</v>
      </c>
      <c r="T226" t="s">
        <v>2217</v>
      </c>
      <c r="U226" t="s">
        <v>3594</v>
      </c>
    </row>
    <row r="227" spans="1:21" x14ac:dyDescent="0.15">
      <c r="A227">
        <v>785</v>
      </c>
      <c r="B227" s="96" t="s">
        <v>2218</v>
      </c>
      <c r="C227" s="100">
        <v>43885</v>
      </c>
      <c r="D227" t="s">
        <v>145</v>
      </c>
      <c r="E227">
        <v>400</v>
      </c>
      <c r="F227" t="s">
        <v>22</v>
      </c>
      <c r="G227" t="s">
        <v>2219</v>
      </c>
      <c r="H227" t="s">
        <v>56</v>
      </c>
      <c r="I227" t="s">
        <v>133</v>
      </c>
      <c r="M227" t="s">
        <v>3228</v>
      </c>
      <c r="N227" t="s">
        <v>3405</v>
      </c>
      <c r="Q227">
        <v>50000</v>
      </c>
      <c r="R227">
        <v>50000</v>
      </c>
      <c r="S227">
        <v>50000</v>
      </c>
      <c r="T227" t="s">
        <v>2220</v>
      </c>
      <c r="U227" t="s">
        <v>3573</v>
      </c>
    </row>
    <row r="228" spans="1:21" x14ac:dyDescent="0.15">
      <c r="A228">
        <v>811</v>
      </c>
      <c r="B228" s="96" t="s">
        <v>2285</v>
      </c>
      <c r="C228" s="100">
        <v>43888</v>
      </c>
      <c r="D228" t="s">
        <v>145</v>
      </c>
      <c r="E228">
        <v>9400</v>
      </c>
      <c r="F228" t="s">
        <v>22</v>
      </c>
      <c r="G228" t="s">
        <v>2286</v>
      </c>
      <c r="H228" t="s">
        <v>43</v>
      </c>
      <c r="I228" t="s">
        <v>38</v>
      </c>
      <c r="M228" t="s">
        <v>3249</v>
      </c>
      <c r="N228" t="s">
        <v>3409</v>
      </c>
      <c r="Q228">
        <v>50000</v>
      </c>
      <c r="R228">
        <v>50000</v>
      </c>
      <c r="S228">
        <v>50000</v>
      </c>
      <c r="T228" t="s">
        <v>2287</v>
      </c>
      <c r="U228" t="s">
        <v>3600</v>
      </c>
    </row>
    <row r="229" spans="1:21" x14ac:dyDescent="0.15">
      <c r="A229">
        <v>813</v>
      </c>
      <c r="B229" s="96" t="s">
        <v>2291</v>
      </c>
      <c r="C229" s="100">
        <v>43888</v>
      </c>
      <c r="D229" t="s">
        <v>145</v>
      </c>
      <c r="E229">
        <v>3110</v>
      </c>
      <c r="F229" t="s">
        <v>22</v>
      </c>
      <c r="G229" t="s">
        <v>2292</v>
      </c>
      <c r="H229" t="s">
        <v>56</v>
      </c>
      <c r="I229" t="s">
        <v>25</v>
      </c>
      <c r="M229" t="s">
        <v>3251</v>
      </c>
      <c r="N229" t="s">
        <v>3409</v>
      </c>
      <c r="Q229">
        <v>50000</v>
      </c>
      <c r="R229">
        <v>50000</v>
      </c>
      <c r="S229">
        <v>50000</v>
      </c>
      <c r="T229" t="s">
        <v>2293</v>
      </c>
      <c r="U229" t="s">
        <v>3600</v>
      </c>
    </row>
    <row r="230" spans="1:21" x14ac:dyDescent="0.15">
      <c r="A230">
        <v>814</v>
      </c>
      <c r="B230" s="96" t="s">
        <v>2294</v>
      </c>
      <c r="C230" s="100">
        <v>43888</v>
      </c>
      <c r="D230" t="s">
        <v>145</v>
      </c>
      <c r="E230">
        <v>6128</v>
      </c>
      <c r="F230" t="s">
        <v>22</v>
      </c>
      <c r="G230" t="s">
        <v>2295</v>
      </c>
      <c r="H230" t="s">
        <v>56</v>
      </c>
      <c r="I230" t="s">
        <v>61</v>
      </c>
      <c r="M230" t="s">
        <v>3252</v>
      </c>
      <c r="N230" t="s">
        <v>3409</v>
      </c>
      <c r="Q230">
        <v>50000</v>
      </c>
      <c r="R230">
        <v>50000</v>
      </c>
      <c r="S230">
        <v>50000</v>
      </c>
      <c r="T230" t="s">
        <v>2296</v>
      </c>
      <c r="U230" t="s">
        <v>3600</v>
      </c>
    </row>
    <row r="231" spans="1:21" x14ac:dyDescent="0.15">
      <c r="A231">
        <v>815</v>
      </c>
      <c r="B231" s="96" t="s">
        <v>2297</v>
      </c>
      <c r="C231" s="100">
        <v>43888</v>
      </c>
      <c r="D231" t="s">
        <v>145</v>
      </c>
      <c r="E231">
        <v>7105</v>
      </c>
      <c r="F231" t="s">
        <v>22</v>
      </c>
      <c r="G231" t="s">
        <v>2298</v>
      </c>
      <c r="H231" t="s">
        <v>43</v>
      </c>
      <c r="I231" t="s">
        <v>32</v>
      </c>
      <c r="M231" t="s">
        <v>3253</v>
      </c>
      <c r="N231" t="s">
        <v>3409</v>
      </c>
      <c r="Q231">
        <v>50000</v>
      </c>
      <c r="R231">
        <v>50000</v>
      </c>
      <c r="S231">
        <v>50000</v>
      </c>
      <c r="T231" t="s">
        <v>2299</v>
      </c>
      <c r="U231" t="s">
        <v>3600</v>
      </c>
    </row>
    <row r="232" spans="1:21" x14ac:dyDescent="0.15">
      <c r="A232">
        <v>819</v>
      </c>
      <c r="B232" s="96" t="s">
        <v>2313</v>
      </c>
      <c r="C232" s="100">
        <v>43888</v>
      </c>
      <c r="D232" t="s">
        <v>145</v>
      </c>
      <c r="E232">
        <v>8520</v>
      </c>
      <c r="F232" t="s">
        <v>22</v>
      </c>
      <c r="G232" t="s">
        <v>2314</v>
      </c>
      <c r="H232" t="s">
        <v>24</v>
      </c>
      <c r="I232" t="s">
        <v>114</v>
      </c>
      <c r="M232" t="s">
        <v>3256</v>
      </c>
      <c r="N232" t="s">
        <v>3409</v>
      </c>
      <c r="Q232">
        <v>50</v>
      </c>
      <c r="R232">
        <v>50</v>
      </c>
      <c r="S232">
        <v>50</v>
      </c>
      <c r="T232" t="s">
        <v>2315</v>
      </c>
      <c r="U232" t="s">
        <v>3600</v>
      </c>
    </row>
    <row r="233" spans="1:21" x14ac:dyDescent="0.15">
      <c r="A233">
        <v>824</v>
      </c>
      <c r="B233" s="96" t="s">
        <v>2325</v>
      </c>
      <c r="C233" s="100">
        <v>43888</v>
      </c>
      <c r="D233" t="s">
        <v>145</v>
      </c>
      <c r="E233">
        <v>9309</v>
      </c>
      <c r="F233" t="s">
        <v>22</v>
      </c>
      <c r="G233" t="s">
        <v>2326</v>
      </c>
      <c r="H233" t="s">
        <v>178</v>
      </c>
      <c r="I233" t="s">
        <v>38</v>
      </c>
      <c r="M233" t="s">
        <v>2327</v>
      </c>
      <c r="N233" t="s">
        <v>3388</v>
      </c>
      <c r="Q233">
        <v>50000</v>
      </c>
      <c r="R233">
        <v>50000</v>
      </c>
      <c r="S233">
        <v>50000</v>
      </c>
      <c r="T233" t="s">
        <v>2328</v>
      </c>
      <c r="U233" t="s">
        <v>3594</v>
      </c>
    </row>
    <row r="234" spans="1:21" x14ac:dyDescent="0.15">
      <c r="A234">
        <v>826</v>
      </c>
      <c r="B234" s="96" t="s">
        <v>2330</v>
      </c>
      <c r="C234" s="100">
        <v>43888</v>
      </c>
      <c r="D234" t="s">
        <v>145</v>
      </c>
      <c r="E234">
        <v>6107</v>
      </c>
      <c r="F234" t="s">
        <v>22</v>
      </c>
      <c r="G234" t="s">
        <v>2331</v>
      </c>
      <c r="H234" t="s">
        <v>43</v>
      </c>
      <c r="I234" t="s">
        <v>61</v>
      </c>
      <c r="M234" t="s">
        <v>2332</v>
      </c>
      <c r="N234" t="s">
        <v>3409</v>
      </c>
      <c r="Q234">
        <v>50000</v>
      </c>
      <c r="R234">
        <v>50000</v>
      </c>
      <c r="S234">
        <v>50000</v>
      </c>
      <c r="T234" t="s">
        <v>2333</v>
      </c>
      <c r="U234" t="s">
        <v>3594</v>
      </c>
    </row>
    <row r="235" spans="1:21" x14ac:dyDescent="0.15">
      <c r="A235">
        <v>827</v>
      </c>
      <c r="B235" s="96" t="s">
        <v>2334</v>
      </c>
      <c r="C235" s="100">
        <v>43888</v>
      </c>
      <c r="D235" t="s">
        <v>145</v>
      </c>
      <c r="E235">
        <v>5418</v>
      </c>
      <c r="F235" t="s">
        <v>22</v>
      </c>
      <c r="G235" t="s">
        <v>695</v>
      </c>
      <c r="H235" t="s">
        <v>24</v>
      </c>
      <c r="I235" t="s">
        <v>61</v>
      </c>
      <c r="M235" t="s">
        <v>3260</v>
      </c>
      <c r="N235" t="s">
        <v>2690</v>
      </c>
      <c r="Q235">
        <v>50000</v>
      </c>
      <c r="R235">
        <v>50000</v>
      </c>
      <c r="S235">
        <v>50000</v>
      </c>
      <c r="T235" t="s">
        <v>2335</v>
      </c>
      <c r="U235" t="s">
        <v>3573</v>
      </c>
    </row>
    <row r="236" spans="1:21" x14ac:dyDescent="0.15">
      <c r="A236">
        <v>831</v>
      </c>
      <c r="B236" s="96" t="s">
        <v>2343</v>
      </c>
      <c r="C236" s="100">
        <v>43888</v>
      </c>
      <c r="D236" t="s">
        <v>145</v>
      </c>
      <c r="E236">
        <v>3716</v>
      </c>
      <c r="F236" t="s">
        <v>22</v>
      </c>
      <c r="G236" t="s">
        <v>2344</v>
      </c>
      <c r="H236" t="s">
        <v>56</v>
      </c>
      <c r="I236" t="s">
        <v>38</v>
      </c>
      <c r="M236" t="s">
        <v>3264</v>
      </c>
      <c r="N236" t="s">
        <v>3409</v>
      </c>
      <c r="Q236">
        <v>50000</v>
      </c>
      <c r="R236">
        <v>50000</v>
      </c>
      <c r="S236">
        <v>50000</v>
      </c>
      <c r="T236" t="s">
        <v>2345</v>
      </c>
      <c r="U236" t="s">
        <v>3600</v>
      </c>
    </row>
    <row r="237" spans="1:21" x14ac:dyDescent="0.15">
      <c r="A237">
        <v>832</v>
      </c>
      <c r="B237" s="96" t="s">
        <v>2346</v>
      </c>
      <c r="C237" s="100">
        <v>43888</v>
      </c>
      <c r="D237" t="s">
        <v>145</v>
      </c>
      <c r="E237">
        <v>3216</v>
      </c>
      <c r="F237" t="s">
        <v>22</v>
      </c>
      <c r="G237" t="s">
        <v>1288</v>
      </c>
      <c r="H237" t="s">
        <v>56</v>
      </c>
      <c r="I237" t="s">
        <v>57</v>
      </c>
      <c r="M237" t="s">
        <v>3265</v>
      </c>
      <c r="N237" t="s">
        <v>3409</v>
      </c>
      <c r="Q237">
        <v>50000</v>
      </c>
      <c r="R237">
        <v>50000</v>
      </c>
      <c r="S237">
        <v>50000</v>
      </c>
      <c r="T237" t="s">
        <v>2347</v>
      </c>
      <c r="U237" t="s">
        <v>3611</v>
      </c>
    </row>
    <row r="238" spans="1:21" x14ac:dyDescent="0.15">
      <c r="A238">
        <v>834</v>
      </c>
      <c r="B238" s="96" t="s">
        <v>2350</v>
      </c>
      <c r="C238" s="100">
        <v>43889</v>
      </c>
      <c r="D238" t="s">
        <v>145</v>
      </c>
      <c r="E238">
        <v>5208</v>
      </c>
      <c r="F238" t="s">
        <v>22</v>
      </c>
      <c r="G238" t="s">
        <v>2351</v>
      </c>
      <c r="H238" t="s">
        <v>178</v>
      </c>
      <c r="I238" t="s">
        <v>61</v>
      </c>
      <c r="M238" t="s">
        <v>3267</v>
      </c>
      <c r="N238" t="s">
        <v>3381</v>
      </c>
      <c r="Q238">
        <v>50000</v>
      </c>
      <c r="R238">
        <v>50000</v>
      </c>
      <c r="S238">
        <v>50000</v>
      </c>
      <c r="T238" t="s">
        <v>2352</v>
      </c>
      <c r="U238" t="s">
        <v>3573</v>
      </c>
    </row>
    <row r="239" spans="1:21" x14ac:dyDescent="0.15">
      <c r="A239">
        <v>836</v>
      </c>
      <c r="B239" s="96" t="s">
        <v>2355</v>
      </c>
      <c r="C239" s="100">
        <v>43889</v>
      </c>
      <c r="D239" t="s">
        <v>145</v>
      </c>
      <c r="E239">
        <v>116</v>
      </c>
      <c r="F239" t="s">
        <v>22</v>
      </c>
      <c r="G239" t="s">
        <v>836</v>
      </c>
      <c r="H239" t="s">
        <v>56</v>
      </c>
      <c r="I239" t="s">
        <v>57</v>
      </c>
      <c r="M239" t="s">
        <v>3269</v>
      </c>
      <c r="N239" t="s">
        <v>3443</v>
      </c>
      <c r="Q239">
        <v>50000</v>
      </c>
      <c r="R239">
        <v>50000</v>
      </c>
      <c r="S239">
        <v>50000</v>
      </c>
      <c r="T239" t="s">
        <v>2356</v>
      </c>
      <c r="U239" t="s">
        <v>3594</v>
      </c>
    </row>
    <row r="240" spans="1:21" x14ac:dyDescent="0.15">
      <c r="A240">
        <v>840</v>
      </c>
      <c r="B240" s="96" t="s">
        <v>2365</v>
      </c>
      <c r="C240" s="100">
        <v>43888</v>
      </c>
      <c r="D240" t="s">
        <v>145</v>
      </c>
      <c r="E240">
        <v>6420</v>
      </c>
      <c r="F240" t="s">
        <v>22</v>
      </c>
      <c r="G240" t="s">
        <v>2366</v>
      </c>
      <c r="H240" t="s">
        <v>24</v>
      </c>
      <c r="I240" t="s">
        <v>61</v>
      </c>
      <c r="M240" t="s">
        <v>3271</v>
      </c>
      <c r="N240" t="s">
        <v>3409</v>
      </c>
      <c r="Q240">
        <v>50000</v>
      </c>
      <c r="R240">
        <v>50000</v>
      </c>
      <c r="S240">
        <v>50000</v>
      </c>
      <c r="T240" t="s">
        <v>2367</v>
      </c>
      <c r="U240" t="s">
        <v>3600</v>
      </c>
    </row>
    <row r="241" spans="1:21" x14ac:dyDescent="0.15">
      <c r="A241">
        <v>841</v>
      </c>
      <c r="B241" s="96" t="s">
        <v>2368</v>
      </c>
      <c r="C241" s="100">
        <v>43888</v>
      </c>
      <c r="D241" t="s">
        <v>145</v>
      </c>
      <c r="E241">
        <v>4601</v>
      </c>
      <c r="F241" t="s">
        <v>22</v>
      </c>
      <c r="G241" t="s">
        <v>2289</v>
      </c>
      <c r="H241" t="s">
        <v>56</v>
      </c>
      <c r="I241" t="s">
        <v>32</v>
      </c>
      <c r="M241" t="s">
        <v>3272</v>
      </c>
      <c r="N241" t="s">
        <v>3405</v>
      </c>
      <c r="Q241">
        <v>50000</v>
      </c>
      <c r="R241">
        <v>50000</v>
      </c>
      <c r="S241">
        <v>50000</v>
      </c>
      <c r="T241" t="s">
        <v>2369</v>
      </c>
      <c r="U241" t="s">
        <v>3673</v>
      </c>
    </row>
    <row r="242" spans="1:21" x14ac:dyDescent="0.15">
      <c r="A242">
        <v>883</v>
      </c>
      <c r="B242" s="96" t="s">
        <v>2482</v>
      </c>
      <c r="C242" s="100">
        <v>43889</v>
      </c>
      <c r="D242" t="s">
        <v>145</v>
      </c>
      <c r="E242">
        <v>5307</v>
      </c>
      <c r="F242" t="s">
        <v>22</v>
      </c>
      <c r="G242" t="s">
        <v>2483</v>
      </c>
      <c r="H242" t="s">
        <v>31</v>
      </c>
      <c r="I242" t="s">
        <v>38</v>
      </c>
      <c r="M242" t="s">
        <v>3305</v>
      </c>
      <c r="N242" t="s">
        <v>2690</v>
      </c>
      <c r="Q242">
        <v>50000</v>
      </c>
      <c r="R242">
        <v>50000</v>
      </c>
      <c r="S242">
        <v>50000</v>
      </c>
      <c r="T242" t="s">
        <v>2484</v>
      </c>
      <c r="U242" t="s">
        <v>3594</v>
      </c>
    </row>
    <row r="243" spans="1:21" x14ac:dyDescent="0.15">
      <c r="A243">
        <v>884</v>
      </c>
      <c r="B243" s="96" t="s">
        <v>2485</v>
      </c>
      <c r="C243" s="100">
        <v>43889</v>
      </c>
      <c r="D243" t="s">
        <v>145</v>
      </c>
      <c r="E243">
        <v>5410</v>
      </c>
      <c r="F243" t="s">
        <v>22</v>
      </c>
      <c r="G243" t="s">
        <v>2486</v>
      </c>
      <c r="H243" t="s">
        <v>178</v>
      </c>
      <c r="I243" t="s">
        <v>61</v>
      </c>
      <c r="M243" t="s">
        <v>3306</v>
      </c>
      <c r="N243" t="s">
        <v>2690</v>
      </c>
      <c r="Q243">
        <v>50000</v>
      </c>
      <c r="R243">
        <v>50000</v>
      </c>
      <c r="S243">
        <v>50000</v>
      </c>
      <c r="T243" t="s">
        <v>2487</v>
      </c>
      <c r="U243" t="s">
        <v>3594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1B65-F88E-3A45-8BCB-0259217E6AE1}">
  <dimension ref="A1:X111"/>
  <sheetViews>
    <sheetView tabSelected="1" workbookViewId="0">
      <selection activeCell="G1047882" sqref="G1047882"/>
    </sheetView>
  </sheetViews>
  <sheetFormatPr baseColWidth="10" defaultRowHeight="13" x14ac:dyDescent="0.15"/>
  <cols>
    <col min="20" max="20" width="46.3984375" bestFit="1" customWidth="1"/>
  </cols>
  <sheetData>
    <row r="1" spans="1:24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3847</v>
      </c>
      <c r="V1" t="s">
        <v>3849</v>
      </c>
      <c r="W1" t="s">
        <v>3851</v>
      </c>
      <c r="X1" t="s">
        <v>3852</v>
      </c>
    </row>
    <row r="2" spans="1:24" x14ac:dyDescent="0.15">
      <c r="A2">
        <v>128</v>
      </c>
      <c r="B2">
        <v>43881</v>
      </c>
      <c r="C2" t="s">
        <v>145</v>
      </c>
      <c r="D2">
        <v>3501</v>
      </c>
      <c r="E2" t="s">
        <v>22</v>
      </c>
      <c r="F2" t="s">
        <v>395</v>
      </c>
      <c r="G2" t="s">
        <v>43</v>
      </c>
      <c r="H2" t="s">
        <v>61</v>
      </c>
      <c r="L2" t="s">
        <v>2761</v>
      </c>
      <c r="M2" t="s">
        <v>3367</v>
      </c>
      <c r="P2">
        <v>50000</v>
      </c>
      <c r="Q2">
        <v>50000</v>
      </c>
      <c r="R2">
        <v>50000</v>
      </c>
      <c r="S2" t="s">
        <v>396</v>
      </c>
      <c r="T2" t="s">
        <v>3573</v>
      </c>
      <c r="U2" t="s">
        <v>3848</v>
      </c>
    </row>
    <row r="3" spans="1:24" x14ac:dyDescent="0.15">
      <c r="A3">
        <v>165</v>
      </c>
      <c r="B3">
        <v>43864</v>
      </c>
      <c r="C3" t="s">
        <v>145</v>
      </c>
      <c r="D3">
        <v>3725</v>
      </c>
      <c r="E3" t="s">
        <v>22</v>
      </c>
      <c r="F3" t="s">
        <v>484</v>
      </c>
      <c r="G3" t="s">
        <v>43</v>
      </c>
      <c r="H3" t="s">
        <v>71</v>
      </c>
      <c r="L3" t="s">
        <v>2784</v>
      </c>
      <c r="M3" t="s">
        <v>3407</v>
      </c>
      <c r="P3">
        <v>50000</v>
      </c>
      <c r="Q3">
        <v>50000</v>
      </c>
      <c r="R3">
        <v>50000</v>
      </c>
      <c r="S3" t="s">
        <v>485</v>
      </c>
      <c r="T3" t="s">
        <v>3594</v>
      </c>
      <c r="U3" t="s">
        <v>3848</v>
      </c>
    </row>
    <row r="4" spans="1:24" x14ac:dyDescent="0.15">
      <c r="A4">
        <v>166</v>
      </c>
      <c r="B4">
        <v>43868</v>
      </c>
      <c r="C4" t="s">
        <v>145</v>
      </c>
      <c r="D4">
        <v>5510</v>
      </c>
      <c r="E4" t="s">
        <v>22</v>
      </c>
      <c r="F4" t="s">
        <v>487</v>
      </c>
      <c r="G4" t="s">
        <v>178</v>
      </c>
      <c r="H4" t="s">
        <v>25</v>
      </c>
      <c r="L4" t="s">
        <v>2785</v>
      </c>
      <c r="M4" t="s">
        <v>3407</v>
      </c>
      <c r="P4">
        <v>50000</v>
      </c>
      <c r="Q4">
        <v>50000</v>
      </c>
      <c r="R4">
        <v>50000</v>
      </c>
      <c r="S4" t="s">
        <v>488</v>
      </c>
      <c r="T4" t="s">
        <v>3573</v>
      </c>
      <c r="U4" t="s">
        <v>3848</v>
      </c>
    </row>
    <row r="5" spans="1:24" x14ac:dyDescent="0.15">
      <c r="A5">
        <v>175</v>
      </c>
      <c r="B5">
        <v>43866</v>
      </c>
      <c r="C5" t="s">
        <v>145</v>
      </c>
      <c r="D5">
        <v>5812</v>
      </c>
      <c r="E5" t="s">
        <v>22</v>
      </c>
      <c r="F5" t="s">
        <v>518</v>
      </c>
      <c r="G5" t="s">
        <v>43</v>
      </c>
      <c r="H5" t="s">
        <v>71</v>
      </c>
      <c r="L5" t="s">
        <v>2792</v>
      </c>
      <c r="M5" t="s">
        <v>3363</v>
      </c>
      <c r="P5">
        <v>50000</v>
      </c>
      <c r="Q5">
        <v>50000</v>
      </c>
      <c r="R5">
        <v>50000</v>
      </c>
      <c r="S5" t="s">
        <v>519</v>
      </c>
      <c r="T5" t="s">
        <v>3613</v>
      </c>
      <c r="U5" t="s">
        <v>3848</v>
      </c>
    </row>
    <row r="6" spans="1:24" x14ac:dyDescent="0.15">
      <c r="A6">
        <v>176</v>
      </c>
      <c r="B6">
        <v>43866</v>
      </c>
      <c r="C6" t="s">
        <v>145</v>
      </c>
      <c r="D6">
        <v>4916</v>
      </c>
      <c r="E6" t="s">
        <v>22</v>
      </c>
      <c r="F6" t="s">
        <v>521</v>
      </c>
      <c r="G6" t="s">
        <v>141</v>
      </c>
      <c r="H6" t="s">
        <v>57</v>
      </c>
      <c r="L6" t="s">
        <v>2793</v>
      </c>
      <c r="M6" t="s">
        <v>3363</v>
      </c>
      <c r="P6">
        <v>50000</v>
      </c>
      <c r="Q6">
        <v>50000</v>
      </c>
      <c r="R6">
        <v>50000</v>
      </c>
      <c r="S6" t="s">
        <v>522</v>
      </c>
      <c r="T6" t="s">
        <v>3613</v>
      </c>
      <c r="U6" t="s">
        <v>3848</v>
      </c>
    </row>
    <row r="7" spans="1:24" x14ac:dyDescent="0.15">
      <c r="A7">
        <v>177</v>
      </c>
      <c r="B7">
        <v>43866</v>
      </c>
      <c r="C7" t="s">
        <v>145</v>
      </c>
      <c r="D7">
        <v>3312</v>
      </c>
      <c r="E7" t="s">
        <v>22</v>
      </c>
      <c r="F7" t="s">
        <v>524</v>
      </c>
      <c r="G7" t="s">
        <v>43</v>
      </c>
      <c r="H7" t="s">
        <v>25</v>
      </c>
      <c r="L7" t="s">
        <v>2794</v>
      </c>
      <c r="M7" t="s">
        <v>3363</v>
      </c>
      <c r="P7">
        <v>50000</v>
      </c>
      <c r="Q7">
        <v>50000</v>
      </c>
      <c r="R7">
        <v>50000</v>
      </c>
      <c r="S7" t="s">
        <v>525</v>
      </c>
      <c r="T7" t="s">
        <v>3613</v>
      </c>
      <c r="U7" t="s">
        <v>3848</v>
      </c>
    </row>
    <row r="8" spans="1:24" x14ac:dyDescent="0.15">
      <c r="A8">
        <v>178</v>
      </c>
      <c r="B8">
        <v>43866</v>
      </c>
      <c r="C8" t="s">
        <v>145</v>
      </c>
      <c r="D8">
        <v>211</v>
      </c>
      <c r="E8" t="s">
        <v>22</v>
      </c>
      <c r="F8" t="s">
        <v>527</v>
      </c>
      <c r="G8" t="s">
        <v>31</v>
      </c>
      <c r="H8" t="s">
        <v>32</v>
      </c>
      <c r="L8" t="s">
        <v>2795</v>
      </c>
      <c r="M8" t="s">
        <v>3363</v>
      </c>
      <c r="P8">
        <v>50000</v>
      </c>
      <c r="Q8">
        <v>50000</v>
      </c>
      <c r="R8">
        <v>50000</v>
      </c>
      <c r="S8" t="s">
        <v>528</v>
      </c>
      <c r="T8" t="s">
        <v>3613</v>
      </c>
      <c r="U8" t="s">
        <v>3848</v>
      </c>
    </row>
    <row r="9" spans="1:24" x14ac:dyDescent="0.15">
      <c r="A9">
        <v>179</v>
      </c>
      <c r="B9">
        <v>43866</v>
      </c>
      <c r="C9" t="s">
        <v>145</v>
      </c>
      <c r="D9">
        <v>317</v>
      </c>
      <c r="E9" t="s">
        <v>22</v>
      </c>
      <c r="F9" t="s">
        <v>530</v>
      </c>
      <c r="G9" t="s">
        <v>43</v>
      </c>
      <c r="H9" t="s">
        <v>32</v>
      </c>
      <c r="L9" t="s">
        <v>2796</v>
      </c>
      <c r="M9" t="s">
        <v>3363</v>
      </c>
      <c r="P9">
        <v>50000</v>
      </c>
      <c r="Q9">
        <v>50000</v>
      </c>
      <c r="R9">
        <v>50000</v>
      </c>
      <c r="S9" t="s">
        <v>531</v>
      </c>
      <c r="T9" t="s">
        <v>3613</v>
      </c>
      <c r="U9" t="s">
        <v>3848</v>
      </c>
    </row>
    <row r="10" spans="1:24" x14ac:dyDescent="0.15">
      <c r="A10">
        <v>182</v>
      </c>
      <c r="B10">
        <v>43866</v>
      </c>
      <c r="C10" t="s">
        <v>514</v>
      </c>
      <c r="D10">
        <v>520</v>
      </c>
      <c r="E10" t="s">
        <v>22</v>
      </c>
      <c r="F10" t="s">
        <v>539</v>
      </c>
      <c r="G10" t="s">
        <v>56</v>
      </c>
      <c r="H10" t="s">
        <v>133</v>
      </c>
      <c r="L10" t="s">
        <v>2799</v>
      </c>
      <c r="M10" t="s">
        <v>3363</v>
      </c>
      <c r="P10">
        <v>50000</v>
      </c>
      <c r="Q10">
        <v>50000</v>
      </c>
      <c r="R10">
        <v>50000</v>
      </c>
      <c r="S10" t="s">
        <v>540</v>
      </c>
      <c r="T10" t="s">
        <v>3613</v>
      </c>
      <c r="U10" t="s">
        <v>3848</v>
      </c>
    </row>
    <row r="11" spans="1:24" x14ac:dyDescent="0.15">
      <c r="A11">
        <v>183</v>
      </c>
      <c r="B11">
        <v>43873</v>
      </c>
      <c r="C11" t="s">
        <v>145</v>
      </c>
      <c r="D11">
        <v>9417</v>
      </c>
      <c r="E11" t="s">
        <v>22</v>
      </c>
      <c r="F11" t="s">
        <v>542</v>
      </c>
      <c r="G11" t="s">
        <v>178</v>
      </c>
      <c r="H11" t="s">
        <v>38</v>
      </c>
      <c r="L11" t="s">
        <v>2800</v>
      </c>
      <c r="M11" t="s">
        <v>3388</v>
      </c>
      <c r="P11">
        <v>50000</v>
      </c>
      <c r="Q11">
        <v>50000</v>
      </c>
      <c r="R11">
        <v>50000</v>
      </c>
      <c r="S11" t="s">
        <v>543</v>
      </c>
      <c r="T11" t="s">
        <v>3594</v>
      </c>
      <c r="U11" t="s">
        <v>3848</v>
      </c>
    </row>
    <row r="12" spans="1:24" x14ac:dyDescent="0.15">
      <c r="A12">
        <v>184</v>
      </c>
      <c r="B12">
        <v>43866</v>
      </c>
      <c r="C12" t="s">
        <v>145</v>
      </c>
      <c r="D12">
        <v>3805</v>
      </c>
      <c r="E12" t="s">
        <v>22</v>
      </c>
      <c r="F12" t="s">
        <v>545</v>
      </c>
      <c r="G12" t="s">
        <v>43</v>
      </c>
      <c r="H12" t="s">
        <v>71</v>
      </c>
      <c r="L12" t="s">
        <v>2801</v>
      </c>
      <c r="M12" t="s">
        <v>3363</v>
      </c>
      <c r="P12">
        <v>50000</v>
      </c>
      <c r="Q12">
        <v>50000</v>
      </c>
      <c r="R12">
        <v>50000</v>
      </c>
      <c r="S12" t="s">
        <v>546</v>
      </c>
      <c r="T12" t="s">
        <v>3613</v>
      </c>
      <c r="U12" t="s">
        <v>3848</v>
      </c>
    </row>
    <row r="13" spans="1:24" x14ac:dyDescent="0.15">
      <c r="A13">
        <v>187</v>
      </c>
      <c r="B13">
        <v>43866</v>
      </c>
      <c r="C13" t="s">
        <v>514</v>
      </c>
      <c r="D13">
        <v>905</v>
      </c>
      <c r="E13" t="s">
        <v>22</v>
      </c>
      <c r="F13" t="s">
        <v>232</v>
      </c>
      <c r="G13" t="s">
        <v>56</v>
      </c>
      <c r="H13" t="s">
        <v>32</v>
      </c>
      <c r="L13" t="s">
        <v>553</v>
      </c>
      <c r="M13" t="s">
        <v>3363</v>
      </c>
      <c r="P13">
        <v>50000</v>
      </c>
      <c r="Q13">
        <v>50000</v>
      </c>
      <c r="R13">
        <v>50000</v>
      </c>
      <c r="S13" t="s">
        <v>554</v>
      </c>
      <c r="T13" t="s">
        <v>3613</v>
      </c>
      <c r="U13" t="s">
        <v>3848</v>
      </c>
    </row>
    <row r="14" spans="1:24" x14ac:dyDescent="0.15">
      <c r="A14">
        <v>188</v>
      </c>
      <c r="B14">
        <v>43866</v>
      </c>
      <c r="C14" t="s">
        <v>145</v>
      </c>
      <c r="D14">
        <v>2707</v>
      </c>
      <c r="E14" t="s">
        <v>22</v>
      </c>
      <c r="F14" t="s">
        <v>556</v>
      </c>
      <c r="G14" t="s">
        <v>43</v>
      </c>
      <c r="H14" t="s">
        <v>57</v>
      </c>
      <c r="L14" t="s">
        <v>2804</v>
      </c>
      <c r="M14" t="s">
        <v>3363</v>
      </c>
      <c r="P14">
        <v>50000</v>
      </c>
      <c r="Q14">
        <v>50000</v>
      </c>
      <c r="R14">
        <v>50000</v>
      </c>
      <c r="S14" t="s">
        <v>557</v>
      </c>
      <c r="T14" t="s">
        <v>3613</v>
      </c>
      <c r="U14" t="s">
        <v>3848</v>
      </c>
    </row>
    <row r="15" spans="1:24" x14ac:dyDescent="0.15">
      <c r="A15">
        <v>189</v>
      </c>
      <c r="B15">
        <v>43866</v>
      </c>
      <c r="C15" t="s">
        <v>145</v>
      </c>
      <c r="D15">
        <v>2824</v>
      </c>
      <c r="E15" t="s">
        <v>22</v>
      </c>
      <c r="F15" t="s">
        <v>559</v>
      </c>
      <c r="G15" t="s">
        <v>56</v>
      </c>
      <c r="H15" t="s">
        <v>133</v>
      </c>
      <c r="L15" t="s">
        <v>2805</v>
      </c>
      <c r="M15" t="s">
        <v>3363</v>
      </c>
      <c r="P15">
        <v>50000</v>
      </c>
      <c r="Q15">
        <v>50000</v>
      </c>
      <c r="R15">
        <v>50000</v>
      </c>
      <c r="S15" t="s">
        <v>560</v>
      </c>
      <c r="T15" t="s">
        <v>3613</v>
      </c>
      <c r="U15" t="s">
        <v>3848</v>
      </c>
    </row>
    <row r="16" spans="1:24" x14ac:dyDescent="0.15">
      <c r="A16">
        <v>190</v>
      </c>
      <c r="B16">
        <v>43866</v>
      </c>
      <c r="C16" t="s">
        <v>514</v>
      </c>
      <c r="D16">
        <v>416</v>
      </c>
      <c r="E16" t="s">
        <v>22</v>
      </c>
      <c r="F16" t="s">
        <v>562</v>
      </c>
      <c r="G16" t="s">
        <v>56</v>
      </c>
      <c r="H16" t="s">
        <v>133</v>
      </c>
      <c r="L16" t="s">
        <v>2806</v>
      </c>
      <c r="M16" t="s">
        <v>3363</v>
      </c>
      <c r="P16">
        <v>50000</v>
      </c>
      <c r="Q16">
        <v>50000</v>
      </c>
      <c r="R16">
        <v>50000</v>
      </c>
      <c r="S16" t="s">
        <v>563</v>
      </c>
      <c r="T16" t="s">
        <v>3613</v>
      </c>
      <c r="U16" t="s">
        <v>3848</v>
      </c>
    </row>
    <row r="17" spans="1:21" x14ac:dyDescent="0.15">
      <c r="A17">
        <v>191</v>
      </c>
      <c r="B17">
        <v>43866</v>
      </c>
      <c r="C17" t="s">
        <v>514</v>
      </c>
      <c r="D17">
        <v>3318</v>
      </c>
      <c r="E17" t="s">
        <v>22</v>
      </c>
      <c r="F17" t="s">
        <v>524</v>
      </c>
      <c r="G17" t="s">
        <v>43</v>
      </c>
      <c r="H17" t="s">
        <v>25</v>
      </c>
      <c r="L17" t="s">
        <v>565</v>
      </c>
      <c r="M17" t="s">
        <v>3363</v>
      </c>
      <c r="P17">
        <v>50000</v>
      </c>
      <c r="Q17">
        <v>50000</v>
      </c>
      <c r="R17">
        <v>50000</v>
      </c>
      <c r="S17" t="s">
        <v>566</v>
      </c>
      <c r="T17" t="s">
        <v>3613</v>
      </c>
      <c r="U17" t="s">
        <v>3848</v>
      </c>
    </row>
    <row r="18" spans="1:21" x14ac:dyDescent="0.15">
      <c r="A18">
        <v>192</v>
      </c>
      <c r="B18">
        <v>43866</v>
      </c>
      <c r="C18" t="s">
        <v>514</v>
      </c>
      <c r="D18">
        <v>1027</v>
      </c>
      <c r="E18" t="s">
        <v>22</v>
      </c>
      <c r="F18" t="s">
        <v>386</v>
      </c>
      <c r="G18" t="s">
        <v>56</v>
      </c>
      <c r="H18" t="s">
        <v>133</v>
      </c>
      <c r="L18" t="s">
        <v>2807</v>
      </c>
      <c r="M18" t="s">
        <v>3363</v>
      </c>
      <c r="P18">
        <v>50000</v>
      </c>
      <c r="Q18">
        <v>50000</v>
      </c>
      <c r="R18">
        <v>50000</v>
      </c>
      <c r="S18" t="s">
        <v>568</v>
      </c>
      <c r="T18" t="s">
        <v>3613</v>
      </c>
      <c r="U18" t="s">
        <v>3848</v>
      </c>
    </row>
    <row r="19" spans="1:21" x14ac:dyDescent="0.15">
      <c r="A19">
        <v>193</v>
      </c>
      <c r="B19">
        <v>43866</v>
      </c>
      <c r="C19" t="s">
        <v>514</v>
      </c>
      <c r="D19">
        <v>516</v>
      </c>
      <c r="E19" t="s">
        <v>22</v>
      </c>
      <c r="F19" t="s">
        <v>539</v>
      </c>
      <c r="G19" t="s">
        <v>56</v>
      </c>
      <c r="H19" t="s">
        <v>133</v>
      </c>
      <c r="L19" t="s">
        <v>2808</v>
      </c>
      <c r="M19" t="s">
        <v>3363</v>
      </c>
      <c r="P19">
        <v>50000</v>
      </c>
      <c r="Q19">
        <v>50000</v>
      </c>
      <c r="R19">
        <v>50000</v>
      </c>
      <c r="S19" t="s">
        <v>570</v>
      </c>
      <c r="T19" t="s">
        <v>3613</v>
      </c>
      <c r="U19" t="s">
        <v>3848</v>
      </c>
    </row>
    <row r="20" spans="1:21" x14ac:dyDescent="0.15">
      <c r="A20">
        <v>194</v>
      </c>
      <c r="B20">
        <v>43866</v>
      </c>
      <c r="C20" t="s">
        <v>514</v>
      </c>
      <c r="D20">
        <v>5304</v>
      </c>
      <c r="E20" t="s">
        <v>22</v>
      </c>
      <c r="F20" t="s">
        <v>572</v>
      </c>
      <c r="G20" t="s">
        <v>43</v>
      </c>
      <c r="H20" t="s">
        <v>57</v>
      </c>
      <c r="L20" t="s">
        <v>2809</v>
      </c>
      <c r="M20" t="s">
        <v>3363</v>
      </c>
      <c r="P20">
        <v>50000</v>
      </c>
      <c r="Q20">
        <v>50000</v>
      </c>
      <c r="R20">
        <v>50000</v>
      </c>
      <c r="S20" t="s">
        <v>573</v>
      </c>
      <c r="T20" t="s">
        <v>3613</v>
      </c>
      <c r="U20" t="s">
        <v>3848</v>
      </c>
    </row>
    <row r="21" spans="1:21" x14ac:dyDescent="0.15">
      <c r="A21">
        <v>203</v>
      </c>
      <c r="B21">
        <v>43874</v>
      </c>
      <c r="C21" t="s">
        <v>145</v>
      </c>
      <c r="D21">
        <v>12405</v>
      </c>
      <c r="E21" t="s">
        <v>22</v>
      </c>
      <c r="F21" t="s">
        <v>600</v>
      </c>
      <c r="G21" t="s">
        <v>56</v>
      </c>
      <c r="H21" t="s">
        <v>114</v>
      </c>
      <c r="L21" t="s">
        <v>601</v>
      </c>
      <c r="M21" t="s">
        <v>3412</v>
      </c>
      <c r="P21">
        <v>50000</v>
      </c>
      <c r="Q21">
        <v>50000</v>
      </c>
      <c r="R21">
        <v>50000</v>
      </c>
      <c r="S21" t="s">
        <v>602</v>
      </c>
      <c r="T21" t="s">
        <v>3573</v>
      </c>
      <c r="U21" t="s">
        <v>3848</v>
      </c>
    </row>
    <row r="22" spans="1:21" x14ac:dyDescent="0.15">
      <c r="A22">
        <v>206</v>
      </c>
      <c r="B22">
        <v>43865</v>
      </c>
      <c r="C22" t="s">
        <v>145</v>
      </c>
      <c r="D22">
        <v>4417</v>
      </c>
      <c r="E22" t="s">
        <v>22</v>
      </c>
      <c r="F22" t="s">
        <v>610</v>
      </c>
      <c r="G22" t="s">
        <v>56</v>
      </c>
      <c r="H22" t="s">
        <v>71</v>
      </c>
      <c r="L22" t="s">
        <v>611</v>
      </c>
      <c r="M22" t="s">
        <v>3410</v>
      </c>
      <c r="P22">
        <v>50000</v>
      </c>
      <c r="Q22">
        <v>50000</v>
      </c>
      <c r="R22">
        <v>50000</v>
      </c>
      <c r="S22" t="s">
        <v>612</v>
      </c>
      <c r="T22" t="s">
        <v>3573</v>
      </c>
      <c r="U22" t="s">
        <v>3848</v>
      </c>
    </row>
    <row r="23" spans="1:21" x14ac:dyDescent="0.15">
      <c r="A23">
        <v>231</v>
      </c>
      <c r="B23">
        <v>43888</v>
      </c>
      <c r="C23" t="s">
        <v>145</v>
      </c>
      <c r="D23">
        <v>7301</v>
      </c>
      <c r="E23" t="s">
        <v>22</v>
      </c>
      <c r="F23" t="s">
        <v>685</v>
      </c>
      <c r="G23" t="s">
        <v>182</v>
      </c>
      <c r="H23" t="s">
        <v>71</v>
      </c>
      <c r="L23" t="s">
        <v>686</v>
      </c>
      <c r="M23" t="s">
        <v>3409</v>
      </c>
      <c r="P23">
        <v>50000</v>
      </c>
      <c r="Q23">
        <v>50000</v>
      </c>
      <c r="R23">
        <v>50000</v>
      </c>
      <c r="S23" t="s">
        <v>687</v>
      </c>
      <c r="T23" t="s">
        <v>3600</v>
      </c>
      <c r="U23" t="s">
        <v>3848</v>
      </c>
    </row>
    <row r="24" spans="1:21" x14ac:dyDescent="0.15">
      <c r="A24">
        <v>249</v>
      </c>
      <c r="B24">
        <v>43866</v>
      </c>
      <c r="C24" t="s">
        <v>145</v>
      </c>
      <c r="D24">
        <v>10602</v>
      </c>
      <c r="E24" t="s">
        <v>22</v>
      </c>
      <c r="F24" t="s">
        <v>741</v>
      </c>
      <c r="G24" t="s">
        <v>43</v>
      </c>
      <c r="H24" t="s">
        <v>114</v>
      </c>
      <c r="L24" t="s">
        <v>2851</v>
      </c>
      <c r="M24" t="s">
        <v>3359</v>
      </c>
      <c r="P24">
        <v>50000</v>
      </c>
      <c r="Q24">
        <v>50000</v>
      </c>
      <c r="R24">
        <v>50000</v>
      </c>
      <c r="S24" t="s">
        <v>742</v>
      </c>
      <c r="T24" t="s">
        <v>3600</v>
      </c>
      <c r="U24" t="s">
        <v>3848</v>
      </c>
    </row>
    <row r="25" spans="1:21" x14ac:dyDescent="0.15">
      <c r="A25">
        <v>250</v>
      </c>
      <c r="B25">
        <v>43866</v>
      </c>
      <c r="C25" t="s">
        <v>145</v>
      </c>
      <c r="D25">
        <v>9310</v>
      </c>
      <c r="E25" t="s">
        <v>22</v>
      </c>
      <c r="F25" t="s">
        <v>744</v>
      </c>
      <c r="G25" t="s">
        <v>182</v>
      </c>
      <c r="H25" t="s">
        <v>114</v>
      </c>
      <c r="L25" t="s">
        <v>2852</v>
      </c>
      <c r="M25" t="s">
        <v>3359</v>
      </c>
      <c r="P25">
        <v>50000</v>
      </c>
      <c r="Q25">
        <v>50000</v>
      </c>
      <c r="R25">
        <v>50000</v>
      </c>
      <c r="S25" t="s">
        <v>745</v>
      </c>
      <c r="T25" t="s">
        <v>3600</v>
      </c>
      <c r="U25" t="s">
        <v>3848</v>
      </c>
    </row>
    <row r="26" spans="1:21" x14ac:dyDescent="0.15">
      <c r="A26">
        <v>251</v>
      </c>
      <c r="B26">
        <v>43866</v>
      </c>
      <c r="C26" t="s">
        <v>145</v>
      </c>
      <c r="D26">
        <v>300</v>
      </c>
      <c r="E26" t="s">
        <v>22</v>
      </c>
      <c r="F26" t="s">
        <v>747</v>
      </c>
      <c r="G26" t="s">
        <v>31</v>
      </c>
      <c r="H26" t="s">
        <v>32</v>
      </c>
      <c r="L26" t="s">
        <v>2853</v>
      </c>
      <c r="M26" t="s">
        <v>3359</v>
      </c>
      <c r="P26">
        <v>50000</v>
      </c>
      <c r="Q26">
        <v>50000</v>
      </c>
      <c r="R26">
        <v>50000</v>
      </c>
      <c r="S26" t="s">
        <v>748</v>
      </c>
      <c r="T26" t="s">
        <v>3611</v>
      </c>
      <c r="U26" t="s">
        <v>3848</v>
      </c>
    </row>
    <row r="27" spans="1:21" x14ac:dyDescent="0.15">
      <c r="A27">
        <v>252</v>
      </c>
      <c r="B27">
        <v>43866</v>
      </c>
      <c r="C27" t="s">
        <v>145</v>
      </c>
      <c r="D27">
        <v>10612</v>
      </c>
      <c r="E27" t="s">
        <v>22</v>
      </c>
      <c r="F27" t="s">
        <v>750</v>
      </c>
      <c r="G27" t="s">
        <v>43</v>
      </c>
      <c r="H27" t="s">
        <v>38</v>
      </c>
      <c r="L27" t="s">
        <v>2854</v>
      </c>
      <c r="M27" t="s">
        <v>3359</v>
      </c>
      <c r="P27">
        <v>50000</v>
      </c>
      <c r="Q27">
        <v>50000</v>
      </c>
      <c r="R27">
        <v>50000</v>
      </c>
      <c r="S27" t="s">
        <v>751</v>
      </c>
      <c r="T27" t="s">
        <v>3600</v>
      </c>
      <c r="U27" t="s">
        <v>3848</v>
      </c>
    </row>
    <row r="28" spans="1:21" x14ac:dyDescent="0.15">
      <c r="A28">
        <v>257</v>
      </c>
      <c r="B28">
        <v>43881</v>
      </c>
      <c r="C28" t="s">
        <v>145</v>
      </c>
      <c r="D28">
        <v>7808</v>
      </c>
      <c r="E28" t="s">
        <v>22</v>
      </c>
      <c r="F28" t="s">
        <v>767</v>
      </c>
      <c r="G28" t="s">
        <v>43</v>
      </c>
      <c r="H28" t="s">
        <v>61</v>
      </c>
      <c r="L28" t="s">
        <v>768</v>
      </c>
      <c r="M28" t="s">
        <v>3405</v>
      </c>
      <c r="P28">
        <v>50000</v>
      </c>
      <c r="Q28">
        <v>50000</v>
      </c>
      <c r="R28">
        <v>50000</v>
      </c>
      <c r="S28" t="s">
        <v>769</v>
      </c>
      <c r="T28" t="s">
        <v>3611</v>
      </c>
      <c r="U28" t="s">
        <v>3848</v>
      </c>
    </row>
    <row r="29" spans="1:21" x14ac:dyDescent="0.15">
      <c r="A29">
        <v>269</v>
      </c>
      <c r="B29">
        <v>43867</v>
      </c>
      <c r="C29" t="s">
        <v>145</v>
      </c>
      <c r="D29">
        <v>4220</v>
      </c>
      <c r="E29" t="s">
        <v>22</v>
      </c>
      <c r="F29" t="s">
        <v>795</v>
      </c>
      <c r="G29" t="s">
        <v>56</v>
      </c>
      <c r="H29" t="s">
        <v>25</v>
      </c>
      <c r="L29" t="s">
        <v>2864</v>
      </c>
      <c r="M29" t="s">
        <v>3428</v>
      </c>
      <c r="P29">
        <v>50000</v>
      </c>
      <c r="Q29">
        <v>50000</v>
      </c>
      <c r="R29">
        <v>50000</v>
      </c>
      <c r="S29" t="s">
        <v>796</v>
      </c>
      <c r="T29" t="s">
        <v>3611</v>
      </c>
      <c r="U29" t="s">
        <v>3848</v>
      </c>
    </row>
    <row r="30" spans="1:21" x14ac:dyDescent="0.15">
      <c r="A30">
        <v>271</v>
      </c>
      <c r="B30">
        <v>43871</v>
      </c>
      <c r="C30" t="s">
        <v>145</v>
      </c>
      <c r="D30">
        <v>3808</v>
      </c>
      <c r="E30" t="s">
        <v>22</v>
      </c>
      <c r="F30" t="s">
        <v>801</v>
      </c>
      <c r="G30" t="s">
        <v>43</v>
      </c>
      <c r="H30" t="s">
        <v>61</v>
      </c>
      <c r="L30" t="s">
        <v>2866</v>
      </c>
      <c r="M30" t="s">
        <v>3367</v>
      </c>
      <c r="P30">
        <v>50000</v>
      </c>
      <c r="Q30">
        <v>50000</v>
      </c>
      <c r="R30">
        <v>50000</v>
      </c>
      <c r="S30" t="s">
        <v>802</v>
      </c>
      <c r="T30" t="s">
        <v>3600</v>
      </c>
      <c r="U30" t="s">
        <v>3848</v>
      </c>
    </row>
    <row r="31" spans="1:21" x14ac:dyDescent="0.15">
      <c r="A31">
        <v>306</v>
      </c>
      <c r="B31">
        <v>43881</v>
      </c>
      <c r="C31" t="s">
        <v>145</v>
      </c>
      <c r="D31">
        <v>1713</v>
      </c>
      <c r="E31" t="s">
        <v>22</v>
      </c>
      <c r="F31" t="s">
        <v>907</v>
      </c>
      <c r="G31" t="s">
        <v>43</v>
      </c>
      <c r="H31" t="s">
        <v>57</v>
      </c>
      <c r="L31" t="s">
        <v>2887</v>
      </c>
      <c r="M31" t="s">
        <v>3363</v>
      </c>
      <c r="P31">
        <v>50000</v>
      </c>
      <c r="Q31">
        <v>50000</v>
      </c>
      <c r="R31">
        <v>50000</v>
      </c>
      <c r="S31" t="s">
        <v>908</v>
      </c>
      <c r="T31" t="s">
        <v>3662</v>
      </c>
      <c r="U31" t="s">
        <v>3848</v>
      </c>
    </row>
    <row r="32" spans="1:21" x14ac:dyDescent="0.15">
      <c r="A32">
        <v>324</v>
      </c>
      <c r="B32">
        <v>43874</v>
      </c>
      <c r="C32" t="s">
        <v>145</v>
      </c>
      <c r="D32">
        <v>13101</v>
      </c>
      <c r="E32" t="s">
        <v>22</v>
      </c>
      <c r="F32" t="s">
        <v>960</v>
      </c>
      <c r="G32" t="s">
        <v>43</v>
      </c>
      <c r="H32" t="s">
        <v>137</v>
      </c>
      <c r="L32" t="s">
        <v>2904</v>
      </c>
      <c r="M32" t="s">
        <v>3380</v>
      </c>
      <c r="P32">
        <v>50000</v>
      </c>
      <c r="Q32">
        <v>50000</v>
      </c>
      <c r="R32">
        <v>50000</v>
      </c>
      <c r="S32" t="s">
        <v>961</v>
      </c>
      <c r="T32" t="s">
        <v>3600</v>
      </c>
      <c r="U32" t="s">
        <v>3848</v>
      </c>
    </row>
    <row r="33" spans="1:21" x14ac:dyDescent="0.15">
      <c r="A33">
        <v>327</v>
      </c>
      <c r="B33">
        <v>43879</v>
      </c>
      <c r="C33" t="s">
        <v>145</v>
      </c>
      <c r="D33">
        <v>3513</v>
      </c>
      <c r="E33" t="s">
        <v>22</v>
      </c>
      <c r="F33" t="s">
        <v>969</v>
      </c>
      <c r="G33" t="s">
        <v>56</v>
      </c>
      <c r="H33" t="s">
        <v>25</v>
      </c>
      <c r="L33" t="s">
        <v>2907</v>
      </c>
      <c r="M33" t="s">
        <v>3369</v>
      </c>
      <c r="P33">
        <v>50000</v>
      </c>
      <c r="Q33">
        <v>50000</v>
      </c>
      <c r="R33">
        <v>50000</v>
      </c>
      <c r="S33" t="s">
        <v>970</v>
      </c>
      <c r="T33" t="s">
        <v>3677</v>
      </c>
      <c r="U33" t="s">
        <v>3848</v>
      </c>
    </row>
    <row r="34" spans="1:21" x14ac:dyDescent="0.15">
      <c r="A34">
        <v>333</v>
      </c>
      <c r="B34">
        <v>43880</v>
      </c>
      <c r="C34" t="s">
        <v>145</v>
      </c>
      <c r="D34">
        <v>11108</v>
      </c>
      <c r="E34" t="s">
        <v>22</v>
      </c>
      <c r="F34" t="s">
        <v>986</v>
      </c>
      <c r="G34" t="s">
        <v>178</v>
      </c>
      <c r="H34" t="s">
        <v>114</v>
      </c>
      <c r="L34" t="s">
        <v>2912</v>
      </c>
      <c r="M34" t="s">
        <v>3369</v>
      </c>
      <c r="P34">
        <v>50000</v>
      </c>
      <c r="Q34">
        <v>50000</v>
      </c>
      <c r="R34">
        <v>50000</v>
      </c>
      <c r="S34" t="s">
        <v>987</v>
      </c>
      <c r="T34" t="s">
        <v>3677</v>
      </c>
      <c r="U34" t="s">
        <v>3848</v>
      </c>
    </row>
    <row r="35" spans="1:21" x14ac:dyDescent="0.15">
      <c r="A35">
        <v>334</v>
      </c>
      <c r="B35">
        <v>43880</v>
      </c>
      <c r="C35" t="s">
        <v>145</v>
      </c>
      <c r="D35">
        <v>12409</v>
      </c>
      <c r="E35" t="s">
        <v>22</v>
      </c>
      <c r="F35" t="s">
        <v>989</v>
      </c>
      <c r="G35" t="s">
        <v>182</v>
      </c>
      <c r="H35" t="s">
        <v>114</v>
      </c>
      <c r="L35" t="s">
        <v>2913</v>
      </c>
      <c r="M35" t="s">
        <v>3369</v>
      </c>
      <c r="P35">
        <v>50000</v>
      </c>
      <c r="Q35">
        <v>50000</v>
      </c>
      <c r="R35">
        <v>50000</v>
      </c>
      <c r="S35" t="s">
        <v>990</v>
      </c>
      <c r="T35" t="s">
        <v>3600</v>
      </c>
      <c r="U35" t="s">
        <v>3848</v>
      </c>
    </row>
    <row r="36" spans="1:21" x14ac:dyDescent="0.15">
      <c r="A36">
        <v>336</v>
      </c>
      <c r="B36">
        <v>43872</v>
      </c>
      <c r="C36" t="s">
        <v>145</v>
      </c>
      <c r="D36">
        <v>701</v>
      </c>
      <c r="E36" t="s">
        <v>22</v>
      </c>
      <c r="F36" t="s">
        <v>995</v>
      </c>
      <c r="G36" t="s">
        <v>182</v>
      </c>
      <c r="H36" t="s">
        <v>71</v>
      </c>
      <c r="L36" t="s">
        <v>2915</v>
      </c>
      <c r="M36" t="s">
        <v>511</v>
      </c>
      <c r="P36">
        <v>50000</v>
      </c>
      <c r="Q36">
        <v>50000</v>
      </c>
      <c r="R36">
        <v>50000</v>
      </c>
      <c r="S36" t="s">
        <v>996</v>
      </c>
      <c r="T36" t="s">
        <v>3600</v>
      </c>
      <c r="U36" t="s">
        <v>3848</v>
      </c>
    </row>
    <row r="37" spans="1:21" x14ac:dyDescent="0.15">
      <c r="A37">
        <v>345</v>
      </c>
      <c r="B37">
        <v>43871</v>
      </c>
      <c r="C37" t="s">
        <v>145</v>
      </c>
      <c r="D37">
        <v>11610</v>
      </c>
      <c r="E37" t="s">
        <v>22</v>
      </c>
      <c r="F37" t="s">
        <v>1022</v>
      </c>
      <c r="G37" t="s">
        <v>178</v>
      </c>
      <c r="H37" t="s">
        <v>38</v>
      </c>
      <c r="L37" t="s">
        <v>2923</v>
      </c>
      <c r="M37" t="s">
        <v>3409</v>
      </c>
      <c r="P37">
        <v>50000</v>
      </c>
      <c r="Q37">
        <v>50000</v>
      </c>
      <c r="R37">
        <v>50000</v>
      </c>
      <c r="S37" t="s">
        <v>1023</v>
      </c>
      <c r="T37" t="s">
        <v>3600</v>
      </c>
      <c r="U37" t="s">
        <v>3848</v>
      </c>
    </row>
    <row r="38" spans="1:21" x14ac:dyDescent="0.15">
      <c r="A38">
        <v>346</v>
      </c>
      <c r="B38">
        <v>43871</v>
      </c>
      <c r="C38" t="s">
        <v>145</v>
      </c>
      <c r="D38">
        <v>11111</v>
      </c>
      <c r="E38" t="s">
        <v>22</v>
      </c>
      <c r="F38" t="s">
        <v>1025</v>
      </c>
      <c r="G38" t="s">
        <v>178</v>
      </c>
      <c r="H38" t="s">
        <v>114</v>
      </c>
      <c r="L38" t="s">
        <v>1026</v>
      </c>
      <c r="M38" t="s">
        <v>3409</v>
      </c>
      <c r="P38">
        <v>50000</v>
      </c>
      <c r="Q38">
        <v>50000</v>
      </c>
      <c r="R38">
        <v>50000</v>
      </c>
      <c r="S38" t="s">
        <v>1027</v>
      </c>
      <c r="T38" t="s">
        <v>3600</v>
      </c>
      <c r="U38" t="s">
        <v>3848</v>
      </c>
    </row>
    <row r="39" spans="1:21" x14ac:dyDescent="0.15">
      <c r="A39">
        <v>351</v>
      </c>
      <c r="B39">
        <v>43879</v>
      </c>
      <c r="C39" t="s">
        <v>145</v>
      </c>
      <c r="D39">
        <v>14203</v>
      </c>
      <c r="E39" t="s">
        <v>22</v>
      </c>
      <c r="F39" t="s">
        <v>1041</v>
      </c>
      <c r="G39" t="s">
        <v>297</v>
      </c>
      <c r="H39" t="s">
        <v>137</v>
      </c>
      <c r="L39" t="s">
        <v>2927</v>
      </c>
      <c r="M39" t="s">
        <v>3380</v>
      </c>
      <c r="P39">
        <v>50000</v>
      </c>
      <c r="Q39">
        <v>50000</v>
      </c>
      <c r="R39">
        <v>50000</v>
      </c>
      <c r="S39" t="s">
        <v>1042</v>
      </c>
      <c r="T39" t="s">
        <v>3573</v>
      </c>
      <c r="U39" t="s">
        <v>3848</v>
      </c>
    </row>
    <row r="40" spans="1:21" x14ac:dyDescent="0.15">
      <c r="A40">
        <v>372</v>
      </c>
      <c r="B40">
        <v>43873</v>
      </c>
      <c r="C40" t="s">
        <v>145</v>
      </c>
      <c r="D40">
        <v>6003</v>
      </c>
      <c r="E40" t="s">
        <v>22</v>
      </c>
      <c r="F40" t="s">
        <v>1101</v>
      </c>
      <c r="G40" t="s">
        <v>56</v>
      </c>
      <c r="H40" t="s">
        <v>38</v>
      </c>
      <c r="L40" t="s">
        <v>2940</v>
      </c>
      <c r="M40" t="s">
        <v>3405</v>
      </c>
      <c r="P40">
        <v>50000</v>
      </c>
      <c r="Q40">
        <v>50000</v>
      </c>
      <c r="R40">
        <v>50000</v>
      </c>
      <c r="S40" t="s">
        <v>1102</v>
      </c>
      <c r="T40" t="s">
        <v>3600</v>
      </c>
      <c r="U40" t="s">
        <v>3848</v>
      </c>
    </row>
    <row r="41" spans="1:21" x14ac:dyDescent="0.15">
      <c r="A41">
        <v>376</v>
      </c>
      <c r="B41">
        <v>43873</v>
      </c>
      <c r="C41" t="s">
        <v>145</v>
      </c>
      <c r="D41">
        <v>1207</v>
      </c>
      <c r="E41" t="s">
        <v>22</v>
      </c>
      <c r="F41" t="s">
        <v>1113</v>
      </c>
      <c r="G41" t="s">
        <v>43</v>
      </c>
      <c r="H41" t="s">
        <v>133</v>
      </c>
      <c r="L41" t="s">
        <v>2944</v>
      </c>
      <c r="M41" t="s">
        <v>3405</v>
      </c>
      <c r="P41">
        <v>50000</v>
      </c>
      <c r="Q41">
        <v>50000</v>
      </c>
      <c r="R41">
        <v>50000</v>
      </c>
      <c r="S41" t="s">
        <v>1114</v>
      </c>
      <c r="T41" t="s">
        <v>3691</v>
      </c>
      <c r="U41" t="s">
        <v>3848</v>
      </c>
    </row>
    <row r="42" spans="1:21" x14ac:dyDescent="0.15">
      <c r="A42">
        <v>379</v>
      </c>
      <c r="B42">
        <v>43874</v>
      </c>
      <c r="C42" t="s">
        <v>145</v>
      </c>
      <c r="D42">
        <v>1112</v>
      </c>
      <c r="E42" t="s">
        <v>22</v>
      </c>
      <c r="F42" t="s">
        <v>1121</v>
      </c>
      <c r="G42" t="s">
        <v>24</v>
      </c>
      <c r="H42" t="s">
        <v>57</v>
      </c>
      <c r="L42" t="s">
        <v>1122</v>
      </c>
      <c r="M42" t="s">
        <v>3407</v>
      </c>
      <c r="P42">
        <v>50000</v>
      </c>
      <c r="Q42">
        <v>50000</v>
      </c>
      <c r="R42">
        <v>50000</v>
      </c>
      <c r="S42" t="s">
        <v>1123</v>
      </c>
      <c r="T42" t="s">
        <v>3611</v>
      </c>
      <c r="U42" t="s">
        <v>3848</v>
      </c>
    </row>
    <row r="43" spans="1:21" x14ac:dyDescent="0.15">
      <c r="A43">
        <v>427</v>
      </c>
      <c r="B43">
        <v>43872</v>
      </c>
      <c r="C43" t="s">
        <v>145</v>
      </c>
      <c r="D43">
        <v>107</v>
      </c>
      <c r="E43" t="s">
        <v>22</v>
      </c>
      <c r="F43" t="s">
        <v>1256</v>
      </c>
      <c r="G43" t="s">
        <v>24</v>
      </c>
      <c r="H43" t="s">
        <v>137</v>
      </c>
      <c r="L43" t="s">
        <v>2830</v>
      </c>
      <c r="M43" t="s">
        <v>511</v>
      </c>
      <c r="P43">
        <v>50000</v>
      </c>
      <c r="Q43">
        <v>50000</v>
      </c>
      <c r="R43">
        <v>50000</v>
      </c>
      <c r="S43" t="s">
        <v>1257</v>
      </c>
      <c r="T43" t="s">
        <v>3707</v>
      </c>
      <c r="U43" t="s">
        <v>3848</v>
      </c>
    </row>
    <row r="44" spans="1:21" x14ac:dyDescent="0.15">
      <c r="A44">
        <v>428</v>
      </c>
      <c r="B44">
        <v>43874</v>
      </c>
      <c r="C44" t="s">
        <v>145</v>
      </c>
      <c r="D44">
        <v>103</v>
      </c>
      <c r="E44" t="s">
        <v>22</v>
      </c>
      <c r="F44" t="s">
        <v>1259</v>
      </c>
      <c r="G44" t="s">
        <v>43</v>
      </c>
      <c r="H44" t="s">
        <v>32</v>
      </c>
      <c r="L44" t="s">
        <v>2989</v>
      </c>
      <c r="M44" t="s">
        <v>3409</v>
      </c>
      <c r="P44">
        <v>50000</v>
      </c>
      <c r="Q44">
        <v>50000</v>
      </c>
      <c r="R44">
        <v>50000</v>
      </c>
      <c r="S44" t="s">
        <v>1260</v>
      </c>
      <c r="T44" t="s">
        <v>3611</v>
      </c>
      <c r="U44" t="s">
        <v>3848</v>
      </c>
    </row>
    <row r="45" spans="1:21" x14ac:dyDescent="0.15">
      <c r="A45">
        <v>429</v>
      </c>
      <c r="B45">
        <v>43879</v>
      </c>
      <c r="C45" t="s">
        <v>145</v>
      </c>
      <c r="D45">
        <v>309</v>
      </c>
      <c r="E45" t="s">
        <v>22</v>
      </c>
      <c r="F45" t="s">
        <v>1262</v>
      </c>
      <c r="G45" t="s">
        <v>43</v>
      </c>
      <c r="H45" t="s">
        <v>32</v>
      </c>
      <c r="L45" t="s">
        <v>1263</v>
      </c>
      <c r="M45" t="s">
        <v>3409</v>
      </c>
      <c r="P45">
        <v>50000</v>
      </c>
      <c r="Q45">
        <v>50000</v>
      </c>
      <c r="R45">
        <v>50000</v>
      </c>
      <c r="S45" t="s">
        <v>1264</v>
      </c>
      <c r="T45" t="s">
        <v>3600</v>
      </c>
      <c r="U45" t="s">
        <v>3848</v>
      </c>
    </row>
    <row r="46" spans="1:21" x14ac:dyDescent="0.15">
      <c r="A46">
        <v>430</v>
      </c>
      <c r="B46">
        <v>43874</v>
      </c>
      <c r="C46" t="s">
        <v>145</v>
      </c>
      <c r="D46">
        <v>1408</v>
      </c>
      <c r="E46" t="s">
        <v>22</v>
      </c>
      <c r="F46" t="s">
        <v>1266</v>
      </c>
      <c r="G46" t="s">
        <v>31</v>
      </c>
      <c r="H46" t="s">
        <v>71</v>
      </c>
      <c r="L46" t="s">
        <v>2990</v>
      </c>
      <c r="M46" t="s">
        <v>3409</v>
      </c>
      <c r="P46">
        <v>50000</v>
      </c>
      <c r="Q46">
        <v>50000</v>
      </c>
      <c r="R46">
        <v>50000</v>
      </c>
      <c r="S46" t="s">
        <v>1267</v>
      </c>
      <c r="T46" t="s">
        <v>3611</v>
      </c>
      <c r="U46" t="s">
        <v>3848</v>
      </c>
    </row>
    <row r="47" spans="1:21" x14ac:dyDescent="0.15">
      <c r="A47">
        <v>431</v>
      </c>
      <c r="B47">
        <v>43874</v>
      </c>
      <c r="C47" t="s">
        <v>145</v>
      </c>
      <c r="D47">
        <v>1320</v>
      </c>
      <c r="E47" t="s">
        <v>22</v>
      </c>
      <c r="F47" t="s">
        <v>208</v>
      </c>
      <c r="G47" t="s">
        <v>43</v>
      </c>
      <c r="H47" t="s">
        <v>57</v>
      </c>
      <c r="L47" t="s">
        <v>2991</v>
      </c>
      <c r="M47" t="s">
        <v>3409</v>
      </c>
      <c r="P47">
        <v>50000</v>
      </c>
      <c r="Q47">
        <v>50000</v>
      </c>
      <c r="R47">
        <v>50000</v>
      </c>
      <c r="S47" t="s">
        <v>1269</v>
      </c>
      <c r="T47" t="s">
        <v>3673</v>
      </c>
      <c r="U47" t="s">
        <v>3848</v>
      </c>
    </row>
    <row r="48" spans="1:21" x14ac:dyDescent="0.15">
      <c r="A48">
        <v>433</v>
      </c>
      <c r="B48">
        <v>43879</v>
      </c>
      <c r="C48" t="s">
        <v>145</v>
      </c>
      <c r="D48">
        <v>3709</v>
      </c>
      <c r="E48" t="s">
        <v>22</v>
      </c>
      <c r="F48" t="s">
        <v>1274</v>
      </c>
      <c r="G48" t="s">
        <v>43</v>
      </c>
      <c r="H48" t="s">
        <v>71</v>
      </c>
      <c r="L48" t="s">
        <v>2993</v>
      </c>
      <c r="M48" t="s">
        <v>3410</v>
      </c>
      <c r="P48">
        <v>50000</v>
      </c>
      <c r="Q48">
        <v>50000</v>
      </c>
      <c r="R48">
        <v>50000</v>
      </c>
      <c r="S48" t="s">
        <v>1275</v>
      </c>
      <c r="T48" t="s">
        <v>3573</v>
      </c>
      <c r="U48" t="s">
        <v>3848</v>
      </c>
    </row>
    <row r="49" spans="1:21" x14ac:dyDescent="0.15">
      <c r="A49">
        <v>434</v>
      </c>
      <c r="B49">
        <v>43875</v>
      </c>
      <c r="C49" t="s">
        <v>145</v>
      </c>
      <c r="D49">
        <v>4600</v>
      </c>
      <c r="E49" t="s">
        <v>22</v>
      </c>
      <c r="F49" t="s">
        <v>1277</v>
      </c>
      <c r="G49" t="s">
        <v>43</v>
      </c>
      <c r="H49" t="s">
        <v>71</v>
      </c>
      <c r="L49" t="s">
        <v>2994</v>
      </c>
      <c r="M49" t="s">
        <v>3410</v>
      </c>
      <c r="P49">
        <v>50000</v>
      </c>
      <c r="Q49">
        <v>50000</v>
      </c>
      <c r="R49">
        <v>50000</v>
      </c>
      <c r="S49" t="s">
        <v>1278</v>
      </c>
      <c r="T49" t="s">
        <v>3594</v>
      </c>
      <c r="U49" t="s">
        <v>3848</v>
      </c>
    </row>
    <row r="50" spans="1:21" x14ac:dyDescent="0.15">
      <c r="A50">
        <v>435</v>
      </c>
      <c r="B50">
        <v>43880</v>
      </c>
      <c r="C50" t="s">
        <v>145</v>
      </c>
      <c r="D50">
        <v>2605</v>
      </c>
      <c r="E50" t="s">
        <v>22</v>
      </c>
      <c r="F50" t="s">
        <v>1280</v>
      </c>
      <c r="G50" t="s">
        <v>24</v>
      </c>
      <c r="H50" t="s">
        <v>57</v>
      </c>
      <c r="L50" t="s">
        <v>2995</v>
      </c>
      <c r="M50" t="s">
        <v>3443</v>
      </c>
      <c r="P50">
        <v>50000</v>
      </c>
      <c r="Q50">
        <v>50000</v>
      </c>
      <c r="R50">
        <v>50000</v>
      </c>
      <c r="S50" t="s">
        <v>1281</v>
      </c>
      <c r="T50" t="s">
        <v>3709</v>
      </c>
      <c r="U50" t="s">
        <v>3848</v>
      </c>
    </row>
    <row r="51" spans="1:21" x14ac:dyDescent="0.15">
      <c r="A51">
        <v>436</v>
      </c>
      <c r="B51">
        <v>43875</v>
      </c>
      <c r="C51" t="s">
        <v>145</v>
      </c>
      <c r="D51">
        <v>4516</v>
      </c>
      <c r="E51" t="s">
        <v>22</v>
      </c>
      <c r="F51" t="s">
        <v>878</v>
      </c>
      <c r="G51" t="s">
        <v>31</v>
      </c>
      <c r="H51" t="s">
        <v>38</v>
      </c>
      <c r="L51" t="s">
        <v>2882</v>
      </c>
      <c r="M51" t="s">
        <v>3405</v>
      </c>
      <c r="P51">
        <v>50000</v>
      </c>
      <c r="Q51">
        <v>50000</v>
      </c>
      <c r="R51">
        <v>50000</v>
      </c>
      <c r="S51" t="s">
        <v>879</v>
      </c>
      <c r="T51" t="s">
        <v>3673</v>
      </c>
      <c r="U51" t="s">
        <v>3848</v>
      </c>
    </row>
    <row r="52" spans="1:21" x14ac:dyDescent="0.15">
      <c r="A52">
        <v>438</v>
      </c>
      <c r="B52">
        <v>43882</v>
      </c>
      <c r="C52" t="s">
        <v>145</v>
      </c>
      <c r="D52">
        <v>3109</v>
      </c>
      <c r="E52" t="s">
        <v>22</v>
      </c>
      <c r="F52" t="s">
        <v>1288</v>
      </c>
      <c r="G52" t="s">
        <v>56</v>
      </c>
      <c r="H52" t="s">
        <v>57</v>
      </c>
      <c r="L52" t="s">
        <v>2996</v>
      </c>
      <c r="M52" t="s">
        <v>3475</v>
      </c>
      <c r="P52">
        <v>50000</v>
      </c>
      <c r="Q52">
        <v>50000</v>
      </c>
      <c r="R52">
        <v>50000</v>
      </c>
      <c r="S52" t="s">
        <v>1289</v>
      </c>
      <c r="T52" t="s">
        <v>3611</v>
      </c>
      <c r="U52" t="s">
        <v>3848</v>
      </c>
    </row>
    <row r="53" spans="1:21" x14ac:dyDescent="0.15">
      <c r="A53">
        <v>439</v>
      </c>
      <c r="B53">
        <v>43874</v>
      </c>
      <c r="C53" t="s">
        <v>145</v>
      </c>
      <c r="D53">
        <v>505</v>
      </c>
      <c r="E53" t="s">
        <v>22</v>
      </c>
      <c r="F53" t="s">
        <v>1291</v>
      </c>
      <c r="G53" t="s">
        <v>178</v>
      </c>
      <c r="H53" t="s">
        <v>71</v>
      </c>
      <c r="L53" t="s">
        <v>1292</v>
      </c>
      <c r="M53" t="s">
        <v>3409</v>
      </c>
      <c r="P53">
        <v>50000</v>
      </c>
      <c r="Q53">
        <v>50000</v>
      </c>
      <c r="R53">
        <v>50000</v>
      </c>
      <c r="S53" t="s">
        <v>1293</v>
      </c>
      <c r="T53" t="s">
        <v>3611</v>
      </c>
      <c r="U53" t="s">
        <v>3848</v>
      </c>
    </row>
    <row r="54" spans="1:21" x14ac:dyDescent="0.15">
      <c r="A54">
        <v>441</v>
      </c>
      <c r="B54">
        <v>43874</v>
      </c>
      <c r="C54" t="s">
        <v>145</v>
      </c>
      <c r="D54">
        <v>3825</v>
      </c>
      <c r="E54" t="s">
        <v>22</v>
      </c>
      <c r="F54" t="s">
        <v>1298</v>
      </c>
      <c r="G54" t="s">
        <v>178</v>
      </c>
      <c r="H54" t="s">
        <v>114</v>
      </c>
      <c r="L54" t="s">
        <v>2998</v>
      </c>
      <c r="M54" t="s">
        <v>3380</v>
      </c>
      <c r="P54">
        <v>50000</v>
      </c>
      <c r="Q54">
        <v>50000</v>
      </c>
      <c r="R54">
        <v>50000</v>
      </c>
      <c r="S54" t="s">
        <v>1299</v>
      </c>
      <c r="T54" t="s">
        <v>3611</v>
      </c>
      <c r="U54" t="s">
        <v>3848</v>
      </c>
    </row>
    <row r="55" spans="1:21" x14ac:dyDescent="0.15">
      <c r="A55">
        <v>442</v>
      </c>
      <c r="B55">
        <v>43874</v>
      </c>
      <c r="C55" t="s">
        <v>145</v>
      </c>
      <c r="D55">
        <v>3201</v>
      </c>
      <c r="E55" t="s">
        <v>22</v>
      </c>
      <c r="F55" t="s">
        <v>1301</v>
      </c>
      <c r="G55" t="s">
        <v>178</v>
      </c>
      <c r="H55" t="s">
        <v>71</v>
      </c>
      <c r="L55" t="s">
        <v>2999</v>
      </c>
      <c r="M55" t="s">
        <v>3409</v>
      </c>
      <c r="P55">
        <v>50000</v>
      </c>
      <c r="Q55">
        <v>50000</v>
      </c>
      <c r="R55">
        <v>50000</v>
      </c>
      <c r="S55" t="s">
        <v>1302</v>
      </c>
      <c r="T55" t="s">
        <v>3673</v>
      </c>
      <c r="U55" t="s">
        <v>3848</v>
      </c>
    </row>
    <row r="56" spans="1:21" x14ac:dyDescent="0.15">
      <c r="A56">
        <v>443</v>
      </c>
      <c r="B56">
        <v>43881</v>
      </c>
      <c r="C56" t="s">
        <v>145</v>
      </c>
      <c r="D56">
        <v>5204</v>
      </c>
      <c r="E56" t="s">
        <v>22</v>
      </c>
      <c r="F56" t="s">
        <v>1304</v>
      </c>
      <c r="G56" t="s">
        <v>56</v>
      </c>
      <c r="H56" t="s">
        <v>57</v>
      </c>
      <c r="L56" t="s">
        <v>3000</v>
      </c>
      <c r="M56" t="s">
        <v>3363</v>
      </c>
      <c r="P56">
        <v>50000</v>
      </c>
      <c r="Q56">
        <v>50000</v>
      </c>
      <c r="R56">
        <v>50000</v>
      </c>
      <c r="S56" t="s">
        <v>1305</v>
      </c>
      <c r="T56" t="s">
        <v>3710</v>
      </c>
      <c r="U56" t="s">
        <v>3848</v>
      </c>
    </row>
    <row r="57" spans="1:21" x14ac:dyDescent="0.15">
      <c r="A57">
        <v>444</v>
      </c>
      <c r="B57">
        <v>43881</v>
      </c>
      <c r="C57" t="s">
        <v>145</v>
      </c>
      <c r="D57">
        <v>5105</v>
      </c>
      <c r="E57" t="s">
        <v>22</v>
      </c>
      <c r="F57" t="s">
        <v>205</v>
      </c>
      <c r="G57" t="s">
        <v>56</v>
      </c>
      <c r="H57" t="s">
        <v>57</v>
      </c>
      <c r="L57" t="s">
        <v>2888</v>
      </c>
      <c r="M57" t="s">
        <v>3363</v>
      </c>
      <c r="P57">
        <v>50000</v>
      </c>
      <c r="Q57">
        <v>50000</v>
      </c>
      <c r="R57">
        <v>50000</v>
      </c>
      <c r="S57" t="s">
        <v>910</v>
      </c>
      <c r="T57" t="s">
        <v>3710</v>
      </c>
      <c r="U57" t="s">
        <v>3848</v>
      </c>
    </row>
    <row r="58" spans="1:21" x14ac:dyDescent="0.15">
      <c r="A58">
        <v>445</v>
      </c>
      <c r="B58">
        <v>43881</v>
      </c>
      <c r="C58" t="s">
        <v>145</v>
      </c>
      <c r="D58">
        <v>4921</v>
      </c>
      <c r="E58" t="s">
        <v>22</v>
      </c>
      <c r="F58" t="s">
        <v>1308</v>
      </c>
      <c r="G58" t="s">
        <v>56</v>
      </c>
      <c r="H58" t="s">
        <v>32</v>
      </c>
      <c r="L58" t="s">
        <v>3001</v>
      </c>
      <c r="M58" t="s">
        <v>3363</v>
      </c>
      <c r="P58">
        <v>50000</v>
      </c>
      <c r="Q58">
        <v>50000</v>
      </c>
      <c r="R58">
        <v>50000</v>
      </c>
      <c r="S58" t="s">
        <v>1309</v>
      </c>
      <c r="T58" t="s">
        <v>3710</v>
      </c>
      <c r="U58" t="s">
        <v>3848</v>
      </c>
    </row>
    <row r="59" spans="1:21" x14ac:dyDescent="0.15">
      <c r="A59">
        <v>446</v>
      </c>
      <c r="B59">
        <v>43881</v>
      </c>
      <c r="C59" t="s">
        <v>145</v>
      </c>
      <c r="D59">
        <v>4613</v>
      </c>
      <c r="E59" t="s">
        <v>22</v>
      </c>
      <c r="F59" t="s">
        <v>1311</v>
      </c>
      <c r="G59" t="s">
        <v>43</v>
      </c>
      <c r="H59" t="s">
        <v>61</v>
      </c>
      <c r="L59" t="s">
        <v>3002</v>
      </c>
      <c r="M59" t="s">
        <v>3363</v>
      </c>
      <c r="P59">
        <v>50000</v>
      </c>
      <c r="Q59">
        <v>50000</v>
      </c>
      <c r="R59">
        <v>50000</v>
      </c>
      <c r="S59" t="s">
        <v>1312</v>
      </c>
      <c r="T59" t="s">
        <v>3710</v>
      </c>
      <c r="U59" t="s">
        <v>3848</v>
      </c>
    </row>
    <row r="60" spans="1:21" x14ac:dyDescent="0.15">
      <c r="A60">
        <v>447</v>
      </c>
      <c r="B60">
        <v>43881</v>
      </c>
      <c r="C60" t="s">
        <v>145</v>
      </c>
      <c r="D60">
        <v>6926</v>
      </c>
      <c r="E60" t="s">
        <v>22</v>
      </c>
      <c r="F60" t="s">
        <v>224</v>
      </c>
      <c r="G60" t="s">
        <v>56</v>
      </c>
      <c r="H60" t="s">
        <v>32</v>
      </c>
      <c r="L60" t="s">
        <v>3003</v>
      </c>
      <c r="M60" t="s">
        <v>3363</v>
      </c>
      <c r="P60">
        <v>50000</v>
      </c>
      <c r="Q60">
        <v>50000</v>
      </c>
      <c r="R60">
        <v>50000</v>
      </c>
      <c r="S60" t="s">
        <v>1314</v>
      </c>
      <c r="T60" t="s">
        <v>3710</v>
      </c>
      <c r="U60" t="s">
        <v>3848</v>
      </c>
    </row>
    <row r="61" spans="1:21" x14ac:dyDescent="0.15">
      <c r="A61">
        <v>448</v>
      </c>
      <c r="B61">
        <v>43881</v>
      </c>
      <c r="C61" t="s">
        <v>145</v>
      </c>
      <c r="D61">
        <v>1013</v>
      </c>
      <c r="E61" t="s">
        <v>22</v>
      </c>
      <c r="F61" t="s">
        <v>1316</v>
      </c>
      <c r="G61" t="s">
        <v>43</v>
      </c>
      <c r="H61" t="s">
        <v>32</v>
      </c>
      <c r="L61" t="s">
        <v>3004</v>
      </c>
      <c r="M61" t="s">
        <v>3363</v>
      </c>
      <c r="P61">
        <v>50000</v>
      </c>
      <c r="Q61">
        <v>50000</v>
      </c>
      <c r="R61">
        <v>50000</v>
      </c>
      <c r="S61" t="s">
        <v>1317</v>
      </c>
      <c r="T61" t="s">
        <v>3710</v>
      </c>
      <c r="U61" t="s">
        <v>3848</v>
      </c>
    </row>
    <row r="62" spans="1:21" x14ac:dyDescent="0.15">
      <c r="A62">
        <v>449</v>
      </c>
      <c r="B62">
        <v>43881</v>
      </c>
      <c r="C62" t="s">
        <v>145</v>
      </c>
      <c r="D62">
        <v>234</v>
      </c>
      <c r="E62" t="s">
        <v>301</v>
      </c>
      <c r="F62" t="s">
        <v>811</v>
      </c>
      <c r="G62" t="s">
        <v>43</v>
      </c>
      <c r="H62" t="s">
        <v>57</v>
      </c>
      <c r="L62" t="s">
        <v>3005</v>
      </c>
      <c r="M62" t="s">
        <v>3363</v>
      </c>
      <c r="P62">
        <v>50000</v>
      </c>
      <c r="Q62">
        <v>50000</v>
      </c>
      <c r="R62">
        <v>50000</v>
      </c>
      <c r="S62" t="s">
        <v>1319</v>
      </c>
      <c r="T62" t="s">
        <v>3710</v>
      </c>
      <c r="U62" t="s">
        <v>3848</v>
      </c>
    </row>
    <row r="63" spans="1:21" x14ac:dyDescent="0.15">
      <c r="A63">
        <v>451</v>
      </c>
      <c r="B63">
        <v>43881</v>
      </c>
      <c r="C63" t="s">
        <v>514</v>
      </c>
      <c r="D63">
        <v>1715</v>
      </c>
      <c r="E63" t="s">
        <v>22</v>
      </c>
      <c r="F63" t="s">
        <v>1324</v>
      </c>
      <c r="G63" t="s">
        <v>56</v>
      </c>
      <c r="H63" t="s">
        <v>32</v>
      </c>
      <c r="L63" t="s">
        <v>3007</v>
      </c>
      <c r="M63" t="s">
        <v>3363</v>
      </c>
      <c r="P63">
        <v>50000</v>
      </c>
      <c r="Q63">
        <v>50000</v>
      </c>
      <c r="R63">
        <v>50000</v>
      </c>
      <c r="S63" t="s">
        <v>1325</v>
      </c>
      <c r="T63" t="s">
        <v>3710</v>
      </c>
      <c r="U63" t="s">
        <v>3848</v>
      </c>
    </row>
    <row r="64" spans="1:21" x14ac:dyDescent="0.15">
      <c r="A64">
        <v>452</v>
      </c>
      <c r="B64">
        <v>43881</v>
      </c>
      <c r="C64" t="s">
        <v>514</v>
      </c>
      <c r="D64">
        <v>6725</v>
      </c>
      <c r="E64" t="s">
        <v>22</v>
      </c>
      <c r="F64" t="s">
        <v>1074</v>
      </c>
      <c r="G64" t="s">
        <v>49</v>
      </c>
      <c r="H64" t="s">
        <v>71</v>
      </c>
      <c r="L64" t="s">
        <v>3008</v>
      </c>
      <c r="M64" t="s">
        <v>3363</v>
      </c>
      <c r="P64">
        <v>50000</v>
      </c>
      <c r="Q64">
        <v>50000</v>
      </c>
      <c r="R64">
        <v>50000</v>
      </c>
      <c r="S64" t="s">
        <v>1327</v>
      </c>
      <c r="T64" t="s">
        <v>3710</v>
      </c>
      <c r="U64" t="s">
        <v>3848</v>
      </c>
    </row>
    <row r="65" spans="1:21" x14ac:dyDescent="0.15">
      <c r="A65">
        <v>453</v>
      </c>
      <c r="B65">
        <v>43882</v>
      </c>
      <c r="C65" t="s">
        <v>145</v>
      </c>
      <c r="D65">
        <v>2526</v>
      </c>
      <c r="E65" t="s">
        <v>22</v>
      </c>
      <c r="F65" t="s">
        <v>1329</v>
      </c>
      <c r="G65" t="s">
        <v>182</v>
      </c>
      <c r="H65" t="s">
        <v>57</v>
      </c>
      <c r="L65" t="s">
        <v>1330</v>
      </c>
      <c r="M65" t="s">
        <v>511</v>
      </c>
      <c r="P65">
        <v>50000</v>
      </c>
      <c r="Q65">
        <v>50000</v>
      </c>
      <c r="R65">
        <v>50000</v>
      </c>
      <c r="S65" t="s">
        <v>1331</v>
      </c>
      <c r="T65" t="s">
        <v>3611</v>
      </c>
      <c r="U65" t="s">
        <v>3848</v>
      </c>
    </row>
    <row r="66" spans="1:21" x14ac:dyDescent="0.15">
      <c r="A66">
        <v>454</v>
      </c>
      <c r="B66">
        <v>43882</v>
      </c>
      <c r="C66" t="s">
        <v>145</v>
      </c>
      <c r="D66">
        <v>1901</v>
      </c>
      <c r="E66" t="s">
        <v>22</v>
      </c>
      <c r="F66" t="s">
        <v>1135</v>
      </c>
      <c r="G66" t="s">
        <v>56</v>
      </c>
      <c r="H66" t="s">
        <v>57</v>
      </c>
      <c r="L66" t="s">
        <v>2948</v>
      </c>
      <c r="M66" t="s">
        <v>511</v>
      </c>
      <c r="P66">
        <v>50000</v>
      </c>
      <c r="Q66">
        <v>50000</v>
      </c>
      <c r="R66">
        <v>50000</v>
      </c>
      <c r="S66" t="s">
        <v>1136</v>
      </c>
      <c r="T66" t="s">
        <v>3611</v>
      </c>
      <c r="U66" t="s">
        <v>3848</v>
      </c>
    </row>
    <row r="67" spans="1:21" x14ac:dyDescent="0.15">
      <c r="A67">
        <v>457</v>
      </c>
      <c r="B67">
        <v>43879</v>
      </c>
      <c r="C67" t="s">
        <v>145</v>
      </c>
      <c r="D67">
        <v>10600</v>
      </c>
      <c r="E67" t="s">
        <v>22</v>
      </c>
      <c r="F67" t="s">
        <v>1338</v>
      </c>
      <c r="G67" t="s">
        <v>24</v>
      </c>
      <c r="H67" t="s">
        <v>114</v>
      </c>
      <c r="L67" t="s">
        <v>3010</v>
      </c>
      <c r="M67" t="s">
        <v>3380</v>
      </c>
      <c r="P67">
        <v>50000</v>
      </c>
      <c r="Q67">
        <v>50000</v>
      </c>
      <c r="R67">
        <v>50000</v>
      </c>
      <c r="S67" t="s">
        <v>1339</v>
      </c>
      <c r="T67" t="s">
        <v>3712</v>
      </c>
      <c r="U67" t="s">
        <v>3848</v>
      </c>
    </row>
    <row r="68" spans="1:21" x14ac:dyDescent="0.15">
      <c r="A68">
        <v>459</v>
      </c>
      <c r="B68">
        <v>43885</v>
      </c>
      <c r="C68" t="s">
        <v>145</v>
      </c>
      <c r="D68">
        <v>12101</v>
      </c>
      <c r="E68" t="s">
        <v>22</v>
      </c>
      <c r="F68" t="s">
        <v>1344</v>
      </c>
      <c r="G68" t="s">
        <v>24</v>
      </c>
      <c r="H68" t="s">
        <v>38</v>
      </c>
      <c r="L68" t="s">
        <v>3012</v>
      </c>
      <c r="M68" t="s">
        <v>3404</v>
      </c>
      <c r="P68">
        <v>50000</v>
      </c>
      <c r="Q68">
        <v>50000</v>
      </c>
      <c r="R68">
        <v>50000</v>
      </c>
      <c r="S68" t="s">
        <v>1345</v>
      </c>
      <c r="T68" t="s">
        <v>3600</v>
      </c>
      <c r="U68" t="s">
        <v>3848</v>
      </c>
    </row>
    <row r="69" spans="1:21" x14ac:dyDescent="0.15">
      <c r="A69">
        <v>460</v>
      </c>
      <c r="B69">
        <v>43885</v>
      </c>
      <c r="C69" t="s">
        <v>145</v>
      </c>
      <c r="D69">
        <v>1001</v>
      </c>
      <c r="E69" t="s">
        <v>22</v>
      </c>
      <c r="F69" t="s">
        <v>1347</v>
      </c>
      <c r="G69" t="s">
        <v>43</v>
      </c>
      <c r="H69" t="s">
        <v>32</v>
      </c>
      <c r="L69" t="s">
        <v>3013</v>
      </c>
      <c r="M69" t="s">
        <v>3404</v>
      </c>
      <c r="P69">
        <v>50000</v>
      </c>
      <c r="Q69">
        <v>50000</v>
      </c>
      <c r="R69">
        <v>50000</v>
      </c>
      <c r="S69" t="s">
        <v>1348</v>
      </c>
      <c r="T69" t="s">
        <v>3600</v>
      </c>
      <c r="U69" t="s">
        <v>3848</v>
      </c>
    </row>
    <row r="70" spans="1:21" x14ac:dyDescent="0.15">
      <c r="A70">
        <v>461</v>
      </c>
      <c r="B70">
        <v>43885</v>
      </c>
      <c r="C70" t="s">
        <v>145</v>
      </c>
      <c r="D70">
        <v>7309</v>
      </c>
      <c r="E70" t="s">
        <v>22</v>
      </c>
      <c r="F70" t="s">
        <v>1350</v>
      </c>
      <c r="G70" t="s">
        <v>182</v>
      </c>
      <c r="H70" t="s">
        <v>61</v>
      </c>
      <c r="L70" t="s">
        <v>3014</v>
      </c>
      <c r="M70" t="s">
        <v>3404</v>
      </c>
      <c r="P70">
        <v>50000</v>
      </c>
      <c r="Q70">
        <v>50000</v>
      </c>
      <c r="R70">
        <v>50000</v>
      </c>
      <c r="S70" t="s">
        <v>1351</v>
      </c>
      <c r="T70" t="s">
        <v>3600</v>
      </c>
      <c r="U70" t="s">
        <v>3848</v>
      </c>
    </row>
    <row r="71" spans="1:21" x14ac:dyDescent="0.15">
      <c r="A71">
        <v>477</v>
      </c>
      <c r="B71">
        <v>43873</v>
      </c>
      <c r="C71" t="s">
        <v>145</v>
      </c>
      <c r="D71">
        <v>301</v>
      </c>
      <c r="E71" t="s">
        <v>22</v>
      </c>
      <c r="F71" t="s">
        <v>1386</v>
      </c>
      <c r="G71" t="s">
        <v>24</v>
      </c>
      <c r="H71" t="s">
        <v>71</v>
      </c>
      <c r="L71" t="s">
        <v>3022</v>
      </c>
      <c r="M71" t="s">
        <v>3409</v>
      </c>
      <c r="P71">
        <v>50000</v>
      </c>
      <c r="Q71">
        <v>50000</v>
      </c>
      <c r="R71">
        <v>50000</v>
      </c>
      <c r="S71" t="s">
        <v>1387</v>
      </c>
      <c r="T71" t="s">
        <v>3594</v>
      </c>
      <c r="U71" t="s">
        <v>3848</v>
      </c>
    </row>
    <row r="72" spans="1:21" x14ac:dyDescent="0.15">
      <c r="A72">
        <v>478</v>
      </c>
      <c r="B72">
        <v>43874</v>
      </c>
      <c r="C72" t="s">
        <v>145</v>
      </c>
      <c r="D72">
        <v>3912</v>
      </c>
      <c r="E72" t="s">
        <v>22</v>
      </c>
      <c r="F72" t="s">
        <v>895</v>
      </c>
      <c r="G72" t="s">
        <v>182</v>
      </c>
      <c r="H72" t="s">
        <v>38</v>
      </c>
      <c r="L72" t="s">
        <v>3023</v>
      </c>
      <c r="M72" t="s">
        <v>3409</v>
      </c>
      <c r="P72">
        <v>50000</v>
      </c>
      <c r="Q72">
        <v>50000</v>
      </c>
      <c r="R72">
        <v>50000</v>
      </c>
      <c r="S72" t="s">
        <v>1389</v>
      </c>
      <c r="T72" t="s">
        <v>3594</v>
      </c>
      <c r="U72" t="s">
        <v>3848</v>
      </c>
    </row>
    <row r="73" spans="1:21" x14ac:dyDescent="0.15">
      <c r="A73">
        <v>479</v>
      </c>
      <c r="B73">
        <v>43874</v>
      </c>
      <c r="C73" t="s">
        <v>145</v>
      </c>
      <c r="D73">
        <v>4017</v>
      </c>
      <c r="E73" t="s">
        <v>22</v>
      </c>
      <c r="F73" t="s">
        <v>1277</v>
      </c>
      <c r="G73" t="s">
        <v>43</v>
      </c>
      <c r="H73" t="s">
        <v>71</v>
      </c>
      <c r="L73" t="s">
        <v>1391</v>
      </c>
      <c r="M73" t="s">
        <v>3409</v>
      </c>
      <c r="P73">
        <v>50000</v>
      </c>
      <c r="Q73">
        <v>50000</v>
      </c>
      <c r="R73">
        <v>50000</v>
      </c>
      <c r="S73" t="s">
        <v>1392</v>
      </c>
      <c r="T73" t="s">
        <v>3594</v>
      </c>
      <c r="U73" t="s">
        <v>3848</v>
      </c>
    </row>
    <row r="74" spans="1:21" x14ac:dyDescent="0.15">
      <c r="A74">
        <v>480</v>
      </c>
      <c r="B74">
        <v>43880</v>
      </c>
      <c r="C74" t="s">
        <v>145</v>
      </c>
      <c r="D74">
        <v>11310</v>
      </c>
      <c r="E74" t="s">
        <v>22</v>
      </c>
      <c r="F74" t="s">
        <v>1394</v>
      </c>
      <c r="G74" t="s">
        <v>49</v>
      </c>
      <c r="H74" t="s">
        <v>114</v>
      </c>
      <c r="L74" t="s">
        <v>3024</v>
      </c>
      <c r="M74" t="s">
        <v>3409</v>
      </c>
      <c r="P74">
        <v>50000</v>
      </c>
      <c r="Q74">
        <v>50000</v>
      </c>
      <c r="R74">
        <v>50000</v>
      </c>
      <c r="S74" t="s">
        <v>1395</v>
      </c>
      <c r="T74" t="s">
        <v>3573</v>
      </c>
      <c r="U74" t="s">
        <v>3848</v>
      </c>
    </row>
    <row r="75" spans="1:21" x14ac:dyDescent="0.15">
      <c r="A75">
        <v>481</v>
      </c>
      <c r="B75">
        <v>43879</v>
      </c>
      <c r="C75" t="s">
        <v>145</v>
      </c>
      <c r="D75">
        <v>11004</v>
      </c>
      <c r="E75" t="s">
        <v>22</v>
      </c>
      <c r="F75" t="s">
        <v>1397</v>
      </c>
      <c r="G75" t="s">
        <v>24</v>
      </c>
      <c r="H75" t="s">
        <v>38</v>
      </c>
      <c r="L75" t="s">
        <v>3025</v>
      </c>
      <c r="M75" t="s">
        <v>3409</v>
      </c>
      <c r="P75">
        <v>50000</v>
      </c>
      <c r="Q75">
        <v>50000</v>
      </c>
      <c r="R75">
        <v>50000</v>
      </c>
      <c r="S75" t="s">
        <v>1398</v>
      </c>
      <c r="T75" t="s">
        <v>3573</v>
      </c>
      <c r="U75" t="s">
        <v>3848</v>
      </c>
    </row>
    <row r="76" spans="1:21" x14ac:dyDescent="0.15">
      <c r="A76">
        <v>482</v>
      </c>
      <c r="B76">
        <v>43879</v>
      </c>
      <c r="C76" t="s">
        <v>145</v>
      </c>
      <c r="D76">
        <v>8109</v>
      </c>
      <c r="E76" t="s">
        <v>22</v>
      </c>
      <c r="F76" t="s">
        <v>1400</v>
      </c>
      <c r="G76" t="s">
        <v>24</v>
      </c>
      <c r="H76" t="s">
        <v>38</v>
      </c>
      <c r="L76" t="s">
        <v>3026</v>
      </c>
      <c r="M76" t="s">
        <v>3409</v>
      </c>
      <c r="P76">
        <v>50000</v>
      </c>
      <c r="Q76">
        <v>50000</v>
      </c>
      <c r="R76">
        <v>50000</v>
      </c>
      <c r="S76" t="s">
        <v>1401</v>
      </c>
      <c r="T76" t="s">
        <v>3573</v>
      </c>
      <c r="U76" t="s">
        <v>3848</v>
      </c>
    </row>
    <row r="77" spans="1:21" x14ac:dyDescent="0.15">
      <c r="A77">
        <v>484</v>
      </c>
      <c r="B77">
        <v>43879</v>
      </c>
      <c r="C77" t="s">
        <v>145</v>
      </c>
      <c r="D77">
        <v>7620</v>
      </c>
      <c r="E77" t="s">
        <v>22</v>
      </c>
      <c r="F77" t="s">
        <v>1406</v>
      </c>
      <c r="G77" t="s">
        <v>24</v>
      </c>
      <c r="H77" t="s">
        <v>61</v>
      </c>
      <c r="L77" t="s">
        <v>3028</v>
      </c>
      <c r="M77" t="s">
        <v>3409</v>
      </c>
      <c r="P77">
        <v>50000</v>
      </c>
      <c r="Q77">
        <v>50000</v>
      </c>
      <c r="R77">
        <v>50000</v>
      </c>
      <c r="S77" t="s">
        <v>1407</v>
      </c>
      <c r="T77" t="s">
        <v>3573</v>
      </c>
      <c r="U77" t="s">
        <v>3848</v>
      </c>
    </row>
    <row r="78" spans="1:21" x14ac:dyDescent="0.15">
      <c r="A78">
        <v>485</v>
      </c>
      <c r="B78">
        <v>43880</v>
      </c>
      <c r="C78" t="s">
        <v>145</v>
      </c>
      <c r="D78">
        <v>6001</v>
      </c>
      <c r="E78" t="s">
        <v>22</v>
      </c>
      <c r="F78" t="s">
        <v>1409</v>
      </c>
      <c r="G78" t="s">
        <v>43</v>
      </c>
      <c r="H78" t="s">
        <v>25</v>
      </c>
      <c r="L78" t="s">
        <v>3029</v>
      </c>
      <c r="M78" t="s">
        <v>3409</v>
      </c>
      <c r="P78">
        <v>50000</v>
      </c>
      <c r="Q78">
        <v>50000</v>
      </c>
      <c r="R78">
        <v>50000</v>
      </c>
      <c r="S78" t="s">
        <v>1410</v>
      </c>
      <c r="T78" t="s">
        <v>3722</v>
      </c>
      <c r="U78" t="s">
        <v>3848</v>
      </c>
    </row>
    <row r="79" spans="1:21" x14ac:dyDescent="0.15">
      <c r="A79">
        <v>487</v>
      </c>
      <c r="B79">
        <v>43881</v>
      </c>
      <c r="C79" t="s">
        <v>145</v>
      </c>
      <c r="D79">
        <v>5805</v>
      </c>
      <c r="E79" t="s">
        <v>22</v>
      </c>
      <c r="F79" t="s">
        <v>1415</v>
      </c>
      <c r="G79" t="s">
        <v>24</v>
      </c>
      <c r="H79" t="s">
        <v>71</v>
      </c>
      <c r="L79" t="s">
        <v>3031</v>
      </c>
      <c r="M79" t="s">
        <v>3479</v>
      </c>
      <c r="P79">
        <v>50000</v>
      </c>
      <c r="Q79">
        <v>50000</v>
      </c>
      <c r="R79">
        <v>50000</v>
      </c>
      <c r="S79" t="s">
        <v>1416</v>
      </c>
      <c r="T79" t="s">
        <v>3573</v>
      </c>
      <c r="U79" t="s">
        <v>3848</v>
      </c>
    </row>
    <row r="80" spans="1:21" x14ac:dyDescent="0.15">
      <c r="A80">
        <v>501</v>
      </c>
      <c r="B80">
        <v>43886</v>
      </c>
      <c r="C80" t="s">
        <v>145</v>
      </c>
      <c r="D80">
        <v>924</v>
      </c>
      <c r="E80" t="s">
        <v>22</v>
      </c>
      <c r="F80" t="s">
        <v>1459</v>
      </c>
      <c r="G80" t="s">
        <v>43</v>
      </c>
      <c r="H80" t="s">
        <v>133</v>
      </c>
      <c r="L80" t="s">
        <v>3043</v>
      </c>
      <c r="M80" t="s">
        <v>3405</v>
      </c>
      <c r="P80">
        <v>50000</v>
      </c>
      <c r="Q80">
        <v>50000</v>
      </c>
      <c r="R80">
        <v>50000</v>
      </c>
      <c r="S80" t="s">
        <v>1460</v>
      </c>
      <c r="T80" t="s">
        <v>3594</v>
      </c>
      <c r="U80" t="s">
        <v>3848</v>
      </c>
    </row>
    <row r="81" spans="1:24" x14ac:dyDescent="0.15">
      <c r="A81">
        <v>502</v>
      </c>
      <c r="B81">
        <v>43881</v>
      </c>
      <c r="C81" t="s">
        <v>145</v>
      </c>
      <c r="D81">
        <v>4907</v>
      </c>
      <c r="E81" t="s">
        <v>22</v>
      </c>
      <c r="F81" t="s">
        <v>1462</v>
      </c>
      <c r="G81" t="s">
        <v>24</v>
      </c>
      <c r="H81" t="s">
        <v>32</v>
      </c>
      <c r="L81" t="s">
        <v>1463</v>
      </c>
      <c r="M81" t="s">
        <v>2690</v>
      </c>
      <c r="P81">
        <v>50000</v>
      </c>
      <c r="Q81">
        <v>50000</v>
      </c>
      <c r="R81">
        <v>50000</v>
      </c>
      <c r="S81" t="s">
        <v>1464</v>
      </c>
      <c r="T81" t="s">
        <v>3594</v>
      </c>
      <c r="U81" t="s">
        <v>3848</v>
      </c>
    </row>
    <row r="82" spans="1:24" x14ac:dyDescent="0.15">
      <c r="A82">
        <v>503</v>
      </c>
      <c r="B82">
        <v>43887</v>
      </c>
      <c r="C82" t="s">
        <v>145</v>
      </c>
      <c r="D82">
        <v>9612</v>
      </c>
      <c r="E82" t="s">
        <v>22</v>
      </c>
      <c r="F82" t="s">
        <v>1466</v>
      </c>
      <c r="G82" t="s">
        <v>24</v>
      </c>
      <c r="H82" t="s">
        <v>137</v>
      </c>
      <c r="L82" t="s">
        <v>3044</v>
      </c>
      <c r="M82" t="s">
        <v>3367</v>
      </c>
      <c r="P82">
        <v>50000</v>
      </c>
      <c r="Q82">
        <v>50000</v>
      </c>
      <c r="R82">
        <v>50000</v>
      </c>
      <c r="S82" t="s">
        <v>1467</v>
      </c>
      <c r="T82" t="s">
        <v>3594</v>
      </c>
      <c r="U82" t="s">
        <v>3848</v>
      </c>
    </row>
    <row r="83" spans="1:24" x14ac:dyDescent="0.15">
      <c r="A83">
        <v>506</v>
      </c>
      <c r="B83">
        <v>43886</v>
      </c>
      <c r="C83" t="s">
        <v>145</v>
      </c>
      <c r="D83">
        <v>5321</v>
      </c>
      <c r="E83" t="s">
        <v>22</v>
      </c>
      <c r="F83" t="s">
        <v>575</v>
      </c>
      <c r="G83" t="s">
        <v>31</v>
      </c>
      <c r="H83" t="s">
        <v>32</v>
      </c>
      <c r="L83" t="s">
        <v>3047</v>
      </c>
      <c r="M83" t="s">
        <v>3342</v>
      </c>
      <c r="P83">
        <v>50000</v>
      </c>
      <c r="Q83">
        <v>50000</v>
      </c>
      <c r="R83">
        <v>50000</v>
      </c>
      <c r="S83" t="s">
        <v>1474</v>
      </c>
      <c r="T83" t="s">
        <v>3573</v>
      </c>
      <c r="U83" t="s">
        <v>3848</v>
      </c>
    </row>
    <row r="84" spans="1:24" x14ac:dyDescent="0.15">
      <c r="A84">
        <v>507</v>
      </c>
      <c r="B84">
        <v>43879</v>
      </c>
      <c r="C84" t="s">
        <v>145</v>
      </c>
      <c r="D84">
        <v>7811</v>
      </c>
      <c r="E84" t="s">
        <v>22</v>
      </c>
      <c r="F84" t="s">
        <v>1476</v>
      </c>
      <c r="G84" t="s">
        <v>56</v>
      </c>
      <c r="H84" t="s">
        <v>32</v>
      </c>
      <c r="L84" t="s">
        <v>1477</v>
      </c>
      <c r="M84" t="s">
        <v>3409</v>
      </c>
      <c r="P84">
        <v>50000</v>
      </c>
      <c r="Q84">
        <v>50000</v>
      </c>
      <c r="R84">
        <v>50000</v>
      </c>
      <c r="S84" t="s">
        <v>1478</v>
      </c>
      <c r="T84" t="s">
        <v>3573</v>
      </c>
      <c r="U84" t="s">
        <v>3848</v>
      </c>
    </row>
    <row r="85" spans="1:24" x14ac:dyDescent="0.15">
      <c r="A85">
        <v>508</v>
      </c>
      <c r="B85">
        <v>43874</v>
      </c>
      <c r="C85" t="s">
        <v>145</v>
      </c>
      <c r="D85">
        <v>3721</v>
      </c>
      <c r="E85" t="s">
        <v>22</v>
      </c>
      <c r="F85" t="s">
        <v>1480</v>
      </c>
      <c r="G85" t="s">
        <v>24</v>
      </c>
      <c r="H85" t="s">
        <v>71</v>
      </c>
      <c r="L85" t="s">
        <v>3048</v>
      </c>
      <c r="M85" t="s">
        <v>3409</v>
      </c>
      <c r="P85">
        <v>50000</v>
      </c>
      <c r="Q85">
        <v>50000</v>
      </c>
      <c r="R85">
        <v>50000</v>
      </c>
      <c r="S85" t="s">
        <v>1481</v>
      </c>
      <c r="T85" t="s">
        <v>3594</v>
      </c>
      <c r="U85" t="s">
        <v>3848</v>
      </c>
    </row>
    <row r="86" spans="1:24" x14ac:dyDescent="0.15">
      <c r="A86">
        <v>552</v>
      </c>
      <c r="B86">
        <v>43889</v>
      </c>
      <c r="C86" t="s">
        <v>145</v>
      </c>
      <c r="D86">
        <v>2111</v>
      </c>
      <c r="E86" t="s">
        <v>22</v>
      </c>
      <c r="F86" t="s">
        <v>1593</v>
      </c>
      <c r="G86" t="s">
        <v>43</v>
      </c>
      <c r="H86" t="s">
        <v>57</v>
      </c>
      <c r="L86" t="s">
        <v>3077</v>
      </c>
      <c r="M86" t="s">
        <v>3443</v>
      </c>
      <c r="P86">
        <v>50000</v>
      </c>
      <c r="Q86">
        <v>50000</v>
      </c>
      <c r="R86">
        <v>50000</v>
      </c>
      <c r="S86" t="s">
        <v>1594</v>
      </c>
      <c r="T86" t="s">
        <v>3594</v>
      </c>
      <c r="U86" t="s">
        <v>3848</v>
      </c>
    </row>
    <row r="87" spans="1:24" x14ac:dyDescent="0.15">
      <c r="A87">
        <v>573</v>
      </c>
      <c r="B87">
        <v>43881</v>
      </c>
      <c r="C87" t="s">
        <v>145</v>
      </c>
      <c r="D87">
        <v>9821</v>
      </c>
      <c r="E87" t="s">
        <v>22</v>
      </c>
      <c r="F87" t="s">
        <v>1643</v>
      </c>
      <c r="G87" t="s">
        <v>31</v>
      </c>
      <c r="H87" t="s">
        <v>38</v>
      </c>
      <c r="L87" t="s">
        <v>3089</v>
      </c>
      <c r="M87" t="s">
        <v>3409</v>
      </c>
      <c r="P87">
        <v>50000</v>
      </c>
      <c r="Q87">
        <v>50000</v>
      </c>
      <c r="R87">
        <v>50000</v>
      </c>
      <c r="S87" t="s">
        <v>1644</v>
      </c>
      <c r="T87" t="s">
        <v>3600</v>
      </c>
      <c r="U87" t="s">
        <v>3848</v>
      </c>
    </row>
    <row r="88" spans="1:24" x14ac:dyDescent="0.15">
      <c r="A88">
        <v>574</v>
      </c>
      <c r="B88">
        <v>43881</v>
      </c>
      <c r="C88" t="s">
        <v>145</v>
      </c>
      <c r="D88">
        <v>2311</v>
      </c>
      <c r="E88" t="s">
        <v>22</v>
      </c>
      <c r="F88" t="s">
        <v>1646</v>
      </c>
      <c r="G88" t="s">
        <v>56</v>
      </c>
      <c r="H88" t="s">
        <v>61</v>
      </c>
      <c r="L88" t="s">
        <v>3090</v>
      </c>
      <c r="M88" t="s">
        <v>3409</v>
      </c>
      <c r="P88">
        <v>50000</v>
      </c>
      <c r="Q88">
        <v>50000</v>
      </c>
      <c r="R88">
        <v>50000</v>
      </c>
      <c r="S88" t="s">
        <v>1647</v>
      </c>
      <c r="T88" t="s">
        <v>3600</v>
      </c>
      <c r="U88" t="s">
        <v>3848</v>
      </c>
    </row>
    <row r="89" spans="1:24" x14ac:dyDescent="0.15">
      <c r="A89">
        <v>575</v>
      </c>
      <c r="B89">
        <v>43881</v>
      </c>
      <c r="C89" t="s">
        <v>145</v>
      </c>
      <c r="D89">
        <v>5208</v>
      </c>
      <c r="E89" t="s">
        <v>22</v>
      </c>
      <c r="F89" t="s">
        <v>1649</v>
      </c>
      <c r="G89" t="s">
        <v>178</v>
      </c>
      <c r="H89" t="s">
        <v>114</v>
      </c>
      <c r="L89" t="s">
        <v>3091</v>
      </c>
      <c r="M89" t="s">
        <v>3409</v>
      </c>
      <c r="P89">
        <v>50000</v>
      </c>
      <c r="Q89">
        <v>50000</v>
      </c>
      <c r="R89">
        <v>50000</v>
      </c>
      <c r="S89" t="s">
        <v>1650</v>
      </c>
      <c r="T89" t="s">
        <v>3600</v>
      </c>
      <c r="U89" t="s">
        <v>3848</v>
      </c>
    </row>
    <row r="90" spans="1:24" x14ac:dyDescent="0.15">
      <c r="A90">
        <v>591</v>
      </c>
      <c r="B90">
        <v>43881</v>
      </c>
      <c r="C90" t="s">
        <v>145</v>
      </c>
      <c r="D90">
        <v>12708</v>
      </c>
      <c r="E90" t="s">
        <v>22</v>
      </c>
      <c r="F90" t="s">
        <v>1689</v>
      </c>
      <c r="G90" t="s">
        <v>43</v>
      </c>
      <c r="H90" t="s">
        <v>114</v>
      </c>
      <c r="L90" t="s">
        <v>3101</v>
      </c>
      <c r="M90" t="s">
        <v>3405</v>
      </c>
      <c r="P90">
        <v>50000</v>
      </c>
      <c r="Q90">
        <v>50000</v>
      </c>
      <c r="R90">
        <v>50000</v>
      </c>
      <c r="S90" t="s">
        <v>1690</v>
      </c>
      <c r="T90" t="s">
        <v>3573</v>
      </c>
      <c r="U90" t="s">
        <v>3848</v>
      </c>
    </row>
    <row r="91" spans="1:24" x14ac:dyDescent="0.15">
      <c r="A91">
        <v>651</v>
      </c>
      <c r="B91">
        <v>43885</v>
      </c>
      <c r="C91" t="s">
        <v>145</v>
      </c>
      <c r="D91">
        <v>7813</v>
      </c>
      <c r="E91" t="s">
        <v>22</v>
      </c>
      <c r="F91" t="s">
        <v>767</v>
      </c>
      <c r="G91" t="s">
        <v>43</v>
      </c>
      <c r="H91" t="s">
        <v>61</v>
      </c>
      <c r="L91" t="s">
        <v>3142</v>
      </c>
      <c r="M91" t="s">
        <v>3405</v>
      </c>
      <c r="P91">
        <v>50000</v>
      </c>
      <c r="Q91">
        <v>50000</v>
      </c>
      <c r="R91">
        <v>50000</v>
      </c>
      <c r="S91" t="s">
        <v>1858</v>
      </c>
      <c r="T91" t="s">
        <v>3600</v>
      </c>
      <c r="U91" t="s">
        <v>3848</v>
      </c>
    </row>
    <row r="92" spans="1:24" x14ac:dyDescent="0.15">
      <c r="A92">
        <v>666</v>
      </c>
      <c r="B92">
        <v>43885</v>
      </c>
      <c r="C92" t="s">
        <v>145</v>
      </c>
      <c r="D92">
        <v>5922</v>
      </c>
      <c r="E92" t="s">
        <v>22</v>
      </c>
      <c r="F92" t="s">
        <v>1901</v>
      </c>
      <c r="G92" t="s">
        <v>182</v>
      </c>
      <c r="H92" t="s">
        <v>25</v>
      </c>
      <c r="L92" t="s">
        <v>3152</v>
      </c>
      <c r="M92" t="s">
        <v>3410</v>
      </c>
      <c r="P92">
        <v>50000</v>
      </c>
      <c r="Q92">
        <v>50000</v>
      </c>
      <c r="R92">
        <v>50000</v>
      </c>
      <c r="S92" t="s">
        <v>1902</v>
      </c>
      <c r="T92" t="s">
        <v>3594</v>
      </c>
      <c r="U92" t="s">
        <v>3848</v>
      </c>
    </row>
    <row r="93" spans="1:24" x14ac:dyDescent="0.15">
      <c r="A93">
        <v>674</v>
      </c>
      <c r="B93">
        <v>43882</v>
      </c>
      <c r="C93" t="s">
        <v>145</v>
      </c>
      <c r="D93">
        <v>3609</v>
      </c>
      <c r="E93" t="s">
        <v>22</v>
      </c>
      <c r="F93" t="s">
        <v>1923</v>
      </c>
      <c r="G93" t="s">
        <v>24</v>
      </c>
      <c r="H93" t="s">
        <v>25</v>
      </c>
      <c r="L93" t="s">
        <v>3159</v>
      </c>
      <c r="M93" t="s">
        <v>511</v>
      </c>
      <c r="P93">
        <v>50000</v>
      </c>
      <c r="Q93">
        <v>50000</v>
      </c>
      <c r="R93">
        <v>50000</v>
      </c>
      <c r="S93" t="s">
        <v>1924</v>
      </c>
      <c r="T93" t="s">
        <v>3573</v>
      </c>
      <c r="U93" t="s">
        <v>3848</v>
      </c>
    </row>
    <row r="94" spans="1:24" x14ac:dyDescent="0.15">
      <c r="A94">
        <v>684</v>
      </c>
      <c r="B94">
        <v>43888</v>
      </c>
      <c r="C94" t="s">
        <v>145</v>
      </c>
      <c r="D94">
        <v>1713</v>
      </c>
      <c r="E94" t="s">
        <v>22</v>
      </c>
      <c r="F94" t="s">
        <v>1792</v>
      </c>
      <c r="G94" t="s">
        <v>43</v>
      </c>
      <c r="H94" t="s">
        <v>57</v>
      </c>
      <c r="L94" t="s">
        <v>3126</v>
      </c>
      <c r="M94" t="s">
        <v>481</v>
      </c>
      <c r="P94">
        <v>50000</v>
      </c>
      <c r="Q94">
        <v>50000</v>
      </c>
      <c r="R94">
        <v>50000</v>
      </c>
      <c r="S94" t="s">
        <v>1793</v>
      </c>
      <c r="T94" t="s">
        <v>3594</v>
      </c>
      <c r="U94" t="s">
        <v>3848</v>
      </c>
    </row>
    <row r="95" spans="1:24" x14ac:dyDescent="0.15">
      <c r="A95">
        <v>710</v>
      </c>
      <c r="B95">
        <v>43887</v>
      </c>
      <c r="C95" t="s">
        <v>145</v>
      </c>
      <c r="D95">
        <v>215</v>
      </c>
      <c r="E95" t="s">
        <v>22</v>
      </c>
      <c r="F95" t="s">
        <v>2021</v>
      </c>
      <c r="G95" t="s">
        <v>56</v>
      </c>
      <c r="H95" t="s">
        <v>57</v>
      </c>
      <c r="L95" t="s">
        <v>3184</v>
      </c>
      <c r="M95" t="s">
        <v>3363</v>
      </c>
      <c r="P95">
        <v>50000</v>
      </c>
      <c r="Q95">
        <v>50000</v>
      </c>
      <c r="R95">
        <v>50000</v>
      </c>
      <c r="S95" t="s">
        <v>2022</v>
      </c>
      <c r="T95" t="s">
        <v>3579</v>
      </c>
      <c r="U95" t="s">
        <v>3848</v>
      </c>
      <c r="W95" t="s">
        <v>3850</v>
      </c>
      <c r="X95" t="s">
        <v>3850</v>
      </c>
    </row>
    <row r="96" spans="1:24" x14ac:dyDescent="0.15">
      <c r="A96">
        <v>712</v>
      </c>
      <c r="B96">
        <v>43887</v>
      </c>
      <c r="C96" t="s">
        <v>145</v>
      </c>
      <c r="D96">
        <v>323</v>
      </c>
      <c r="E96" t="s">
        <v>22</v>
      </c>
      <c r="F96" t="s">
        <v>867</v>
      </c>
      <c r="G96" t="s">
        <v>43</v>
      </c>
      <c r="H96" t="s">
        <v>32</v>
      </c>
      <c r="L96" t="s">
        <v>3186</v>
      </c>
      <c r="M96" t="s">
        <v>3363</v>
      </c>
      <c r="P96">
        <v>50000</v>
      </c>
      <c r="Q96">
        <v>50000</v>
      </c>
      <c r="R96">
        <v>50000</v>
      </c>
      <c r="S96" t="s">
        <v>2027</v>
      </c>
      <c r="T96" t="s">
        <v>3579</v>
      </c>
      <c r="U96" t="s">
        <v>3848</v>
      </c>
      <c r="W96" t="s">
        <v>3850</v>
      </c>
      <c r="X96" t="s">
        <v>3850</v>
      </c>
    </row>
    <row r="97" spans="1:24" x14ac:dyDescent="0.15">
      <c r="A97">
        <v>718</v>
      </c>
      <c r="B97">
        <v>43887</v>
      </c>
      <c r="C97" t="s">
        <v>145</v>
      </c>
      <c r="D97">
        <v>5109</v>
      </c>
      <c r="E97" t="s">
        <v>22</v>
      </c>
      <c r="F97" t="s">
        <v>2044</v>
      </c>
      <c r="G97" t="s">
        <v>56</v>
      </c>
      <c r="H97" t="s">
        <v>57</v>
      </c>
      <c r="L97" t="s">
        <v>3191</v>
      </c>
      <c r="M97" t="s">
        <v>3363</v>
      </c>
      <c r="P97">
        <v>50000</v>
      </c>
      <c r="Q97">
        <v>50000</v>
      </c>
      <c r="R97">
        <v>50000</v>
      </c>
      <c r="S97" t="s">
        <v>2045</v>
      </c>
      <c r="T97" t="s">
        <v>3579</v>
      </c>
      <c r="U97" t="s">
        <v>3848</v>
      </c>
      <c r="W97" t="s">
        <v>3850</v>
      </c>
      <c r="X97" t="s">
        <v>3850</v>
      </c>
    </row>
    <row r="98" spans="1:24" x14ac:dyDescent="0.15">
      <c r="A98">
        <v>719</v>
      </c>
      <c r="B98">
        <v>43887</v>
      </c>
      <c r="C98" t="s">
        <v>145</v>
      </c>
      <c r="D98">
        <v>2209</v>
      </c>
      <c r="E98" t="s">
        <v>22</v>
      </c>
      <c r="F98" t="s">
        <v>1593</v>
      </c>
      <c r="G98" t="s">
        <v>43</v>
      </c>
      <c r="H98" t="s">
        <v>57</v>
      </c>
      <c r="L98" t="s">
        <v>2047</v>
      </c>
      <c r="M98" t="s">
        <v>3363</v>
      </c>
      <c r="P98">
        <v>50000</v>
      </c>
      <c r="Q98">
        <v>50000</v>
      </c>
      <c r="R98">
        <v>50000</v>
      </c>
      <c r="S98" t="s">
        <v>2048</v>
      </c>
      <c r="T98" t="s">
        <v>3579</v>
      </c>
      <c r="U98" t="s">
        <v>3848</v>
      </c>
      <c r="W98" t="s">
        <v>3850</v>
      </c>
      <c r="X98" t="s">
        <v>3850</v>
      </c>
    </row>
    <row r="99" spans="1:24" x14ac:dyDescent="0.15">
      <c r="A99">
        <v>720</v>
      </c>
      <c r="B99">
        <v>43887</v>
      </c>
      <c r="C99" t="s">
        <v>145</v>
      </c>
      <c r="D99">
        <v>6705</v>
      </c>
      <c r="E99" t="s">
        <v>22</v>
      </c>
      <c r="F99" t="s">
        <v>2035</v>
      </c>
      <c r="G99" t="s">
        <v>182</v>
      </c>
      <c r="H99" t="s">
        <v>32</v>
      </c>
      <c r="L99" t="s">
        <v>3192</v>
      </c>
      <c r="M99" t="s">
        <v>3363</v>
      </c>
      <c r="P99">
        <v>50000</v>
      </c>
      <c r="Q99">
        <v>50000</v>
      </c>
      <c r="R99">
        <v>50000</v>
      </c>
      <c r="S99" t="s">
        <v>2050</v>
      </c>
      <c r="T99" t="s">
        <v>3579</v>
      </c>
      <c r="U99" t="s">
        <v>3848</v>
      </c>
      <c r="W99" t="s">
        <v>3850</v>
      </c>
      <c r="X99" t="s">
        <v>3850</v>
      </c>
    </row>
    <row r="100" spans="1:24" x14ac:dyDescent="0.15">
      <c r="A100">
        <v>721</v>
      </c>
      <c r="B100">
        <v>43887</v>
      </c>
      <c r="C100" t="s">
        <v>145</v>
      </c>
      <c r="D100">
        <v>1004</v>
      </c>
      <c r="E100" t="s">
        <v>22</v>
      </c>
      <c r="F100" t="s">
        <v>2052</v>
      </c>
      <c r="G100" t="s">
        <v>24</v>
      </c>
      <c r="H100" t="s">
        <v>57</v>
      </c>
      <c r="L100" t="s">
        <v>3193</v>
      </c>
      <c r="M100" t="s">
        <v>3363</v>
      </c>
      <c r="P100">
        <v>50000</v>
      </c>
      <c r="Q100">
        <v>50000</v>
      </c>
      <c r="R100">
        <v>50000</v>
      </c>
      <c r="S100" t="s">
        <v>2053</v>
      </c>
      <c r="T100" t="s">
        <v>3579</v>
      </c>
      <c r="U100" t="s">
        <v>3848</v>
      </c>
      <c r="W100" t="s">
        <v>3850</v>
      </c>
      <c r="X100" t="s">
        <v>3850</v>
      </c>
    </row>
    <row r="101" spans="1:24" x14ac:dyDescent="0.15">
      <c r="A101">
        <v>722</v>
      </c>
      <c r="B101">
        <v>43887</v>
      </c>
      <c r="C101" t="s">
        <v>145</v>
      </c>
      <c r="D101">
        <v>6622</v>
      </c>
      <c r="E101" t="s">
        <v>22</v>
      </c>
      <c r="F101" t="s">
        <v>2055</v>
      </c>
      <c r="G101" t="s">
        <v>182</v>
      </c>
      <c r="H101" t="s">
        <v>32</v>
      </c>
      <c r="L101" t="s">
        <v>3194</v>
      </c>
      <c r="M101" t="s">
        <v>3363</v>
      </c>
      <c r="P101">
        <v>50000</v>
      </c>
      <c r="Q101">
        <v>50000</v>
      </c>
      <c r="R101">
        <v>50000</v>
      </c>
      <c r="S101" t="s">
        <v>2056</v>
      </c>
      <c r="T101" t="s">
        <v>3579</v>
      </c>
      <c r="U101" t="s">
        <v>3848</v>
      </c>
      <c r="W101" t="s">
        <v>3850</v>
      </c>
      <c r="X101" t="s">
        <v>3850</v>
      </c>
    </row>
    <row r="102" spans="1:24" x14ac:dyDescent="0.15">
      <c r="A102">
        <v>723</v>
      </c>
      <c r="B102">
        <v>43887</v>
      </c>
      <c r="C102" t="s">
        <v>145</v>
      </c>
      <c r="D102">
        <v>608</v>
      </c>
      <c r="E102" t="s">
        <v>22</v>
      </c>
      <c r="F102" t="s">
        <v>2058</v>
      </c>
      <c r="G102" t="s">
        <v>43</v>
      </c>
      <c r="H102" t="s">
        <v>32</v>
      </c>
      <c r="L102" t="s">
        <v>2059</v>
      </c>
      <c r="M102" t="s">
        <v>3363</v>
      </c>
      <c r="P102">
        <v>50000</v>
      </c>
      <c r="Q102">
        <v>50000</v>
      </c>
      <c r="R102">
        <v>50000</v>
      </c>
      <c r="S102" t="s">
        <v>2060</v>
      </c>
      <c r="T102" t="s">
        <v>3579</v>
      </c>
      <c r="U102" t="s">
        <v>3848</v>
      </c>
      <c r="W102" t="s">
        <v>3850</v>
      </c>
      <c r="X102" t="s">
        <v>3850</v>
      </c>
    </row>
    <row r="103" spans="1:24" x14ac:dyDescent="0.15">
      <c r="A103">
        <v>724</v>
      </c>
      <c r="B103">
        <v>43887</v>
      </c>
      <c r="C103" t="s">
        <v>145</v>
      </c>
      <c r="D103">
        <v>7214</v>
      </c>
      <c r="E103" t="s">
        <v>22</v>
      </c>
      <c r="F103" t="s">
        <v>2062</v>
      </c>
      <c r="G103" t="s">
        <v>178</v>
      </c>
      <c r="H103" t="s">
        <v>61</v>
      </c>
      <c r="L103" t="s">
        <v>3195</v>
      </c>
      <c r="M103" t="s">
        <v>3363</v>
      </c>
      <c r="P103">
        <v>50000</v>
      </c>
      <c r="Q103">
        <v>50000</v>
      </c>
      <c r="R103">
        <v>50000</v>
      </c>
      <c r="S103" t="s">
        <v>2063</v>
      </c>
      <c r="T103" t="s">
        <v>3579</v>
      </c>
      <c r="U103" t="s">
        <v>3848</v>
      </c>
      <c r="W103" t="s">
        <v>3850</v>
      </c>
      <c r="X103" t="s">
        <v>3850</v>
      </c>
    </row>
    <row r="104" spans="1:24" x14ac:dyDescent="0.15">
      <c r="A104">
        <v>729</v>
      </c>
      <c r="B104">
        <v>43887</v>
      </c>
      <c r="C104" t="s">
        <v>145</v>
      </c>
      <c r="D104">
        <v>2117</v>
      </c>
      <c r="E104" t="s">
        <v>22</v>
      </c>
      <c r="F104" t="s">
        <v>2076</v>
      </c>
      <c r="G104" t="s">
        <v>43</v>
      </c>
      <c r="H104" t="s">
        <v>57</v>
      </c>
      <c r="L104" t="s">
        <v>3200</v>
      </c>
      <c r="M104" t="s">
        <v>3363</v>
      </c>
      <c r="P104">
        <v>50000</v>
      </c>
      <c r="Q104">
        <v>50000</v>
      </c>
      <c r="R104">
        <v>50000</v>
      </c>
      <c r="S104" t="s">
        <v>2077</v>
      </c>
      <c r="T104" t="s">
        <v>3579</v>
      </c>
      <c r="U104" t="s">
        <v>3848</v>
      </c>
      <c r="W104" t="s">
        <v>3850</v>
      </c>
      <c r="X104" t="s">
        <v>3850</v>
      </c>
    </row>
    <row r="105" spans="1:24" x14ac:dyDescent="0.15">
      <c r="A105">
        <v>732</v>
      </c>
      <c r="B105">
        <v>43887</v>
      </c>
      <c r="C105" t="s">
        <v>145</v>
      </c>
      <c r="D105">
        <v>5908</v>
      </c>
      <c r="E105" t="s">
        <v>22</v>
      </c>
      <c r="F105" t="s">
        <v>2073</v>
      </c>
      <c r="G105" t="s">
        <v>182</v>
      </c>
      <c r="H105" t="s">
        <v>32</v>
      </c>
      <c r="L105" t="s">
        <v>3202</v>
      </c>
      <c r="M105" t="s">
        <v>3363</v>
      </c>
      <c r="P105">
        <v>50000</v>
      </c>
      <c r="Q105">
        <v>50000</v>
      </c>
      <c r="R105">
        <v>50000</v>
      </c>
      <c r="S105" t="s">
        <v>2082</v>
      </c>
      <c r="T105" t="s">
        <v>3579</v>
      </c>
      <c r="U105" t="s">
        <v>3848</v>
      </c>
      <c r="W105" t="s">
        <v>3850</v>
      </c>
      <c r="X105" t="s">
        <v>3850</v>
      </c>
    </row>
    <row r="106" spans="1:24" x14ac:dyDescent="0.15">
      <c r="A106">
        <v>755</v>
      </c>
      <c r="B106">
        <v>43887</v>
      </c>
      <c r="C106" t="s">
        <v>145</v>
      </c>
      <c r="D106">
        <v>8117</v>
      </c>
      <c r="E106" t="s">
        <v>22</v>
      </c>
      <c r="F106" t="s">
        <v>2141</v>
      </c>
      <c r="G106" t="s">
        <v>24</v>
      </c>
      <c r="H106" t="s">
        <v>38</v>
      </c>
      <c r="L106" t="s">
        <v>3214</v>
      </c>
      <c r="M106" t="s">
        <v>3367</v>
      </c>
      <c r="P106">
        <v>50000</v>
      </c>
      <c r="Q106">
        <v>50000</v>
      </c>
      <c r="R106">
        <v>50000</v>
      </c>
      <c r="S106" t="s">
        <v>2142</v>
      </c>
      <c r="T106" t="s">
        <v>3573</v>
      </c>
      <c r="U106" t="s">
        <v>3848</v>
      </c>
    </row>
    <row r="107" spans="1:24" x14ac:dyDescent="0.15">
      <c r="A107">
        <v>758</v>
      </c>
      <c r="B107">
        <v>43885</v>
      </c>
      <c r="C107" t="s">
        <v>145</v>
      </c>
      <c r="D107">
        <v>6819</v>
      </c>
      <c r="E107" t="s">
        <v>22</v>
      </c>
      <c r="F107" t="s">
        <v>2151</v>
      </c>
      <c r="G107" t="s">
        <v>182</v>
      </c>
      <c r="H107" t="s">
        <v>38</v>
      </c>
      <c r="L107" t="s">
        <v>3216</v>
      </c>
      <c r="M107" t="s">
        <v>3405</v>
      </c>
      <c r="P107">
        <v>50000</v>
      </c>
      <c r="Q107">
        <v>50000</v>
      </c>
      <c r="R107">
        <v>50000</v>
      </c>
      <c r="S107" t="s">
        <v>2152</v>
      </c>
      <c r="T107" t="s">
        <v>3573</v>
      </c>
      <c r="U107" t="s">
        <v>3848</v>
      </c>
    </row>
    <row r="108" spans="1:24" x14ac:dyDescent="0.15">
      <c r="A108">
        <v>759</v>
      </c>
      <c r="B108">
        <v>43885</v>
      </c>
      <c r="C108" t="s">
        <v>145</v>
      </c>
      <c r="D108">
        <v>11216</v>
      </c>
      <c r="E108" t="s">
        <v>22</v>
      </c>
      <c r="F108" t="s">
        <v>2154</v>
      </c>
      <c r="G108" t="s">
        <v>141</v>
      </c>
      <c r="H108" t="s">
        <v>38</v>
      </c>
      <c r="L108" t="s">
        <v>3217</v>
      </c>
      <c r="M108" t="s">
        <v>3405</v>
      </c>
      <c r="P108">
        <v>50000</v>
      </c>
      <c r="Q108">
        <v>50000</v>
      </c>
      <c r="R108">
        <v>50000</v>
      </c>
      <c r="S108" t="s">
        <v>2155</v>
      </c>
      <c r="T108" t="s">
        <v>3573</v>
      </c>
      <c r="U108" t="s">
        <v>3848</v>
      </c>
    </row>
    <row r="109" spans="1:24" x14ac:dyDescent="0.15">
      <c r="A109">
        <v>784</v>
      </c>
      <c r="B109">
        <v>43885</v>
      </c>
      <c r="C109" t="s">
        <v>145</v>
      </c>
      <c r="D109">
        <v>1205</v>
      </c>
      <c r="E109" t="s">
        <v>22</v>
      </c>
      <c r="F109" t="s">
        <v>2216</v>
      </c>
      <c r="G109" t="s">
        <v>43</v>
      </c>
      <c r="H109" t="s">
        <v>133</v>
      </c>
      <c r="L109" t="s">
        <v>3227</v>
      </c>
      <c r="M109" t="s">
        <v>3405</v>
      </c>
      <c r="P109">
        <v>50000</v>
      </c>
      <c r="Q109">
        <v>50000</v>
      </c>
      <c r="R109">
        <v>50000</v>
      </c>
      <c r="S109" t="s">
        <v>2217</v>
      </c>
      <c r="T109" t="s">
        <v>3594</v>
      </c>
      <c r="U109" t="s">
        <v>3848</v>
      </c>
    </row>
    <row r="110" spans="1:24" x14ac:dyDescent="0.15">
      <c r="A110">
        <v>824</v>
      </c>
      <c r="B110">
        <v>43888</v>
      </c>
      <c r="C110" t="s">
        <v>145</v>
      </c>
      <c r="D110">
        <v>9309</v>
      </c>
      <c r="E110" t="s">
        <v>22</v>
      </c>
      <c r="F110" t="s">
        <v>2326</v>
      </c>
      <c r="G110" t="s">
        <v>178</v>
      </c>
      <c r="H110" t="s">
        <v>38</v>
      </c>
      <c r="L110" t="s">
        <v>2327</v>
      </c>
      <c r="M110" t="s">
        <v>3388</v>
      </c>
      <c r="P110">
        <v>50000</v>
      </c>
      <c r="Q110">
        <v>50000</v>
      </c>
      <c r="R110">
        <v>50000</v>
      </c>
      <c r="S110" t="s">
        <v>2328</v>
      </c>
      <c r="T110" t="s">
        <v>3594</v>
      </c>
      <c r="U110" t="s">
        <v>3848</v>
      </c>
    </row>
    <row r="111" spans="1:24" x14ac:dyDescent="0.15">
      <c r="A111">
        <v>826</v>
      </c>
      <c r="B111">
        <v>43888</v>
      </c>
      <c r="C111" t="s">
        <v>145</v>
      </c>
      <c r="D111">
        <v>6107</v>
      </c>
      <c r="E111" t="s">
        <v>22</v>
      </c>
      <c r="F111" t="s">
        <v>2331</v>
      </c>
      <c r="G111" t="s">
        <v>43</v>
      </c>
      <c r="H111" t="s">
        <v>61</v>
      </c>
      <c r="L111" t="s">
        <v>2332</v>
      </c>
      <c r="M111" t="s">
        <v>3409</v>
      </c>
      <c r="P111">
        <v>50000</v>
      </c>
      <c r="Q111">
        <v>50000</v>
      </c>
      <c r="R111">
        <v>50000</v>
      </c>
      <c r="S111" t="s">
        <v>2333</v>
      </c>
      <c r="T111" t="s">
        <v>3594</v>
      </c>
      <c r="U111" t="s">
        <v>3848</v>
      </c>
    </row>
  </sheetData>
  <autoFilter ref="T1:T1047879" xr:uid="{F26A1B65-F88E-3A45-8BCB-0259217E6A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FEB</vt:lpstr>
      <vt:lpstr>02 2020 By Address</vt:lpstr>
      <vt:lpstr>Sheet1</vt:lpstr>
      <vt:lpstr>Sheet2</vt:lpstr>
      <vt:lpstr>'02 2020 By Address'!Print_Area</vt:lpstr>
      <vt:lpstr>FEB!Print_Area</vt:lpstr>
      <vt:lpstr>'02 2020 By Address'!Print_Titles</vt:lpstr>
    </vt:vector>
  </TitlesOfParts>
  <Company>City of Bakersfield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Sanchez</dc:creator>
  <cp:lastModifiedBy>Pravin Patel</cp:lastModifiedBy>
  <cp:lastPrinted>2020-03-09T21:17:02Z</cp:lastPrinted>
  <dcterms:created xsi:type="dcterms:W3CDTF">2020-03-09T21:10:05Z</dcterms:created>
  <dcterms:modified xsi:type="dcterms:W3CDTF">2021-09-08T21:27:00Z</dcterms:modified>
</cp:coreProperties>
</file>