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c47e42588b896c6/Desktop/"/>
    </mc:Choice>
  </mc:AlternateContent>
  <xr:revisionPtr revIDLastSave="1" documentId="13_ncr:1_{9774EA66-1C89-40F8-8E2C-4AFD5DBAFE58}" xr6:coauthVersionLast="47" xr6:coauthVersionMax="47" xr10:uidLastSave="{DA65EB02-A079-4697-9325-B8DAE42AD868}"/>
  <bookViews>
    <workbookView xWindow="-108" yWindow="-108" windowWidth="23256" windowHeight="12456" xr2:uid="{00000000-000D-0000-FFFF-FFFF00000000}"/>
  </bookViews>
  <sheets>
    <sheet name="Sheet2" sheetId="2" r:id="rId1"/>
    <sheet name="Sheet3" sheetId="3" r:id="rId2"/>
    <sheet name="Sheet6" sheetId="6" r:id="rId3"/>
    <sheet name="Chi-square Test" sheetId="8" r:id="rId4"/>
    <sheet name="Sheet1" sheetId="1" r:id="rId5"/>
    <sheet name="Descriptive Statistics" sheetId="9" r:id="rId6"/>
    <sheet name="Correlation Analysis" sheetId="10" r:id="rId7"/>
    <sheet name="T-test" sheetId="7" r:id="rId8"/>
    <sheet name="Correlation Matrix" sheetId="5" r:id="rId9"/>
    <sheet name="Numeric Data" sheetId="4" r:id="rId10"/>
  </sheets>
  <definedNames>
    <definedName name="_xlnm._FilterDatabase" localSheetId="4" hidden="1">Sheet1!$A$1:$J$1001</definedName>
    <definedName name="_xlchart.v1.0" hidden="1">Sheet1!$J$1</definedName>
    <definedName name="_xlchart.v1.1" hidden="1">Sheet1!$J$2:$J$1001</definedName>
    <definedName name="_xlchart.v1.2" hidden="1">Sheet1!$J$1</definedName>
    <definedName name="_xlchart.v1.3" hidden="1">Sheet1!$J$2:$J$1001</definedName>
    <definedName name="_xlchart.v1.4" hidden="1">Sheet1!$J$1</definedName>
    <definedName name="_xlchart.v1.5" hidden="1">Sheet1!$J$2:$J$1001</definedName>
  </definedNames>
  <calcPr calcId="191029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B6" i="9" l="1"/>
  <c r="B5" i="9"/>
  <c r="B4" i="9"/>
  <c r="B3" i="9"/>
  <c r="B2" i="9"/>
  <c r="B1" i="9"/>
  <c r="G6" i="8"/>
  <c r="G7" i="8"/>
  <c r="G8" i="8"/>
  <c r="G5" i="8"/>
  <c r="F6" i="8"/>
  <c r="F7" i="8"/>
  <c r="F8" i="8"/>
  <c r="F5" i="8"/>
  <c r="E8" i="8"/>
  <c r="E7" i="8"/>
  <c r="E6" i="8"/>
  <c r="E5" i="8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18" i="1"/>
  <c r="K1019" i="1"/>
  <c r="K1020" i="1"/>
  <c r="K1021" i="1"/>
  <c r="K1022" i="1"/>
  <c r="K1023" i="1"/>
  <c r="K1024" i="1"/>
  <c r="K1025" i="1"/>
  <c r="K2" i="1"/>
</calcChain>
</file>

<file path=xl/sharedStrings.xml><?xml version="1.0" encoding="utf-8"?>
<sst xmlns="http://schemas.openxmlformats.org/spreadsheetml/2006/main" count="4079" uniqueCount="1055">
  <si>
    <t>campaign_name</t>
  </si>
  <si>
    <t>start_date</t>
  </si>
  <si>
    <t>end_date</t>
  </si>
  <si>
    <t>budget</t>
  </si>
  <si>
    <t>roi</t>
  </si>
  <si>
    <t>type</t>
  </si>
  <si>
    <t>target_audience</t>
  </si>
  <si>
    <t>channel</t>
  </si>
  <si>
    <t>conversion_rate</t>
  </si>
  <si>
    <t>revenue</t>
  </si>
  <si>
    <t>Public-key multi-tasking throughput</t>
  </si>
  <si>
    <t>De-engineered analyzing task-force</t>
  </si>
  <si>
    <t>Balanced solution-oriented Local Area Network</t>
  </si>
  <si>
    <t>Distributed real-time methodology</t>
  </si>
  <si>
    <t>Front-line executive infrastructure</t>
  </si>
  <si>
    <t>Upgradable transitional data-warehouse</t>
  </si>
  <si>
    <t>Innovative context-sensitive framework</t>
  </si>
  <si>
    <t>User-friendly client-driven service-desk</t>
  </si>
  <si>
    <t>Proactive neutral methodology</t>
  </si>
  <si>
    <t>Intuitive responsive support</t>
  </si>
  <si>
    <t>Multi-lateral dedicated workforce</t>
  </si>
  <si>
    <t>Cross-platform demand-driven encoding</t>
  </si>
  <si>
    <t>Networked even-keeled toolset</t>
  </si>
  <si>
    <t>Optional actuating standardization</t>
  </si>
  <si>
    <t>Innovative web-enabled function</t>
  </si>
  <si>
    <t>Configurable methodical service-desk</t>
  </si>
  <si>
    <t>Cross-group empowering attitude</t>
  </si>
  <si>
    <t>Intuitive didactic installation</t>
  </si>
  <si>
    <t>Fundamental dedicated encryption</t>
  </si>
  <si>
    <t>De-engineered 4thgeneration moratorium</t>
  </si>
  <si>
    <t>Managed upward-trending website</t>
  </si>
  <si>
    <t>Self-enabling human-resource infrastructure</t>
  </si>
  <si>
    <t>Cross-platform 24/7 archive</t>
  </si>
  <si>
    <t>Future-proofed local forecast</t>
  </si>
  <si>
    <t>Horizontal hybrid instruction set</t>
  </si>
  <si>
    <t>Inverse contextually-based neural-net</t>
  </si>
  <si>
    <t>Polarized hybrid system engine</t>
  </si>
  <si>
    <t>Managed analyzing service-desk</t>
  </si>
  <si>
    <t>Seamless clear-thinking product</t>
  </si>
  <si>
    <t>Networked local adapter</t>
  </si>
  <si>
    <t>Open-architected neutral open system</t>
  </si>
  <si>
    <t>Secured optimal website</t>
  </si>
  <si>
    <t>Seamless zero-defect portal</t>
  </si>
  <si>
    <t>Configurable eco-centric capability</t>
  </si>
  <si>
    <t>Customizable directional paradigm</t>
  </si>
  <si>
    <t>Cross-platform holistic encryption</t>
  </si>
  <si>
    <t>Vision-oriented encompassing system engine</t>
  </si>
  <si>
    <t>Ergonomic next generation throughput</t>
  </si>
  <si>
    <t>Vision-oriented 4thgeneration conglomeration</t>
  </si>
  <si>
    <t>Ameliorated secondary data-warehouse</t>
  </si>
  <si>
    <t>Programmable executive workforce</t>
  </si>
  <si>
    <t>Cross-group user-facing application</t>
  </si>
  <si>
    <t>Secured systematic architecture</t>
  </si>
  <si>
    <t>Seamless bifurcated firmware</t>
  </si>
  <si>
    <t>Intuitive directional website</t>
  </si>
  <si>
    <t>Mandatory incremental throughput</t>
  </si>
  <si>
    <t>Organic 24/7 secured line</t>
  </si>
  <si>
    <t>User-friendly analyzing moratorium</t>
  </si>
  <si>
    <t>Programmable discrete intranet</t>
  </si>
  <si>
    <t>Future-proofed empowering forecast</t>
  </si>
  <si>
    <t>Re-engineered solution-oriented core</t>
  </si>
  <si>
    <t>Diverse grid-enabled forecast</t>
  </si>
  <si>
    <t>Function-based motivating functionalities</t>
  </si>
  <si>
    <t>User-centric holistic firmware</t>
  </si>
  <si>
    <t>Virtual real-time architecture</t>
  </si>
  <si>
    <t>Open-source 6thgeneration secured line</t>
  </si>
  <si>
    <t>Reduced leadingedge architecture</t>
  </si>
  <si>
    <t>Fully-configurable 24/7 knowledgebase</t>
  </si>
  <si>
    <t>Organic 4thgeneration neural-net</t>
  </si>
  <si>
    <t>Centralized 3rdgeneration budgetary management</t>
  </si>
  <si>
    <t>Persevering web-enabled workforce</t>
  </si>
  <si>
    <t>Multi-channeled high-level interface</t>
  </si>
  <si>
    <t>Re-contextualized high-level project</t>
  </si>
  <si>
    <t>Right-sized tangible product</t>
  </si>
  <si>
    <t>Diverse leadingedge initiative</t>
  </si>
  <si>
    <t>Intuitive transitional hardware</t>
  </si>
  <si>
    <t>Diverse 6thgeneration superstructure</t>
  </si>
  <si>
    <t>Enhanced 4thgeneration hierarchy</t>
  </si>
  <si>
    <t>Function-based systematic emulation</t>
  </si>
  <si>
    <t>Managed asymmetric array</t>
  </si>
  <si>
    <t>Enterprise-wide mission-critical utilization</t>
  </si>
  <si>
    <t>Adaptive clear-thinking methodology</t>
  </si>
  <si>
    <t>Networked zero administration model</t>
  </si>
  <si>
    <t>Seamless well-modulated open architecture</t>
  </si>
  <si>
    <t>Exclusive radical installation</t>
  </si>
  <si>
    <t>Intuitive bottom-line algorithm</t>
  </si>
  <si>
    <t>Compatible stable extranet</t>
  </si>
  <si>
    <t>Progressive secondary synergy</t>
  </si>
  <si>
    <t>Sharable next generation ability</t>
  </si>
  <si>
    <t>Devolved value-added support</t>
  </si>
  <si>
    <t>Front-line full-range matrices</t>
  </si>
  <si>
    <t>Grass-roots foreground firmware</t>
  </si>
  <si>
    <t>Implemented reciprocal monitoring</t>
  </si>
  <si>
    <t>Reverse-engineered foreground approach</t>
  </si>
  <si>
    <t>Open-source maximized projection</t>
  </si>
  <si>
    <t>Intuitive object-oriented moratorium</t>
  </si>
  <si>
    <t>Virtual 4thgeneration Graphical User Interface</t>
  </si>
  <si>
    <t>Reactive multi-tasking extranet</t>
  </si>
  <si>
    <t>Enhanced heuristic archive</t>
  </si>
  <si>
    <t>Stand-alone bandwidth-monitored capability</t>
  </si>
  <si>
    <t>Open-source coherent archive</t>
  </si>
  <si>
    <t>Future-proofed coherent core</t>
  </si>
  <si>
    <t>Decentralized radical emulation</t>
  </si>
  <si>
    <t>Team-oriented content-based data-warehouse</t>
  </si>
  <si>
    <t>Expanded tangible capacity</t>
  </si>
  <si>
    <t>Secured methodical system engine</t>
  </si>
  <si>
    <t>Synergistic well-modulated conglomeration</t>
  </si>
  <si>
    <t>Programmable dedicated ability</t>
  </si>
  <si>
    <t>Public-key dynamic synergy</t>
  </si>
  <si>
    <t>Synergistic actuating benchmark</t>
  </si>
  <si>
    <t>Optional client-driven approach</t>
  </si>
  <si>
    <t>Cloned exuding matrices</t>
  </si>
  <si>
    <t>Expanded zero tolerance adapter</t>
  </si>
  <si>
    <t>Persistent incremental installation</t>
  </si>
  <si>
    <t>Integrated full-range encoding</t>
  </si>
  <si>
    <t>Total system-worthy framework</t>
  </si>
  <si>
    <t>Persistent disintermediate artificial intelligence</t>
  </si>
  <si>
    <t>Self-enabling explicit interface</t>
  </si>
  <si>
    <t>User-centric responsive software</t>
  </si>
  <si>
    <t>Enterprise-wide bottom-line forecast</t>
  </si>
  <si>
    <t>Upgradable transitional productivity</t>
  </si>
  <si>
    <t>Assimilated asynchronous project</t>
  </si>
  <si>
    <t>Reverse-engineered 4thgeneration alliance</t>
  </si>
  <si>
    <t>Networked bi-directional help-desk</t>
  </si>
  <si>
    <t>Diverse exuding superstructure</t>
  </si>
  <si>
    <t>Organized directional service-desk</t>
  </si>
  <si>
    <t>Balanced 24hour intranet</t>
  </si>
  <si>
    <t>Reactive well-modulated portal</t>
  </si>
  <si>
    <t>Realigned intangible application</t>
  </si>
  <si>
    <t>Front-line web-enabled orchestration</t>
  </si>
  <si>
    <t>Polarized upward-trending frame</t>
  </si>
  <si>
    <t>Persevering content-based archive</t>
  </si>
  <si>
    <t>De-engineered content-based budgetary management</t>
  </si>
  <si>
    <t>Inverse well-modulated forecast</t>
  </si>
  <si>
    <t>Progressive web-enabled concept</t>
  </si>
  <si>
    <t>Visionary 4thgeneration help-desk</t>
  </si>
  <si>
    <t>Up-sized attitude-oriented task-force</t>
  </si>
  <si>
    <t>Sharable secondary migration</t>
  </si>
  <si>
    <t>Quality-focused methodical policy</t>
  </si>
  <si>
    <t>Distributed multimedia encryption</t>
  </si>
  <si>
    <t>Switchable user-facing archive</t>
  </si>
  <si>
    <t>Virtual bottom-line parallelism</t>
  </si>
  <si>
    <t>Customer-focused mobile Graphic Interface</t>
  </si>
  <si>
    <t>Networked asynchronous standardization</t>
  </si>
  <si>
    <t>Persevering coherent concept</t>
  </si>
  <si>
    <t>Secured systemic groupware</t>
  </si>
  <si>
    <t>Team-oriented motivating productivity</t>
  </si>
  <si>
    <t>Seamless exuding model</t>
  </si>
  <si>
    <t>Cross-platform bandwidth-monitored model</t>
  </si>
  <si>
    <t>Face-to-face high-level synergy</t>
  </si>
  <si>
    <t>Compatible eco-centric access</t>
  </si>
  <si>
    <t>Down-sized web-enabled data-warehouse</t>
  </si>
  <si>
    <t>Streamlined non-volatile projection</t>
  </si>
  <si>
    <t>Synergized client-driven algorithm</t>
  </si>
  <si>
    <t>Cross-platform composite matrix</t>
  </si>
  <si>
    <t>Networked background utilization</t>
  </si>
  <si>
    <t>Quality-focused composite challenge</t>
  </si>
  <si>
    <t>Enhanced asymmetric open system</t>
  </si>
  <si>
    <t>Innovative hybrid time-frame</t>
  </si>
  <si>
    <t>Re-engineered intangible intranet</t>
  </si>
  <si>
    <t>Multi-channeled zero administration software</t>
  </si>
  <si>
    <t>Universal national adapter</t>
  </si>
  <si>
    <t>Centralized system-worthy knowledgebase</t>
  </si>
  <si>
    <t>Open-architected asymmetric time-frame</t>
  </si>
  <si>
    <t>Centralized leadingedge Local Area Network</t>
  </si>
  <si>
    <t>Organized needs-based conglomeration</t>
  </si>
  <si>
    <t>Optional secondary collaboration</t>
  </si>
  <si>
    <t>Synchronized client-driven challenge</t>
  </si>
  <si>
    <t>Enterprise-wide zero administration Graphic Interface</t>
  </si>
  <si>
    <t>Programmable local moratorium</t>
  </si>
  <si>
    <t>Networked systematic attitude</t>
  </si>
  <si>
    <t>Pre-emptive solution-oriented standardization</t>
  </si>
  <si>
    <t>Down-sized contextually-based strategy</t>
  </si>
  <si>
    <t>Reverse-engineered zero administration workforce</t>
  </si>
  <si>
    <t>Pre-emptive real-time database</t>
  </si>
  <si>
    <t>Business-focused foreground budgetary management</t>
  </si>
  <si>
    <t>Stand-alone multi-tasking methodology</t>
  </si>
  <si>
    <t>Proactive eco-centric process improvement</t>
  </si>
  <si>
    <t>Digitized human-resource knowledge user</t>
  </si>
  <si>
    <t>Ergonomic next generation hub</t>
  </si>
  <si>
    <t>Realigned radical hardware</t>
  </si>
  <si>
    <t>Grass-roots national approach</t>
  </si>
  <si>
    <t>Synergistic mobile task-force</t>
  </si>
  <si>
    <t>Customer-focused fault-tolerant help-desk</t>
  </si>
  <si>
    <t>Face-to-face 6thgeneration portal</t>
  </si>
  <si>
    <t>Ameliorated encompassing capacity</t>
  </si>
  <si>
    <t>Digitized optimizing capability</t>
  </si>
  <si>
    <t>Triple-buffered zero tolerance circuit</t>
  </si>
  <si>
    <t>Open-source background firmware</t>
  </si>
  <si>
    <t>Expanded global matrices</t>
  </si>
  <si>
    <t>Organized regional implementation</t>
  </si>
  <si>
    <t>Realigned stable parallelism</t>
  </si>
  <si>
    <t>Networked executive knowledgebase</t>
  </si>
  <si>
    <t>Multi-tiered neutral standardization</t>
  </si>
  <si>
    <t>Virtual cohesive orchestration</t>
  </si>
  <si>
    <t>Progressive 4thgeneration policy</t>
  </si>
  <si>
    <t>Monitored impactful installation</t>
  </si>
  <si>
    <t>Automated responsive initiative</t>
  </si>
  <si>
    <t>Function-based grid-enabled conglomeration</t>
  </si>
  <si>
    <t>Polarized dynamic analyzer</t>
  </si>
  <si>
    <t>Centralized methodical alliance</t>
  </si>
  <si>
    <t>Visionary directional open architecture</t>
  </si>
  <si>
    <t>Reduced static functionalities</t>
  </si>
  <si>
    <t>Sharable upward-trending initiative</t>
  </si>
  <si>
    <t>Front-line eco-centric open system</t>
  </si>
  <si>
    <t>Managed bandwidth-monitored complexity</t>
  </si>
  <si>
    <t>Re-engineered non-volatile algorithm</t>
  </si>
  <si>
    <t>Integrated secondary migration</t>
  </si>
  <si>
    <t>Horizontal 6thgeneration model</t>
  </si>
  <si>
    <t>Robust optimizing projection</t>
  </si>
  <si>
    <t>Right-sized scalable open architecture</t>
  </si>
  <si>
    <t>Optional mission-critical project</t>
  </si>
  <si>
    <t>Focused responsive open architecture</t>
  </si>
  <si>
    <t>Reverse-engineered static infrastructure</t>
  </si>
  <si>
    <t>Monitored grid-enabled productivity</t>
  </si>
  <si>
    <t>Cross-group foreground ability</t>
  </si>
  <si>
    <t>Switchable mobile toolset</t>
  </si>
  <si>
    <t>Front-line mobile ability</t>
  </si>
  <si>
    <t>Optional systemic adapter</t>
  </si>
  <si>
    <t>User-friendly responsive parallelism</t>
  </si>
  <si>
    <t>Mandatory grid-enabled throughput</t>
  </si>
  <si>
    <t>Phased dynamic throughput</t>
  </si>
  <si>
    <t>Pre-emptive mobile Local Area Network</t>
  </si>
  <si>
    <t>Decentralized zero-defect superstructure</t>
  </si>
  <si>
    <t>Distributed grid-enabled focus group</t>
  </si>
  <si>
    <t>Monitored global leverage</t>
  </si>
  <si>
    <t>Secured exuding hardware</t>
  </si>
  <si>
    <t>Re-engineered content-based projection</t>
  </si>
  <si>
    <t>Compatible explicit hierarchy</t>
  </si>
  <si>
    <t>Reduced holistic groupware</t>
  </si>
  <si>
    <t>Organic national application</t>
  </si>
  <si>
    <t>Configurable multi-tasking projection</t>
  </si>
  <si>
    <t>Open-source zero-defect groupware</t>
  </si>
  <si>
    <t>Extended multi-tasking focus group</t>
  </si>
  <si>
    <t>Reverse-engineered 4thgeneration adapter</t>
  </si>
  <si>
    <t>Open-source heuristic methodology</t>
  </si>
  <si>
    <t>Diverse interactive functionalities</t>
  </si>
  <si>
    <t>Ameliorated leadingedge moratorium</t>
  </si>
  <si>
    <t>Distributed web-enabled matrix</t>
  </si>
  <si>
    <t>Horizontal full-range complexity</t>
  </si>
  <si>
    <t>Re-engineered optimizing definition</t>
  </si>
  <si>
    <t>Horizontal regional implementation</t>
  </si>
  <si>
    <t>Robust eco-centric service-desk</t>
  </si>
  <si>
    <t>Expanded radical array</t>
  </si>
  <si>
    <t>Cross-group interactive matrix</t>
  </si>
  <si>
    <t>Digitized full-range moderator</t>
  </si>
  <si>
    <t>Programmable dedicated Graphical User Interface</t>
  </si>
  <si>
    <t>Total secondary attitude</t>
  </si>
  <si>
    <t>User-friendly coherent software</t>
  </si>
  <si>
    <t>Grass-roots global attitude</t>
  </si>
  <si>
    <t>Decentralized incremental synergy</t>
  </si>
  <si>
    <t>Virtual executive alliance</t>
  </si>
  <si>
    <t>Distributed content-based service-desk</t>
  </si>
  <si>
    <t>Customizable real-time toolset</t>
  </si>
  <si>
    <t>Cross-group discrete implementation</t>
  </si>
  <si>
    <t>Secured object-oriented contingency</t>
  </si>
  <si>
    <t>Re-contextualized needs-based function</t>
  </si>
  <si>
    <t>Face-to-face optimal capacity</t>
  </si>
  <si>
    <t>Assimilated analyzing definition</t>
  </si>
  <si>
    <t>Diverse homogeneous approach</t>
  </si>
  <si>
    <t>Persevering non-volatile utilization</t>
  </si>
  <si>
    <t>Down-sized exuding website</t>
  </si>
  <si>
    <t>Persevering zero administration interface</t>
  </si>
  <si>
    <t>Re-contextualized global projection</t>
  </si>
  <si>
    <t>Advanced optimizing portal</t>
  </si>
  <si>
    <t>Total client-driven functionalities</t>
  </si>
  <si>
    <t>Grass-roots reciprocal core</t>
  </si>
  <si>
    <t>Self-enabling reciprocal algorithm</t>
  </si>
  <si>
    <t>Fundamental holistic policy</t>
  </si>
  <si>
    <t>Automated background intranet</t>
  </si>
  <si>
    <t>Diverse modular productivity</t>
  </si>
  <si>
    <t>Down-sized attitude-oriented conglomeration</t>
  </si>
  <si>
    <t>Universal 24hour process improvement</t>
  </si>
  <si>
    <t>Fundamental optimal secured line</t>
  </si>
  <si>
    <t>Reverse-engineered responsive migration</t>
  </si>
  <si>
    <t>Organized hybrid intranet</t>
  </si>
  <si>
    <t>Streamlined intermediate core</t>
  </si>
  <si>
    <t>Re-contextualized regional pricing structure</t>
  </si>
  <si>
    <t>Stand-alone client-driven challenge</t>
  </si>
  <si>
    <t>Reactive client-driven paradigm</t>
  </si>
  <si>
    <t>Object-based composite info-mediaries</t>
  </si>
  <si>
    <t>User-centric discrete algorithm</t>
  </si>
  <si>
    <t>Cloned discrete customer loyalty</t>
  </si>
  <si>
    <t>Function-based motivating algorithm</t>
  </si>
  <si>
    <t>Devolved local Graphic Interface</t>
  </si>
  <si>
    <t>Synergized 24hour strategy</t>
  </si>
  <si>
    <t>Function-based exuding strategy</t>
  </si>
  <si>
    <t>Synergistic intermediate middleware</t>
  </si>
  <si>
    <t>Grass-roots 24/7 orchestration</t>
  </si>
  <si>
    <t>Adaptive needs-based initiative</t>
  </si>
  <si>
    <t>Automated 5thgeneration attitude</t>
  </si>
  <si>
    <t>Mandatory secondary access</t>
  </si>
  <si>
    <t>Digitized analyzing paradigm</t>
  </si>
  <si>
    <t>Object-based intangible artificial intelligence</t>
  </si>
  <si>
    <t>Proactive mission-critical structure</t>
  </si>
  <si>
    <t>Object-based grid-enabled model</t>
  </si>
  <si>
    <t>Seamless executive standardization</t>
  </si>
  <si>
    <t>De-engineered homogeneous array</t>
  </si>
  <si>
    <t>Inverse heuristic projection</t>
  </si>
  <si>
    <t>Diverse asymmetric orchestration</t>
  </si>
  <si>
    <t>Reactive zero tolerance core</t>
  </si>
  <si>
    <t>Reverse-engineered 24/7 help-desk</t>
  </si>
  <si>
    <t>Optimized 24hour budgetary management</t>
  </si>
  <si>
    <t>Inverse heuristic encryption</t>
  </si>
  <si>
    <t>Realigned empowering initiative</t>
  </si>
  <si>
    <t>Reduced mobile matrices</t>
  </si>
  <si>
    <t>Virtual motivating portal</t>
  </si>
  <si>
    <t>Customizable executive task-force</t>
  </si>
  <si>
    <t>Optional 3rdgeneration open architecture</t>
  </si>
  <si>
    <t>Networked 6thgeneration neural-net</t>
  </si>
  <si>
    <t>Open-architected empowering database</t>
  </si>
  <si>
    <t>Multi-channeled human-resource infrastructure</t>
  </si>
  <si>
    <t>Distributed intangible software</t>
  </si>
  <si>
    <t>Switchable clear-thinking challenge</t>
  </si>
  <si>
    <t>Customizable 4thgeneration Internet solution</t>
  </si>
  <si>
    <t>Reduced zero tolerance policy</t>
  </si>
  <si>
    <t>Profound real-time archive</t>
  </si>
  <si>
    <t>Inverse static support</t>
  </si>
  <si>
    <t>Total attitude-oriented support</t>
  </si>
  <si>
    <t>Persistent tangible methodology</t>
  </si>
  <si>
    <t>Robust bi-directional hub</t>
  </si>
  <si>
    <t>Virtual content-based standardization</t>
  </si>
  <si>
    <t>Programmable modular architecture</t>
  </si>
  <si>
    <t>Open-source zero administration extranet</t>
  </si>
  <si>
    <t>Total asymmetric emulation</t>
  </si>
  <si>
    <t>Streamlined attitude-oriented adapter</t>
  </si>
  <si>
    <t>Operative demand-driven open system</t>
  </si>
  <si>
    <t>Organic impactful approach</t>
  </si>
  <si>
    <t>Cloned leadingedge moderator</t>
  </si>
  <si>
    <t>Versatile well-modulated ability</t>
  </si>
  <si>
    <t>Self-enabling zero tolerance synergy</t>
  </si>
  <si>
    <t>Polarized systematic parallelism</t>
  </si>
  <si>
    <t>Sharable object-oriented algorithm</t>
  </si>
  <si>
    <t>Progressive systematic architecture</t>
  </si>
  <si>
    <t>Decentralized bi-directional forecast</t>
  </si>
  <si>
    <t>Multi-lateral coherent hardware</t>
  </si>
  <si>
    <t>Digitized fresh-thinking toolset</t>
  </si>
  <si>
    <t>Persistent fresh-thinking parallelism</t>
  </si>
  <si>
    <t>Up-sized discrete superstructure</t>
  </si>
  <si>
    <t>Implemented next generation productivity</t>
  </si>
  <si>
    <t>Persistent radical approach</t>
  </si>
  <si>
    <t>Robust dynamic circuit</t>
  </si>
  <si>
    <t>Assimilated cohesive contingency</t>
  </si>
  <si>
    <t>Distributed heuristic extranet</t>
  </si>
  <si>
    <t>Public-key optimizing open architecture</t>
  </si>
  <si>
    <t>Self-enabling secondary methodology</t>
  </si>
  <si>
    <t>Multi-channeled intermediate project</t>
  </si>
  <si>
    <t>Re-engineered 24/7 benchmark</t>
  </si>
  <si>
    <t>Automated 6thgeneration solution</t>
  </si>
  <si>
    <t>Persevering asymmetric orchestration</t>
  </si>
  <si>
    <t>Enhanced web-enabled knowledge user</t>
  </si>
  <si>
    <t>Multi-tiered fresh-thinking monitoring</t>
  </si>
  <si>
    <t>Cloned background ability</t>
  </si>
  <si>
    <t>Up-sized bifurcated budgetary management</t>
  </si>
  <si>
    <t>Virtual methodical projection</t>
  </si>
  <si>
    <t>Configurable 6thgeneration approach</t>
  </si>
  <si>
    <t>Networked zero administration hardware</t>
  </si>
  <si>
    <t>Integrated dedicated solution</t>
  </si>
  <si>
    <t>Managed coherent Local Area Network</t>
  </si>
  <si>
    <t>Assimilated bifurcated policy</t>
  </si>
  <si>
    <t>Intuitive secondary initiative</t>
  </si>
  <si>
    <t>Reverse-engineered bandwidth-monitored encoding</t>
  </si>
  <si>
    <t>Adaptive 24/7 open architecture</t>
  </si>
  <si>
    <t>Grass-roots holistic migration</t>
  </si>
  <si>
    <t>Face-to-face background methodology</t>
  </si>
  <si>
    <t>Visionary neutral attitude</t>
  </si>
  <si>
    <t>Grass-roots tertiary adapter</t>
  </si>
  <si>
    <t>Function-based dynamic focus group</t>
  </si>
  <si>
    <t>Multi-tiered stable installation</t>
  </si>
  <si>
    <t>Proactive explicit migration</t>
  </si>
  <si>
    <t>Reactive eco-centric synergy</t>
  </si>
  <si>
    <t>Automated dedicated budgetary management</t>
  </si>
  <si>
    <t>Multi-channeled coherent moderator</t>
  </si>
  <si>
    <t>Synergized bottom-line paradigm</t>
  </si>
  <si>
    <t>Phased attitude-oriented standardization</t>
  </si>
  <si>
    <t>Open-architected bottom-line algorithm</t>
  </si>
  <si>
    <t>Open-source homogeneous product</t>
  </si>
  <si>
    <t>Reduced tertiary implementation</t>
  </si>
  <si>
    <t>Proactive incremental framework</t>
  </si>
  <si>
    <t>Quality-focused hybrid policy</t>
  </si>
  <si>
    <t>Progressive 24hour utilization</t>
  </si>
  <si>
    <t>Organized coherent utilization</t>
  </si>
  <si>
    <t>Versatile user-facing benchmark</t>
  </si>
  <si>
    <t>Configurable client-driven migration</t>
  </si>
  <si>
    <t>Public-key fresh-thinking intranet</t>
  </si>
  <si>
    <t>Self-enabling bandwidth-monitored array</t>
  </si>
  <si>
    <t>Profound disintermediate analyzer</t>
  </si>
  <si>
    <t>Multi-tiered multi-tasking support</t>
  </si>
  <si>
    <t>Triple-buffered next generation moderator</t>
  </si>
  <si>
    <t>Synergistic needs-based framework</t>
  </si>
  <si>
    <t>Horizontal national alliance</t>
  </si>
  <si>
    <t>Team-oriented mobile contingency</t>
  </si>
  <si>
    <t>Persistent grid-enabled contingency</t>
  </si>
  <si>
    <t>Reactive real-time array</t>
  </si>
  <si>
    <t>Programmable asynchronous encryption</t>
  </si>
  <si>
    <t>Object-based web-enabled intranet</t>
  </si>
  <si>
    <t>Universal exuding artificial intelligence</t>
  </si>
  <si>
    <t>Cross-group bandwidth-monitored time-frame</t>
  </si>
  <si>
    <t>Customer-focused web-enabled framework</t>
  </si>
  <si>
    <t>Synergized local emulation</t>
  </si>
  <si>
    <t>Multi-tiered object-oriented knowledge user</t>
  </si>
  <si>
    <t>Multi-lateral mission-critical productivity</t>
  </si>
  <si>
    <t>Re-contextualized reciprocal secured line</t>
  </si>
  <si>
    <t>Compatible actuating utilization</t>
  </si>
  <si>
    <t>Compatible full-range open system</t>
  </si>
  <si>
    <t>Switchable incremental collaboration</t>
  </si>
  <si>
    <t>Monitored maximized project</t>
  </si>
  <si>
    <t>Compatible grid-enabled info-mediaries</t>
  </si>
  <si>
    <t>Cloned foreground portal</t>
  </si>
  <si>
    <t>Devolved homogeneous projection</t>
  </si>
  <si>
    <t>Profound non-volatile complexity</t>
  </si>
  <si>
    <t>Focused holistic collaboration</t>
  </si>
  <si>
    <t>Optimized zero administration task-force</t>
  </si>
  <si>
    <t>Customizable zero administration application</t>
  </si>
  <si>
    <t>Balanced multi-tasking adapter</t>
  </si>
  <si>
    <t>Ameliorated grid-enabled capability</t>
  </si>
  <si>
    <t>Monitored full-range matrix</t>
  </si>
  <si>
    <t>Multi-tiered empowering adapter</t>
  </si>
  <si>
    <t>Re-contextualized mission-critical help-desk</t>
  </si>
  <si>
    <t>Face-to-face foreground service-desk</t>
  </si>
  <si>
    <t>Re-contextualized solution-oriented circuit</t>
  </si>
  <si>
    <t>Managed didactic system engine</t>
  </si>
  <si>
    <t>Expanded 4thgeneration groupware</t>
  </si>
  <si>
    <t>Total well-modulated knowledge user</t>
  </si>
  <si>
    <t>Polarized high-level ability</t>
  </si>
  <si>
    <t>Reduced high-level methodology</t>
  </si>
  <si>
    <t>Robust executive migration</t>
  </si>
  <si>
    <t>Inverse background firmware</t>
  </si>
  <si>
    <t>Vision-oriented client-server conglomeration</t>
  </si>
  <si>
    <t>Reduced motivating analyzer</t>
  </si>
  <si>
    <t>Focused empowering capacity</t>
  </si>
  <si>
    <t>Front-line multi-tasking moderator</t>
  </si>
  <si>
    <t>Realigned 24/7 hub</t>
  </si>
  <si>
    <t>De-engineered 6thgeneration parallelism</t>
  </si>
  <si>
    <t>Mandatory 3rdgeneration matrices</t>
  </si>
  <si>
    <t>Compatible full-range toolset</t>
  </si>
  <si>
    <t>Switchable 3rdgeneration projection</t>
  </si>
  <si>
    <t>Programmable homogeneous projection</t>
  </si>
  <si>
    <t>Decentralized contextually-based capability</t>
  </si>
  <si>
    <t>Exclusive next generation info-mediaries</t>
  </si>
  <si>
    <t>Cloned scalable strategy</t>
  </si>
  <si>
    <t>Public-key full-range matrices</t>
  </si>
  <si>
    <t>Multi-layered methodical structure</t>
  </si>
  <si>
    <t>Organic holistic Graphical User Interface</t>
  </si>
  <si>
    <t>Multi-channeled upward-trending instruction set</t>
  </si>
  <si>
    <t>Managed even-keeled Internet solution</t>
  </si>
  <si>
    <t>Customer-focused systemic capability</t>
  </si>
  <si>
    <t>Inverse non-volatile superstructure</t>
  </si>
  <si>
    <t>Multi-lateral needs-based collaboration</t>
  </si>
  <si>
    <t>Ergonomic empowering attitude</t>
  </si>
  <si>
    <t>Switchable secondary hierarchy</t>
  </si>
  <si>
    <t>Ameliorated bi-directional Graphic Interface</t>
  </si>
  <si>
    <t>Secured attitude-oriented info-mediaries</t>
  </si>
  <si>
    <t>Enterprise-wide bandwidth-monitored toolset</t>
  </si>
  <si>
    <t>Compatible mobile open system</t>
  </si>
  <si>
    <t>Vision-oriented object-oriented structure</t>
  </si>
  <si>
    <t>Re-engineered holistic data-warehouse</t>
  </si>
  <si>
    <t>Multi-channeled reciprocal utilization</t>
  </si>
  <si>
    <t>Object-based discrete strategy</t>
  </si>
  <si>
    <t>Customizable human-resource monitoring</t>
  </si>
  <si>
    <t>Synergized actuating policy</t>
  </si>
  <si>
    <t>Versatile object-oriented access</t>
  </si>
  <si>
    <t>De-engineered 24/7 archive</t>
  </si>
  <si>
    <t>Profit-focused multimedia concept</t>
  </si>
  <si>
    <t>Vision-oriented transitional process improvement</t>
  </si>
  <si>
    <t>Pre-emptive mission-critical knowledge user</t>
  </si>
  <si>
    <t>Cross-group object-oriented moderator</t>
  </si>
  <si>
    <t>Grass-roots eco-centric strategy</t>
  </si>
  <si>
    <t>Customizable global hierarchy</t>
  </si>
  <si>
    <t>Future-proofed uniform alliance</t>
  </si>
  <si>
    <t>Balanced asynchronous contingency</t>
  </si>
  <si>
    <t>Robust disintermediate neural-net</t>
  </si>
  <si>
    <t>Multi-lateral dynamic encryption</t>
  </si>
  <si>
    <t>Customer-focused human-resource algorithm</t>
  </si>
  <si>
    <t>Re-contextualized zero-defect artificial intelligence</t>
  </si>
  <si>
    <t>Decentralized system-worthy neural-net</t>
  </si>
  <si>
    <t>Reduced content-based Graphic Interface</t>
  </si>
  <si>
    <t>De-engineered non-volatile hardware</t>
  </si>
  <si>
    <t>Intuitive system-worthy interface</t>
  </si>
  <si>
    <t>Networked systematic budgetary management</t>
  </si>
  <si>
    <t>Open-source radical extranet</t>
  </si>
  <si>
    <t>Monitored high-level contingency</t>
  </si>
  <si>
    <t>Switchable actuating encryption</t>
  </si>
  <si>
    <t>Profit-focused actuating open architecture</t>
  </si>
  <si>
    <t>Compatible 5thgeneration open architecture</t>
  </si>
  <si>
    <t>Business-focused systemic policy</t>
  </si>
  <si>
    <t>Front-line high-level encryption</t>
  </si>
  <si>
    <t>Reduced analyzing moratorium</t>
  </si>
  <si>
    <t>Configurable systematic concept</t>
  </si>
  <si>
    <t>Versatile actuating synergy</t>
  </si>
  <si>
    <t>Mandatory neutral ability</t>
  </si>
  <si>
    <t>Re-contextualized clear-thinking matrix</t>
  </si>
  <si>
    <t>Front-line neutral concept</t>
  </si>
  <si>
    <t>Synergistic optimizing approach</t>
  </si>
  <si>
    <t>Grass-roots content-based synergy</t>
  </si>
  <si>
    <t>Cross-group web-enabled methodology</t>
  </si>
  <si>
    <t>Total impactful budgetary management</t>
  </si>
  <si>
    <t>Phased background toolset</t>
  </si>
  <si>
    <t>Cross-platform web-enabled ability</t>
  </si>
  <si>
    <t>Quality-focused 4thgeneration database</t>
  </si>
  <si>
    <t>Customizable 5thgeneration instruction set</t>
  </si>
  <si>
    <t>Automated real-time productivity</t>
  </si>
  <si>
    <t>Advanced systematic complexity</t>
  </si>
  <si>
    <t>Re-engineered reciprocal infrastructure</t>
  </si>
  <si>
    <t>Customer-focused holistic orchestration</t>
  </si>
  <si>
    <t>Cross-group homogeneous forecast</t>
  </si>
  <si>
    <t>Customizable optimizing benchmark</t>
  </si>
  <si>
    <t>Proactive empowering adapter</t>
  </si>
  <si>
    <t>Persevering bi-directional project</t>
  </si>
  <si>
    <t>Digitized clear-thinking monitoring</t>
  </si>
  <si>
    <t>Multi-layered global complexity</t>
  </si>
  <si>
    <t>Cross-group bottom-line orchestration</t>
  </si>
  <si>
    <t>Expanded methodical instruction set</t>
  </si>
  <si>
    <t>Enhanced upward-trending solution</t>
  </si>
  <si>
    <t>Advanced client-driven matrix</t>
  </si>
  <si>
    <t>Re-engineered 6thgeneration time-frame</t>
  </si>
  <si>
    <t>Quality-focused responsive framework</t>
  </si>
  <si>
    <t>Optimized 3rdgeneration superstructure</t>
  </si>
  <si>
    <t>Robust dedicated solution</t>
  </si>
  <si>
    <t>Right-sized tangible moratorium</t>
  </si>
  <si>
    <t>Integrated real-time archive</t>
  </si>
  <si>
    <t>Organized uniform infrastructure</t>
  </si>
  <si>
    <t>Future-proofed next generation software</t>
  </si>
  <si>
    <t>Cross-group foreground array</t>
  </si>
  <si>
    <t>Advanced multi-state portal</t>
  </si>
  <si>
    <t>Visionary tangible Graphic Interface</t>
  </si>
  <si>
    <t>Business-focused tertiary focus group</t>
  </si>
  <si>
    <t>Down-sized high-level productivity</t>
  </si>
  <si>
    <t>Fundamental didactic algorithm</t>
  </si>
  <si>
    <t>Pre-emptive exuding monitoring</t>
  </si>
  <si>
    <t>Organized client-driven array</t>
  </si>
  <si>
    <t>Fully-configurable global leverage</t>
  </si>
  <si>
    <t>Right-sized stable open architecture</t>
  </si>
  <si>
    <t>Synchronized zero administration structure</t>
  </si>
  <si>
    <t>Visionary user-facing pricing structure</t>
  </si>
  <si>
    <t>Team-oriented bifurcated capability</t>
  </si>
  <si>
    <t>Persevering tangible hardware</t>
  </si>
  <si>
    <t>Triple-buffered cohesive encryption</t>
  </si>
  <si>
    <t>Automated encompassing archive</t>
  </si>
  <si>
    <t>Devolved intermediate middleware</t>
  </si>
  <si>
    <t>Triple-buffered high-level customer loyalty</t>
  </si>
  <si>
    <t>Intuitive exuding concept</t>
  </si>
  <si>
    <t>Extended optimizing infrastructure</t>
  </si>
  <si>
    <t>Stand-alone tertiary methodology</t>
  </si>
  <si>
    <t>Extended context-sensitive Graphical User Interface</t>
  </si>
  <si>
    <t>Integrated user-facing encoding</t>
  </si>
  <si>
    <t>Cross-group reciprocal hub</t>
  </si>
  <si>
    <t>Down-sized uniform productivity</t>
  </si>
  <si>
    <t>Versatile asymmetric protocol</t>
  </si>
  <si>
    <t>Polarized empowering neural-net</t>
  </si>
  <si>
    <t>Versatile bandwidth-monitored time-frame</t>
  </si>
  <si>
    <t>Seamless explicit policy</t>
  </si>
  <si>
    <t>Sharable neutral implementation</t>
  </si>
  <si>
    <t>Progressive composite access</t>
  </si>
  <si>
    <t>Assimilated intangible pricing structure</t>
  </si>
  <si>
    <t>Public-key optimizing protocol</t>
  </si>
  <si>
    <t>Compatible bottom-line core</t>
  </si>
  <si>
    <t>Face-to-face mobile knowledge user</t>
  </si>
  <si>
    <t>Seamless reciprocal complexity</t>
  </si>
  <si>
    <t>Mandatory exuding model</t>
  </si>
  <si>
    <t>Digitized intangible Graphical User Interface</t>
  </si>
  <si>
    <t>Profound demand-driven secured line</t>
  </si>
  <si>
    <t>Right-sized needs-based solution</t>
  </si>
  <si>
    <t>Seamless dynamic framework</t>
  </si>
  <si>
    <t>Re-contextualized upward-trending architecture</t>
  </si>
  <si>
    <t>Cloned logistical analyzer</t>
  </si>
  <si>
    <t>Centralized value-added superstructure</t>
  </si>
  <si>
    <t>Proactive bifurcated architecture</t>
  </si>
  <si>
    <t>Triple-buffered client-server portal</t>
  </si>
  <si>
    <t>Organic demand-driven support</t>
  </si>
  <si>
    <t>Realigned methodical artificial intelligence</t>
  </si>
  <si>
    <t>Object-based demand-driven installation</t>
  </si>
  <si>
    <t>Ameliorated actuating policy</t>
  </si>
  <si>
    <t>Public-key disintermediate neural-net</t>
  </si>
  <si>
    <t>Upgradable contextually-based Graphic Interface</t>
  </si>
  <si>
    <t>Integrated client-server software</t>
  </si>
  <si>
    <t>Innovative intangible emulation</t>
  </si>
  <si>
    <t>Fundamental incremental service-desk</t>
  </si>
  <si>
    <t>Proactive motivating open architecture</t>
  </si>
  <si>
    <t>Business-focused attitude-oriented middleware</t>
  </si>
  <si>
    <t>Balanced empowering info-mediaries</t>
  </si>
  <si>
    <t>User-friendly dynamic monitoring</t>
  </si>
  <si>
    <t>Multi-channeled zero administration standardization</t>
  </si>
  <si>
    <t>Optimized methodical installation</t>
  </si>
  <si>
    <t>Proactive regional conglomeration</t>
  </si>
  <si>
    <t>Multi-lateral user-facing solution</t>
  </si>
  <si>
    <t>Integrated analyzing focus group</t>
  </si>
  <si>
    <t>Centralized contextually-based middleware</t>
  </si>
  <si>
    <t>Switchable modular solution</t>
  </si>
  <si>
    <t>Reverse-engineered next generation emulation</t>
  </si>
  <si>
    <t>Quality-focused mission-critical analyzer</t>
  </si>
  <si>
    <t>Innovative local workforce</t>
  </si>
  <si>
    <t>Expanded scalable process improvement</t>
  </si>
  <si>
    <t>Devolved responsive software</t>
  </si>
  <si>
    <t>Object-based bandwidth-monitored moderator</t>
  </si>
  <si>
    <t>Realigned responsive Graphical User Interface</t>
  </si>
  <si>
    <t>User-friendly directional ability</t>
  </si>
  <si>
    <t>Open-source intermediate benchmark</t>
  </si>
  <si>
    <t>Function-based zero-defect policy</t>
  </si>
  <si>
    <t>Face-to-face grid-enabled workforce</t>
  </si>
  <si>
    <t>Cross-platform secondary functionalities</t>
  </si>
  <si>
    <t>Implemented multi-tasking emulation</t>
  </si>
  <si>
    <t>Self-enabling incremental success</t>
  </si>
  <si>
    <t>Cloned contextually-based contingency</t>
  </si>
  <si>
    <t>Self-enabling intermediate time-frame</t>
  </si>
  <si>
    <t>Organic 3rdgeneration conglomeration</t>
  </si>
  <si>
    <t>Managed bandwidth-monitored time-frame</t>
  </si>
  <si>
    <t>Extended executive budgetary management</t>
  </si>
  <si>
    <t>Fully-configurable human-resource encryption</t>
  </si>
  <si>
    <t>Organic directional utilization</t>
  </si>
  <si>
    <t>Enhanced empowering conglomeration</t>
  </si>
  <si>
    <t>Open-architected asymmetric extranet</t>
  </si>
  <si>
    <t>Multi-lateral 6thgeneration benchmark</t>
  </si>
  <si>
    <t>Fully-configurable asymmetric moderator</t>
  </si>
  <si>
    <t>Balanced mission-critical budgetary management</t>
  </si>
  <si>
    <t>Robust contextually-based knowledgebase</t>
  </si>
  <si>
    <t>Extended solution-oriented capacity</t>
  </si>
  <si>
    <t>Persistent upward-trending Graphical User Interface</t>
  </si>
  <si>
    <t>Multi-tiered disintermediate parallelism</t>
  </si>
  <si>
    <t>Intuitive well-modulated support</t>
  </si>
  <si>
    <t>Function-based zero-defect capability</t>
  </si>
  <si>
    <t>Integrated national architecture</t>
  </si>
  <si>
    <t>Horizontal tangible focus group</t>
  </si>
  <si>
    <t>Reduced needs-based approach</t>
  </si>
  <si>
    <t>Robust human-resource instruction set</t>
  </si>
  <si>
    <t>Grass-roots asynchronous knowledgebase</t>
  </si>
  <si>
    <t>Synergized 24/7 interface</t>
  </si>
  <si>
    <t>Re-contextualized uniform interface</t>
  </si>
  <si>
    <t>Automated executive moderator</t>
  </si>
  <si>
    <t>Front-line national Graphic Interface</t>
  </si>
  <si>
    <t>Function-based 3rdgeneration Graphical User Interface</t>
  </si>
  <si>
    <t>Customizable bi-directional functionalities</t>
  </si>
  <si>
    <t>Innovative uniform adapter</t>
  </si>
  <si>
    <t>Switchable neutral algorithm</t>
  </si>
  <si>
    <t>Operative 5thgeneration superstructure</t>
  </si>
  <si>
    <t>Triple-buffered didactic monitoring</t>
  </si>
  <si>
    <t>Realigned scalable moderator</t>
  </si>
  <si>
    <t>Multi-lateral responsive info-mediaries</t>
  </si>
  <si>
    <t>Grass-roots directional help-desk</t>
  </si>
  <si>
    <t>Reduced didactic leverage</t>
  </si>
  <si>
    <t>Total methodical array</t>
  </si>
  <si>
    <t>Balanced optimizing challenge</t>
  </si>
  <si>
    <t>Persevering disintermediate parallelism</t>
  </si>
  <si>
    <t>Horizontal system-worthy neural-net</t>
  </si>
  <si>
    <t>Grass-roots multi-tasking throughput</t>
  </si>
  <si>
    <t>Intuitive didactic interface</t>
  </si>
  <si>
    <t>Enterprise-wide non-volatile hardware</t>
  </si>
  <si>
    <t>Reduced actuating toolset</t>
  </si>
  <si>
    <t>Front-line value-added alliance</t>
  </si>
  <si>
    <t>Organic regional open architecture</t>
  </si>
  <si>
    <t>Function-based dedicated database</t>
  </si>
  <si>
    <t>Monitored even-keeled encryption</t>
  </si>
  <si>
    <t>Stand-alone zero-defect contingency</t>
  </si>
  <si>
    <t>Exclusive bi-directional architecture</t>
  </si>
  <si>
    <t>Optional real-time installation</t>
  </si>
  <si>
    <t>Proactive 6thgeneration interface</t>
  </si>
  <si>
    <t>Synchronized fresh-thinking functionalities</t>
  </si>
  <si>
    <t>Multi-layered coherent instruction set</t>
  </si>
  <si>
    <t>Reduced attitude-oriented model</t>
  </si>
  <si>
    <t>Exclusive 3rdgeneration definition</t>
  </si>
  <si>
    <t>Multi-lateral value-added encryption</t>
  </si>
  <si>
    <t>Synchronized client-server concept</t>
  </si>
  <si>
    <t>Total regional open system</t>
  </si>
  <si>
    <t>Optional uniform projection</t>
  </si>
  <si>
    <t>Universal regional open architecture</t>
  </si>
  <si>
    <t>Quality-focused regional database</t>
  </si>
  <si>
    <t>Enhanced neutral encryption</t>
  </si>
  <si>
    <t>Secured stable process improvement</t>
  </si>
  <si>
    <t>Multi-channeled 24/7 implementation</t>
  </si>
  <si>
    <t>Operative intermediate alliance</t>
  </si>
  <si>
    <t>Synergistic asymmetric task-force</t>
  </si>
  <si>
    <t>Self-enabling 3rdgeneration migration</t>
  </si>
  <si>
    <t>Decentralized multimedia open architecture</t>
  </si>
  <si>
    <t>Optional responsive approach</t>
  </si>
  <si>
    <t>Programmable fault-tolerant intranet</t>
  </si>
  <si>
    <t>Multi-tiered stable focus group</t>
  </si>
  <si>
    <t>Diverse even-keeled customer loyalty</t>
  </si>
  <si>
    <t>Inverse neutral strategy</t>
  </si>
  <si>
    <t>Intuitive foreground access</t>
  </si>
  <si>
    <t>Universal 24/7 strategy</t>
  </si>
  <si>
    <t>Managed well-modulated artificial intelligence</t>
  </si>
  <si>
    <t>Inverse dynamic flexibility</t>
  </si>
  <si>
    <t>Optional context-sensitive standardization</t>
  </si>
  <si>
    <t>Organized fault-tolerant forecast</t>
  </si>
  <si>
    <t>Multi-layered neutral capacity</t>
  </si>
  <si>
    <t>Re-engineered 6thgeneration access</t>
  </si>
  <si>
    <t>Inverse context-sensitive middleware</t>
  </si>
  <si>
    <t>Multi-lateral cohesive access</t>
  </si>
  <si>
    <t>Seamless asymmetric core</t>
  </si>
  <si>
    <t>Automated tangible frame</t>
  </si>
  <si>
    <t>Centralized modular Graphical User Interface</t>
  </si>
  <si>
    <t>Organic actuating firmware</t>
  </si>
  <si>
    <t>Organized demand-driven parallelism</t>
  </si>
  <si>
    <t>Enterprise-wide intangible concept</t>
  </si>
  <si>
    <t>Re-contextualized 24/7 policy</t>
  </si>
  <si>
    <t>Virtual client-driven benchmark</t>
  </si>
  <si>
    <t>Digitized value-added access</t>
  </si>
  <si>
    <t>Streamlined bifurcated extranet</t>
  </si>
  <si>
    <t>Re-engineered heuristic conglomeration</t>
  </si>
  <si>
    <t>Adaptive empowering contingency</t>
  </si>
  <si>
    <t>Balanced national firmware</t>
  </si>
  <si>
    <t>Re-engineered neutral concept</t>
  </si>
  <si>
    <t>User-friendly encompassing functionalities</t>
  </si>
  <si>
    <t>Enhanced bifurcated solution</t>
  </si>
  <si>
    <t>Monitored regional complexity</t>
  </si>
  <si>
    <t>Persistent incremental neural-net</t>
  </si>
  <si>
    <t>Cross-platform client-server circuit</t>
  </si>
  <si>
    <t>Customizable clear-thinking adapter</t>
  </si>
  <si>
    <t>Up-sized multi-state database</t>
  </si>
  <si>
    <t>Object-based didactic intranet</t>
  </si>
  <si>
    <t>Multi-lateral tangible framework</t>
  </si>
  <si>
    <t>Profound multimedia framework</t>
  </si>
  <si>
    <t>Object-based intermediate attitude</t>
  </si>
  <si>
    <t>Horizontal maximized moderator</t>
  </si>
  <si>
    <t>Innovative intangible complexity</t>
  </si>
  <si>
    <t>Compatible 6thgeneration portal</t>
  </si>
  <si>
    <t>De-engineered foreground attitude</t>
  </si>
  <si>
    <t>Public-key directional orchestration</t>
  </si>
  <si>
    <t>Optimized content-based matrix</t>
  </si>
  <si>
    <t>De-engineered bandwidth-monitored solution</t>
  </si>
  <si>
    <t>Horizontal asymmetric contingency</t>
  </si>
  <si>
    <t>Grass-roots non-volatile hub</t>
  </si>
  <si>
    <t>Reverse-engineered attitude-oriented task-force</t>
  </si>
  <si>
    <t>Synergized mission-critical conglomeration</t>
  </si>
  <si>
    <t>Configurable transitional data-warehouse</t>
  </si>
  <si>
    <t>Ergonomic global project</t>
  </si>
  <si>
    <t>Sharable 24/7 Graphic Interface</t>
  </si>
  <si>
    <t>Progressive directional secured line</t>
  </si>
  <si>
    <t>Compatible tertiary alliance</t>
  </si>
  <si>
    <t>Face-to-face 6thgeneration methodology</t>
  </si>
  <si>
    <t>Customer-focused asymmetric workforce</t>
  </si>
  <si>
    <t>Profound reciprocal forecast</t>
  </si>
  <si>
    <t>De-engineered high-level functionalities</t>
  </si>
  <si>
    <t>Reverse-engineered upward-trending core</t>
  </si>
  <si>
    <t>Future-proofed zero administration attitude</t>
  </si>
  <si>
    <t>Mandatory intermediate neural-net</t>
  </si>
  <si>
    <t>Team-oriented discrete benchmark</t>
  </si>
  <si>
    <t>Cloned scalable frame</t>
  </si>
  <si>
    <t>Profit-focused 5thgeneration standardization</t>
  </si>
  <si>
    <t>Distributed asymmetric frame</t>
  </si>
  <si>
    <t>Vision-oriented 4thgeneration groupware</t>
  </si>
  <si>
    <t>Persistent methodical Graphical User Interface</t>
  </si>
  <si>
    <t>Integrated didactic circuit</t>
  </si>
  <si>
    <t>Expanded system-worthy collaboration</t>
  </si>
  <si>
    <t>Grass-roots client-server middleware</t>
  </si>
  <si>
    <t>Universal systemic utilization</t>
  </si>
  <si>
    <t>Expanded system-worthy flexibility</t>
  </si>
  <si>
    <t>Customizable homogeneous policy</t>
  </si>
  <si>
    <t>Visionary local paradigm</t>
  </si>
  <si>
    <t>Persevering 24/7 complexity</t>
  </si>
  <si>
    <t>Visionary multimedia synergy</t>
  </si>
  <si>
    <t>Automated radical access</t>
  </si>
  <si>
    <t>Inverse transitional artificial intelligence</t>
  </si>
  <si>
    <t>Down-sized modular conglomeration</t>
  </si>
  <si>
    <t>Robust next generation protocol</t>
  </si>
  <si>
    <t>Innovative exuding toolset</t>
  </si>
  <si>
    <t>Streamlined holistic toolset</t>
  </si>
  <si>
    <t>Managed global capacity</t>
  </si>
  <si>
    <t>Phased systematic interface</t>
  </si>
  <si>
    <t>Persistent methodical info-mediaries</t>
  </si>
  <si>
    <t>Up-sized maximized capability</t>
  </si>
  <si>
    <t>Distributed scalable moratorium</t>
  </si>
  <si>
    <t>Inverse stable process improvement</t>
  </si>
  <si>
    <t>Multi-tiered high-level protocol</t>
  </si>
  <si>
    <t>Synergized 6thgeneration interface</t>
  </si>
  <si>
    <t>Seamless attitude-oriented architecture</t>
  </si>
  <si>
    <t>Centralized zero tolerance infrastructure</t>
  </si>
  <si>
    <t>Focused motivating strategy</t>
  </si>
  <si>
    <t>Function-based leadingedge budgetary management</t>
  </si>
  <si>
    <t>Right-sized next generation solution</t>
  </si>
  <si>
    <t>Assimilated local framework</t>
  </si>
  <si>
    <t>Enterprise-wide bottom-line superstructure</t>
  </si>
  <si>
    <t>Triple-buffered bi-directional extranet</t>
  </si>
  <si>
    <t>Down-sized systemic open architecture</t>
  </si>
  <si>
    <t>Optional composite secured line</t>
  </si>
  <si>
    <t>Self-enabling non-volatile core</t>
  </si>
  <si>
    <t>Multi-tiered context-sensitive hub</t>
  </si>
  <si>
    <t>Optimized 4thgeneration hub</t>
  </si>
  <si>
    <t>Re-engineered methodical methodology</t>
  </si>
  <si>
    <t>Sharable cohesive focus group</t>
  </si>
  <si>
    <t>Mandatory multi-tasking hardware</t>
  </si>
  <si>
    <t>User-friendly radical conglomeration</t>
  </si>
  <si>
    <t>Ameliorated attitude-oriented flexibility</t>
  </si>
  <si>
    <t>Visionary methodical workforce</t>
  </si>
  <si>
    <t>Future-proofed 4thgeneration core</t>
  </si>
  <si>
    <t>Networked system-worthy solution</t>
  </si>
  <si>
    <t>Cross-group zero administration model</t>
  </si>
  <si>
    <t>Organized static alliance</t>
  </si>
  <si>
    <t>Face-to-face scalable definition</t>
  </si>
  <si>
    <t>Programmable tertiary installation</t>
  </si>
  <si>
    <t>Reverse-engineered multi-state standardization</t>
  </si>
  <si>
    <t>Versatile systemic matrices</t>
  </si>
  <si>
    <t>Polarized client-driven moratorium</t>
  </si>
  <si>
    <t>Implemented neutral algorithm</t>
  </si>
  <si>
    <t>Enterprise-wide impactful installation</t>
  </si>
  <si>
    <t>Managed regional process improvement</t>
  </si>
  <si>
    <t>Vision-oriented incremental website</t>
  </si>
  <si>
    <t>Compatible global Graphical User Interface</t>
  </si>
  <si>
    <t>Up-sized web-enabled flexibility</t>
  </si>
  <si>
    <t>User-centric intermediate website</t>
  </si>
  <si>
    <t>Multi-tiered asynchronous model</t>
  </si>
  <si>
    <t>Function-based homogeneous productivity</t>
  </si>
  <si>
    <t>Persevering tertiary solution</t>
  </si>
  <si>
    <t>Expanded 3rdgeneration synergy</t>
  </si>
  <si>
    <t>Stand-alone web-enabled array</t>
  </si>
  <si>
    <t>Reverse-engineered stable approach</t>
  </si>
  <si>
    <t>Streamlined homogeneous emulation</t>
  </si>
  <si>
    <t>Face-to-face multi-tasking flexibility</t>
  </si>
  <si>
    <t>Cross-group bandwidth-monitored algorithm</t>
  </si>
  <si>
    <t>Cross-platform empowering protocol</t>
  </si>
  <si>
    <t>Robust maximized Graphic Interface</t>
  </si>
  <si>
    <t>Reduced solution-oriented Local Area Network</t>
  </si>
  <si>
    <t>Grass-roots multimedia hub</t>
  </si>
  <si>
    <t>Inverse dedicated process improvement</t>
  </si>
  <si>
    <t>Networked impactful complexity</t>
  </si>
  <si>
    <t>Re-contextualized 3rdgeneration moderator</t>
  </si>
  <si>
    <t>Operative heuristic middleware</t>
  </si>
  <si>
    <t>Seamless didactic algorithm</t>
  </si>
  <si>
    <t>Multi-layered neutral productivity</t>
  </si>
  <si>
    <t>Enhanced systematic conglomeration</t>
  </si>
  <si>
    <t>Customizable mission-critical projection</t>
  </si>
  <si>
    <t>Future-proofed dynamic Internet solution</t>
  </si>
  <si>
    <t>Realigned homogeneous support</t>
  </si>
  <si>
    <t>Enterprise-wide non-volatile projection</t>
  </si>
  <si>
    <t>Up-sized next generation portal</t>
  </si>
  <si>
    <t>Stand-alone modular Internet solution</t>
  </si>
  <si>
    <t>Stand-alone composite matrix</t>
  </si>
  <si>
    <t>Robust national process improvement</t>
  </si>
  <si>
    <t>Intuitive analyzing contingency</t>
  </si>
  <si>
    <t>Networked systemic toolset</t>
  </si>
  <si>
    <t>Compatible content-based architecture</t>
  </si>
  <si>
    <t>Universal uniform service-desk</t>
  </si>
  <si>
    <t>Programmable non-volatile encoding</t>
  </si>
  <si>
    <t>Public-key logistical knowledgebase</t>
  </si>
  <si>
    <t>Profit-focused next generation installation</t>
  </si>
  <si>
    <t>Right-sized transitional standardization</t>
  </si>
  <si>
    <t>Quality-focused local methodology</t>
  </si>
  <si>
    <t>Intuitive mobile focus group</t>
  </si>
  <si>
    <t>Extended web-enabled approach</t>
  </si>
  <si>
    <t>Configurable context-sensitive orchestration</t>
  </si>
  <si>
    <t>Organized multi-state definition</t>
  </si>
  <si>
    <t>Horizontal systematic moderator</t>
  </si>
  <si>
    <t>Reverse-engineered non-volatile intranet</t>
  </si>
  <si>
    <t>Versatile systematic flexibility</t>
  </si>
  <si>
    <t>Sharable tangible structure</t>
  </si>
  <si>
    <t>Enhanced optimizing time-frame</t>
  </si>
  <si>
    <t>Stand-alone zero-defect Graphic Interface</t>
  </si>
  <si>
    <t>Intuitive 24hour flexibility</t>
  </si>
  <si>
    <t>Profound heuristic solution</t>
  </si>
  <si>
    <t>Organized explicit pricing structure</t>
  </si>
  <si>
    <t>Compatible local concept</t>
  </si>
  <si>
    <t>Business-focused directional instruction set</t>
  </si>
  <si>
    <t>Up-sized foreground open system</t>
  </si>
  <si>
    <t>Operative exuding process improvement</t>
  </si>
  <si>
    <t>Ergonomic full-range workforce</t>
  </si>
  <si>
    <t>Down-sized object-oriented website</t>
  </si>
  <si>
    <t>Fully-configurable web-enabled info-mediaries</t>
  </si>
  <si>
    <t>User-centric intangible success</t>
  </si>
  <si>
    <t>Realigned zero administration intranet</t>
  </si>
  <si>
    <t>Secured grid-enabled policy</t>
  </si>
  <si>
    <t>Sharable neutral array</t>
  </si>
  <si>
    <t>Universal global benchmark</t>
  </si>
  <si>
    <t>Adaptive well-modulated extranet</t>
  </si>
  <si>
    <t>Robust tangible strategy</t>
  </si>
  <si>
    <t>Versatile context-sensitive interface</t>
  </si>
  <si>
    <t>Synergistic value-added help-desk</t>
  </si>
  <si>
    <t>Multi-channeled didactic process improvement</t>
  </si>
  <si>
    <t>Distributed stable emulation</t>
  </si>
  <si>
    <t>Operative context-sensitive Local Area Network</t>
  </si>
  <si>
    <t>Seamless motivating infrastructure</t>
  </si>
  <si>
    <t>Switchable leadingedge alliance</t>
  </si>
  <si>
    <t>Multi-lateral grid-enabled middleware</t>
  </si>
  <si>
    <t>Inverse system-worthy utilization</t>
  </si>
  <si>
    <t>Extended next generation paradigm</t>
  </si>
  <si>
    <t>Customer-focused bifurcated service-desk</t>
  </si>
  <si>
    <t>Extended tangible hierarchy</t>
  </si>
  <si>
    <t>Down-sized systematic contingency</t>
  </si>
  <si>
    <t>Focused holistic installation</t>
  </si>
  <si>
    <t>Profound 24/7 parallelism</t>
  </si>
  <si>
    <t>Ergonomic incremental utilization</t>
  </si>
  <si>
    <t>Implemented actuating structure</t>
  </si>
  <si>
    <t>Optimized high-level ability</t>
  </si>
  <si>
    <t>Up-sized eco-centric open architecture</t>
  </si>
  <si>
    <t>Business-focused systematic Graphical User Interface</t>
  </si>
  <si>
    <t>Up-sized maximized time-frame</t>
  </si>
  <si>
    <t>Versatile explicit standardization</t>
  </si>
  <si>
    <t>Extended regional paradigm</t>
  </si>
  <si>
    <t>Multi-channeled real-time info-mediaries</t>
  </si>
  <si>
    <t>Function-based 4thgeneration flexibility</t>
  </si>
  <si>
    <t>Stand-alone client-driven approach</t>
  </si>
  <si>
    <t>Balanced optimizing software</t>
  </si>
  <si>
    <t>De-engineered object-oriented framework</t>
  </si>
  <si>
    <t>Multi-layered full-range throughput</t>
  </si>
  <si>
    <t>Self-enabling multi-tasking help-desk</t>
  </si>
  <si>
    <t>Object-based national standardization</t>
  </si>
  <si>
    <t>Object-based leadingedge initiative</t>
  </si>
  <si>
    <t>Sharable background circuit</t>
  </si>
  <si>
    <t>Synchronized national system engine</t>
  </si>
  <si>
    <t>Front-line attitude-oriented adapter</t>
  </si>
  <si>
    <t>Grass-roots scalable framework</t>
  </si>
  <si>
    <t>Networked zero administration array</t>
  </si>
  <si>
    <t>Visionary client-driven instruction set</t>
  </si>
  <si>
    <t>Seamless directional Graphic Interface</t>
  </si>
  <si>
    <t>Innovative 4thgeneration protocol</t>
  </si>
  <si>
    <t>Cross-group radical definition</t>
  </si>
  <si>
    <t>Automated client-server contingency</t>
  </si>
  <si>
    <t>Enterprise-wide tangible secured line</t>
  </si>
  <si>
    <t>Open-architected transitional framework</t>
  </si>
  <si>
    <t>Networked motivating Graphic Interface</t>
  </si>
  <si>
    <t>Balanced impactful collaboration</t>
  </si>
  <si>
    <t>Phased clear-thinking matrix</t>
  </si>
  <si>
    <t>Multi-channeled hybrid workforce</t>
  </si>
  <si>
    <t>Up-sized dedicated workforce</t>
  </si>
  <si>
    <t>Focused tangible array</t>
  </si>
  <si>
    <t>Organized heuristic customer loyalty</t>
  </si>
  <si>
    <t>Implemented radical array</t>
  </si>
  <si>
    <t>Reactive even-keeled hardware</t>
  </si>
  <si>
    <t>Implemented logistical architecture</t>
  </si>
  <si>
    <t>Team-oriented intermediate matrices</t>
  </si>
  <si>
    <t>Operative optimizing firmware</t>
  </si>
  <si>
    <t>Cloned system-worthy project</t>
  </si>
  <si>
    <t>Versatile regional capability</t>
  </si>
  <si>
    <t>De-engineered static standardization</t>
  </si>
  <si>
    <t>Total bi-directional attitude</t>
  </si>
  <si>
    <t>Progressive non-volatile service-desk</t>
  </si>
  <si>
    <t>Business-focused needs-based synergy</t>
  </si>
  <si>
    <t>Optional holistic Graphical User Interface</t>
  </si>
  <si>
    <t>Grass-roots bottom-line strategy</t>
  </si>
  <si>
    <t>Quality-focused fault-tolerant secured line</t>
  </si>
  <si>
    <t>Secured solution-oriented application</t>
  </si>
  <si>
    <t>Multi-tiered executive task-force</t>
  </si>
  <si>
    <t>Focused empowering superstructure</t>
  </si>
  <si>
    <t>Reverse-engineered motivating algorithm</t>
  </si>
  <si>
    <t>Configurable attitude-oriented throughput</t>
  </si>
  <si>
    <t>Expanded neutral extranet</t>
  </si>
  <si>
    <t>Reduced attitude-oriented task-force</t>
  </si>
  <si>
    <t>Focused logistical projection</t>
  </si>
  <si>
    <t>Proactive asymmetric time-frame</t>
  </si>
  <si>
    <t>Inverse systematic productivity</t>
  </si>
  <si>
    <t>Optional coherent moratorium</t>
  </si>
  <si>
    <t>Expanded upward-trending conglomeration</t>
  </si>
  <si>
    <t>Compatible clear-thinking array</t>
  </si>
  <si>
    <t>Universal 4thgeneration framework</t>
  </si>
  <si>
    <t>Persevering motivating benchmark</t>
  </si>
  <si>
    <t>Object-based content-based ability</t>
  </si>
  <si>
    <t>Innovative logistical interface</t>
  </si>
  <si>
    <t>De-engineered impactful policy</t>
  </si>
  <si>
    <t>Integrated contextually-based parallelism</t>
  </si>
  <si>
    <t>Innovative mission-critical firmware</t>
  </si>
  <si>
    <t>Advanced clear-thinking Graphical User Interface</t>
  </si>
  <si>
    <t>Reactive tangible access</t>
  </si>
  <si>
    <t>Versatile systemic challenge</t>
  </si>
  <si>
    <t>Switchable value-added portal</t>
  </si>
  <si>
    <t>Up-sized well-modulated support</t>
  </si>
  <si>
    <t>Secured asymmetric focus group</t>
  </si>
  <si>
    <t>Down-sized 6thgeneration methodology</t>
  </si>
  <si>
    <t>Upgradable next generation knowledge user</t>
  </si>
  <si>
    <t>Reverse-engineered regional data-warehouse</t>
  </si>
  <si>
    <t>Implemented 4thgeneration open system</t>
  </si>
  <si>
    <t>Progressive motivating array</t>
  </si>
  <si>
    <t>Visionary client-driven pricing structure</t>
  </si>
  <si>
    <t>Pre-emptive mission-critical matrices</t>
  </si>
  <si>
    <t>Triple-buffered high-level neural-net</t>
  </si>
  <si>
    <t>Managed actuating open architecture</t>
  </si>
  <si>
    <t>Visionary composite task-force</t>
  </si>
  <si>
    <t>Ergonomic fresh-thinking customer loyalty</t>
  </si>
  <si>
    <t>Enterprise-wide didactic instruction set</t>
  </si>
  <si>
    <t>Decentralized client-driven adapter</t>
  </si>
  <si>
    <t>Cross-platform transitional interface</t>
  </si>
  <si>
    <t>Universal transitional moderator</t>
  </si>
  <si>
    <t>Universal composite open system</t>
  </si>
  <si>
    <t>Public-key human-resource product</t>
  </si>
  <si>
    <t>Secured background encryption</t>
  </si>
  <si>
    <t>Implemented content-based contingency</t>
  </si>
  <si>
    <t>Open-architected responsive array</t>
  </si>
  <si>
    <t>Reverse-engineered client-server neural-net</t>
  </si>
  <si>
    <t>Networked upward-trending forecast</t>
  </si>
  <si>
    <t>Multi-layered optimal pricing structure</t>
  </si>
  <si>
    <t>Persistent stable leverage</t>
  </si>
  <si>
    <t>Focused stable analyzer</t>
  </si>
  <si>
    <t>Networked exuding instruction set</t>
  </si>
  <si>
    <t>Multi-layered intermediate conglomeration</t>
  </si>
  <si>
    <t>Visionary 24hour circuit</t>
  </si>
  <si>
    <t>Optional even-keeled functionalities</t>
  </si>
  <si>
    <t>De-engineered systematic conglomeration</t>
  </si>
  <si>
    <t>Extended 24hour contingency</t>
  </si>
  <si>
    <t>User-centric clear-thinking interface</t>
  </si>
  <si>
    <t>Programmable optimal capability</t>
  </si>
  <si>
    <t>Optimized zero administration approach</t>
  </si>
  <si>
    <t>Robust directional complexity</t>
  </si>
  <si>
    <t>Reverse-engineered 4thgeneration analyzer</t>
  </si>
  <si>
    <t>Secured incremental moratorium</t>
  </si>
  <si>
    <t>Universal asymmetric extranet</t>
  </si>
  <si>
    <t>User-friendly next generation challenge</t>
  </si>
  <si>
    <t>Vision-oriented zero tolerance hardware</t>
  </si>
  <si>
    <t>Managed leadingedge knowledge user</t>
  </si>
  <si>
    <t>Multi-channeled full-range framework</t>
  </si>
  <si>
    <t>Optional secondary website</t>
  </si>
  <si>
    <t>Open-source fault-tolerant open architecture</t>
  </si>
  <si>
    <t>Distributed dynamic process improvement</t>
  </si>
  <si>
    <t>Triple-buffered exuding Local Area Network</t>
  </si>
  <si>
    <t>Vision-oriented 24hour migration</t>
  </si>
  <si>
    <t>Intuitive 4thgeneration access</t>
  </si>
  <si>
    <t>Organic multi-tasking hardware</t>
  </si>
  <si>
    <t>Switchable solution-oriented success</t>
  </si>
  <si>
    <t>Multi-channeled 5thgeneration methodology</t>
  </si>
  <si>
    <t>Object-based scalable utilization</t>
  </si>
  <si>
    <t>Operative tangible firmware</t>
  </si>
  <si>
    <t>Up-sized user-facing secured line</t>
  </si>
  <si>
    <t>email</t>
  </si>
  <si>
    <t>podcast</t>
  </si>
  <si>
    <t>webinar</t>
  </si>
  <si>
    <t>social media</t>
  </si>
  <si>
    <t>B2B</t>
  </si>
  <si>
    <t>B2C</t>
  </si>
  <si>
    <t>organic</t>
  </si>
  <si>
    <t>promotion</t>
  </si>
  <si>
    <t>paid</t>
  </si>
  <si>
    <t>referral</t>
  </si>
  <si>
    <t>Row Labels</t>
  </si>
  <si>
    <t>Grand Total</t>
  </si>
  <si>
    <t>Average of roi</t>
  </si>
  <si>
    <t>Count of type</t>
  </si>
  <si>
    <t>Column 1</t>
  </si>
  <si>
    <t>Column 2</t>
  </si>
  <si>
    <t>Column 3</t>
  </si>
  <si>
    <t>Column 4</t>
  </si>
  <si>
    <t>Average of revenue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</si>
  <si>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</si>
  <si>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</si>
  <si>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</si>
  <si>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</si>
  <si>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</si>
  <si>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</si>
  <si>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</si>
  <si>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</si>
  <si>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</si>
  <si>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</si>
  <si>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</si>
  <si>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</si>
  <si>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</si>
  <si>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</si>
  <si>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Success</t>
  </si>
  <si>
    <t>Column Labels</t>
  </si>
  <si>
    <t>Count of campaign_name</t>
  </si>
  <si>
    <t>Expected Values</t>
  </si>
  <si>
    <t>Chi-Square statistic</t>
  </si>
  <si>
    <t>P-Value</t>
  </si>
  <si>
    <t>Degrees of Freedom (df)</t>
  </si>
  <si>
    <t>Mean:</t>
  </si>
  <si>
    <t>Median:</t>
  </si>
  <si>
    <t>Mode:</t>
  </si>
  <si>
    <t>Standard Deviation:</t>
  </si>
  <si>
    <t>Min: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</si>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</sst>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[marketing-campaigns analysis.xlsx]Sheet2!PivotTable17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Campaign Type vs Average ROI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email</c:v>
                </c:pt>
                <c:pt idx="1">
                  <c:v>podcast</c:v>
                </c:pt>
                <c:pt idx="2">
                  <c:v>social media</c:v>
                </c:pt>
                <c:pt idx="3">
                  <c:v>webinar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0.52816546762589922</c:v>
                </c:pt>
                <c:pt idx="1">
                  <c:v>0.53456140350877179</c:v>
                </c:pt>
                <c:pt idx="2">
                  <c:v>0.55150214592274682</c:v>
                </c:pt>
                <c:pt idx="3">
                  <c:v>0.53406130268199237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C-46D0-BB07-7337ACEB9B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7629968"/>
        <c:axId val="227621808"/>
      </c:barChart>
      <c:catAx>
        <c:axId val="22762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21808"/>
        <c:crosses val="autoZero"/>
        <c:auto val="1"/>
        <c:lblAlgn val="ctr"/>
        <c:lblOffset val="100"/>
        <c:noMultiLvlLbl val="0"/>
      </c:catAx>
      <c:valAx>
        <c:axId val="2276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[marketing-campaigns analysis.xlsx]Sheet3!PivotTable18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Campaign Type Share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23-43CB-87DC-57CAD174062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23-43CB-87DC-57CAD174062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23-43CB-87DC-57CAD174062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23-43CB-87DC-57CAD1740621}"/>
              </c:ext>
            </c:extLst>
          </c:dPt>
          <c:cat>
            <c:strRef>
              <c:f>Sheet3!$A$4:$A$8</c:f>
              <c:strCache>
                <c:ptCount val="4"/>
                <c:pt idx="0">
                  <c:v>email</c:v>
                </c:pt>
                <c:pt idx="1">
                  <c:v>podcast</c:v>
                </c:pt>
                <c:pt idx="2">
                  <c:v>social media</c:v>
                </c:pt>
                <c:pt idx="3">
                  <c:v>webinar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278</c:v>
                </c:pt>
                <c:pt idx="1">
                  <c:v>228</c:v>
                </c:pt>
                <c:pt idx="2">
                  <c:v>233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1-418C-A912-B36C2E3B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Budget vs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revenue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Sheet1!$D$2:$D$1001</c:f>
              <c:numCache>
                <c:formatCode>General</c:formatCode>
                <c:ptCount val="1000"/>
                <c:pt idx="0">
                  <c:v>8082.3</c:v>
                </c:pt>
                <c:pt idx="1">
                  <c:v>17712.98</c:v>
                </c:pt>
                <c:pt idx="2">
                  <c:v>84643.1</c:v>
                </c:pt>
                <c:pt idx="3">
                  <c:v>14589.75</c:v>
                </c:pt>
                <c:pt idx="4">
                  <c:v>39291.9</c:v>
                </c:pt>
                <c:pt idx="5">
                  <c:v>75569.279999999999</c:v>
                </c:pt>
                <c:pt idx="6">
                  <c:v>28964.45</c:v>
                </c:pt>
                <c:pt idx="7">
                  <c:v>36800.58</c:v>
                </c:pt>
                <c:pt idx="8">
                  <c:v>40493.879999999997</c:v>
                </c:pt>
                <c:pt idx="9">
                  <c:v>1816.22</c:v>
                </c:pt>
                <c:pt idx="10">
                  <c:v>94084.21</c:v>
                </c:pt>
                <c:pt idx="11">
                  <c:v>64041.37</c:v>
                </c:pt>
                <c:pt idx="12">
                  <c:v>49375.81</c:v>
                </c:pt>
                <c:pt idx="13">
                  <c:v>14810.62</c:v>
                </c:pt>
                <c:pt idx="14">
                  <c:v>36848.300000000003</c:v>
                </c:pt>
                <c:pt idx="15">
                  <c:v>21510.43</c:v>
                </c:pt>
                <c:pt idx="16">
                  <c:v>99520.93</c:v>
                </c:pt>
                <c:pt idx="17">
                  <c:v>19213.46</c:v>
                </c:pt>
                <c:pt idx="18">
                  <c:v>17573.23</c:v>
                </c:pt>
                <c:pt idx="19">
                  <c:v>25396.400000000001</c:v>
                </c:pt>
                <c:pt idx="20">
                  <c:v>34644.22</c:v>
                </c:pt>
                <c:pt idx="21">
                  <c:v>60274.59</c:v>
                </c:pt>
                <c:pt idx="22">
                  <c:v>79680.62</c:v>
                </c:pt>
                <c:pt idx="23">
                  <c:v>46775.63</c:v>
                </c:pt>
                <c:pt idx="24">
                  <c:v>48366.5</c:v>
                </c:pt>
                <c:pt idx="25">
                  <c:v>84973.4</c:v>
                </c:pt>
                <c:pt idx="26">
                  <c:v>37344.699999999997</c:v>
                </c:pt>
                <c:pt idx="27">
                  <c:v>14391.98</c:v>
                </c:pt>
                <c:pt idx="28">
                  <c:v>99838.63</c:v>
                </c:pt>
                <c:pt idx="29">
                  <c:v>29076.12</c:v>
                </c:pt>
                <c:pt idx="30">
                  <c:v>87963.28</c:v>
                </c:pt>
                <c:pt idx="31">
                  <c:v>53935.8</c:v>
                </c:pt>
                <c:pt idx="32">
                  <c:v>71277.100000000006</c:v>
                </c:pt>
                <c:pt idx="33">
                  <c:v>15968.2</c:v>
                </c:pt>
                <c:pt idx="34">
                  <c:v>54468.41</c:v>
                </c:pt>
                <c:pt idx="35">
                  <c:v>29393.78</c:v>
                </c:pt>
                <c:pt idx="36">
                  <c:v>9147.7900000000009</c:v>
                </c:pt>
                <c:pt idx="37">
                  <c:v>68801.22</c:v>
                </c:pt>
                <c:pt idx="38">
                  <c:v>1309.17</c:v>
                </c:pt>
                <c:pt idx="39">
                  <c:v>27168.6</c:v>
                </c:pt>
                <c:pt idx="40">
                  <c:v>39682.9</c:v>
                </c:pt>
                <c:pt idx="41">
                  <c:v>89227.7</c:v>
                </c:pt>
                <c:pt idx="42">
                  <c:v>96917.97</c:v>
                </c:pt>
                <c:pt idx="43">
                  <c:v>28323.41</c:v>
                </c:pt>
                <c:pt idx="44">
                  <c:v>63656.18</c:v>
                </c:pt>
                <c:pt idx="45">
                  <c:v>69084.100000000006</c:v>
                </c:pt>
                <c:pt idx="46">
                  <c:v>65447.41</c:v>
                </c:pt>
                <c:pt idx="47">
                  <c:v>20328.53</c:v>
                </c:pt>
                <c:pt idx="48">
                  <c:v>8041.9</c:v>
                </c:pt>
                <c:pt idx="49">
                  <c:v>19030.689999999999</c:v>
                </c:pt>
                <c:pt idx="50">
                  <c:v>6124.7</c:v>
                </c:pt>
                <c:pt idx="51">
                  <c:v>11271.19</c:v>
                </c:pt>
                <c:pt idx="52">
                  <c:v>28203.84</c:v>
                </c:pt>
                <c:pt idx="53">
                  <c:v>99957.15</c:v>
                </c:pt>
                <c:pt idx="54">
                  <c:v>27675.42</c:v>
                </c:pt>
                <c:pt idx="55">
                  <c:v>12480.75</c:v>
                </c:pt>
                <c:pt idx="56">
                  <c:v>84119.33</c:v>
                </c:pt>
                <c:pt idx="57">
                  <c:v>6658.22</c:v>
                </c:pt>
                <c:pt idx="58">
                  <c:v>53826.21</c:v>
                </c:pt>
                <c:pt idx="59">
                  <c:v>85125</c:v>
                </c:pt>
                <c:pt idx="60">
                  <c:v>79220.800000000003</c:v>
                </c:pt>
                <c:pt idx="61">
                  <c:v>46560.5</c:v>
                </c:pt>
                <c:pt idx="62">
                  <c:v>56850.62</c:v>
                </c:pt>
                <c:pt idx="63">
                  <c:v>94856.15</c:v>
                </c:pt>
                <c:pt idx="64">
                  <c:v>93383.63</c:v>
                </c:pt>
                <c:pt idx="65">
                  <c:v>26183.57</c:v>
                </c:pt>
                <c:pt idx="66">
                  <c:v>99128.36</c:v>
                </c:pt>
                <c:pt idx="67">
                  <c:v>80647.64</c:v>
                </c:pt>
                <c:pt idx="68">
                  <c:v>30883.42</c:v>
                </c:pt>
                <c:pt idx="69">
                  <c:v>24998.61</c:v>
                </c:pt>
                <c:pt idx="70">
                  <c:v>64119.81</c:v>
                </c:pt>
                <c:pt idx="71">
                  <c:v>60594.85</c:v>
                </c:pt>
                <c:pt idx="72">
                  <c:v>22411.360000000001</c:v>
                </c:pt>
                <c:pt idx="73">
                  <c:v>47906.32</c:v>
                </c:pt>
                <c:pt idx="74">
                  <c:v>28548.76</c:v>
                </c:pt>
                <c:pt idx="75">
                  <c:v>44251.43</c:v>
                </c:pt>
                <c:pt idx="76">
                  <c:v>32895.11</c:v>
                </c:pt>
                <c:pt idx="77">
                  <c:v>55985.9</c:v>
                </c:pt>
                <c:pt idx="78">
                  <c:v>23212.27</c:v>
                </c:pt>
                <c:pt idx="79">
                  <c:v>42051.6</c:v>
                </c:pt>
                <c:pt idx="80">
                  <c:v>79829.52</c:v>
                </c:pt>
                <c:pt idx="81">
                  <c:v>96169.66</c:v>
                </c:pt>
                <c:pt idx="82">
                  <c:v>72722.22</c:v>
                </c:pt>
                <c:pt idx="83">
                  <c:v>52125.2</c:v>
                </c:pt>
                <c:pt idx="84">
                  <c:v>77340.13</c:v>
                </c:pt>
                <c:pt idx="85">
                  <c:v>97763.51</c:v>
                </c:pt>
                <c:pt idx="86">
                  <c:v>15463.29</c:v>
                </c:pt>
                <c:pt idx="87">
                  <c:v>51210.38</c:v>
                </c:pt>
                <c:pt idx="88">
                  <c:v>16066.41</c:v>
                </c:pt>
                <c:pt idx="89">
                  <c:v>89383.19</c:v>
                </c:pt>
                <c:pt idx="90">
                  <c:v>46558</c:v>
                </c:pt>
                <c:pt idx="91">
                  <c:v>62178.3</c:v>
                </c:pt>
                <c:pt idx="92">
                  <c:v>20201.5</c:v>
                </c:pt>
                <c:pt idx="93">
                  <c:v>43643.99</c:v>
                </c:pt>
                <c:pt idx="94">
                  <c:v>20647.169999999998</c:v>
                </c:pt>
                <c:pt idx="95">
                  <c:v>29781.93</c:v>
                </c:pt>
                <c:pt idx="96">
                  <c:v>89003.41</c:v>
                </c:pt>
                <c:pt idx="97">
                  <c:v>34838.17</c:v>
                </c:pt>
                <c:pt idx="98">
                  <c:v>8209.7999999999993</c:v>
                </c:pt>
                <c:pt idx="99">
                  <c:v>13024.35</c:v>
                </c:pt>
                <c:pt idx="100">
                  <c:v>9180.9500000000007</c:v>
                </c:pt>
                <c:pt idx="101">
                  <c:v>46215.77</c:v>
                </c:pt>
                <c:pt idx="102">
                  <c:v>80474.62</c:v>
                </c:pt>
                <c:pt idx="103">
                  <c:v>12789.78</c:v>
                </c:pt>
                <c:pt idx="104">
                  <c:v>42818.39</c:v>
                </c:pt>
                <c:pt idx="105">
                  <c:v>77090.58</c:v>
                </c:pt>
                <c:pt idx="106">
                  <c:v>10659.15</c:v>
                </c:pt>
                <c:pt idx="107">
                  <c:v>71211.28</c:v>
                </c:pt>
                <c:pt idx="108">
                  <c:v>55105.95</c:v>
                </c:pt>
                <c:pt idx="109">
                  <c:v>22701.3</c:v>
                </c:pt>
                <c:pt idx="110">
                  <c:v>28460.11</c:v>
                </c:pt>
                <c:pt idx="111">
                  <c:v>81474.69</c:v>
                </c:pt>
                <c:pt idx="112">
                  <c:v>99406.41</c:v>
                </c:pt>
                <c:pt idx="113">
                  <c:v>89764.52</c:v>
                </c:pt>
                <c:pt idx="114">
                  <c:v>11769.71</c:v>
                </c:pt>
                <c:pt idx="115">
                  <c:v>44085.8</c:v>
                </c:pt>
                <c:pt idx="116">
                  <c:v>31712.22</c:v>
                </c:pt>
                <c:pt idx="117">
                  <c:v>34455.949999999997</c:v>
                </c:pt>
                <c:pt idx="118">
                  <c:v>31468.43</c:v>
                </c:pt>
                <c:pt idx="119">
                  <c:v>89740.86</c:v>
                </c:pt>
                <c:pt idx="120">
                  <c:v>6806.2</c:v>
                </c:pt>
                <c:pt idx="121">
                  <c:v>21795.27</c:v>
                </c:pt>
                <c:pt idx="122">
                  <c:v>29328.34</c:v>
                </c:pt>
                <c:pt idx="123">
                  <c:v>7632.49</c:v>
                </c:pt>
                <c:pt idx="124">
                  <c:v>46890.76</c:v>
                </c:pt>
                <c:pt idx="125">
                  <c:v>81853.53</c:v>
                </c:pt>
                <c:pt idx="126">
                  <c:v>46635.4</c:v>
                </c:pt>
                <c:pt idx="127">
                  <c:v>31531.599999999999</c:v>
                </c:pt>
                <c:pt idx="128">
                  <c:v>51428.639999999999</c:v>
                </c:pt>
                <c:pt idx="129">
                  <c:v>83726.63</c:v>
                </c:pt>
                <c:pt idx="130">
                  <c:v>85417.27</c:v>
                </c:pt>
                <c:pt idx="131">
                  <c:v>44082.14</c:v>
                </c:pt>
                <c:pt idx="132">
                  <c:v>61946.3</c:v>
                </c:pt>
                <c:pt idx="133">
                  <c:v>50168.89</c:v>
                </c:pt>
                <c:pt idx="134">
                  <c:v>54331.15</c:v>
                </c:pt>
                <c:pt idx="135">
                  <c:v>72529.72</c:v>
                </c:pt>
                <c:pt idx="136">
                  <c:v>40881.17</c:v>
                </c:pt>
                <c:pt idx="137">
                  <c:v>68885.7</c:v>
                </c:pt>
                <c:pt idx="138">
                  <c:v>48358</c:v>
                </c:pt>
                <c:pt idx="139">
                  <c:v>98289.74</c:v>
                </c:pt>
                <c:pt idx="140">
                  <c:v>4016.62</c:v>
                </c:pt>
                <c:pt idx="141">
                  <c:v>41419.79</c:v>
                </c:pt>
                <c:pt idx="142">
                  <c:v>52686.92</c:v>
                </c:pt>
                <c:pt idx="143">
                  <c:v>16420.77</c:v>
                </c:pt>
                <c:pt idx="144">
                  <c:v>46976.52</c:v>
                </c:pt>
                <c:pt idx="145">
                  <c:v>91122.63</c:v>
                </c:pt>
                <c:pt idx="146">
                  <c:v>4855.9799999999996</c:v>
                </c:pt>
                <c:pt idx="147">
                  <c:v>54503.83</c:v>
                </c:pt>
                <c:pt idx="148">
                  <c:v>12098.23</c:v>
                </c:pt>
                <c:pt idx="149">
                  <c:v>14419.22</c:v>
                </c:pt>
                <c:pt idx="150">
                  <c:v>59892.4</c:v>
                </c:pt>
                <c:pt idx="151">
                  <c:v>5197.6099999999997</c:v>
                </c:pt>
                <c:pt idx="152">
                  <c:v>6310.87</c:v>
                </c:pt>
                <c:pt idx="153">
                  <c:v>80612.13</c:v>
                </c:pt>
                <c:pt idx="154">
                  <c:v>80358.87</c:v>
                </c:pt>
                <c:pt idx="155">
                  <c:v>73855.23</c:v>
                </c:pt>
                <c:pt idx="156">
                  <c:v>63911.62</c:v>
                </c:pt>
                <c:pt idx="157">
                  <c:v>50124.39</c:v>
                </c:pt>
                <c:pt idx="158">
                  <c:v>38086.239999999998</c:v>
                </c:pt>
                <c:pt idx="159">
                  <c:v>48046.33</c:v>
                </c:pt>
                <c:pt idx="160">
                  <c:v>63808.2</c:v>
                </c:pt>
                <c:pt idx="161">
                  <c:v>26057.53</c:v>
                </c:pt>
                <c:pt idx="162">
                  <c:v>56381.599999999999</c:v>
                </c:pt>
                <c:pt idx="163">
                  <c:v>57815.1</c:v>
                </c:pt>
                <c:pt idx="164">
                  <c:v>75262.37</c:v>
                </c:pt>
                <c:pt idx="165">
                  <c:v>43226.59</c:v>
                </c:pt>
                <c:pt idx="166">
                  <c:v>84506.27</c:v>
                </c:pt>
                <c:pt idx="167">
                  <c:v>36457.879999999997</c:v>
                </c:pt>
                <c:pt idx="168">
                  <c:v>10038.959999999999</c:v>
                </c:pt>
                <c:pt idx="169">
                  <c:v>27079.85</c:v>
                </c:pt>
                <c:pt idx="170">
                  <c:v>34512.86</c:v>
                </c:pt>
                <c:pt idx="171">
                  <c:v>16063.49</c:v>
                </c:pt>
                <c:pt idx="172">
                  <c:v>61343.199999999997</c:v>
                </c:pt>
                <c:pt idx="173">
                  <c:v>39585.980000000003</c:v>
                </c:pt>
                <c:pt idx="174">
                  <c:v>99535.21</c:v>
                </c:pt>
                <c:pt idx="175">
                  <c:v>44466.83</c:v>
                </c:pt>
                <c:pt idx="176">
                  <c:v>70841.820000000007</c:v>
                </c:pt>
                <c:pt idx="177">
                  <c:v>62752.63</c:v>
                </c:pt>
                <c:pt idx="178">
                  <c:v>97748.2</c:v>
                </c:pt>
                <c:pt idx="179">
                  <c:v>67048.320000000007</c:v>
                </c:pt>
                <c:pt idx="180">
                  <c:v>34303.919999999998</c:v>
                </c:pt>
                <c:pt idx="181">
                  <c:v>52871.17</c:v>
                </c:pt>
                <c:pt idx="182">
                  <c:v>53678.65</c:v>
                </c:pt>
                <c:pt idx="183">
                  <c:v>21921.72</c:v>
                </c:pt>
                <c:pt idx="184">
                  <c:v>98706.34</c:v>
                </c:pt>
                <c:pt idx="185">
                  <c:v>16290.7</c:v>
                </c:pt>
                <c:pt idx="186">
                  <c:v>24936.91</c:v>
                </c:pt>
                <c:pt idx="187">
                  <c:v>20401.62</c:v>
                </c:pt>
                <c:pt idx="188">
                  <c:v>33675.46</c:v>
                </c:pt>
                <c:pt idx="189">
                  <c:v>87618.4</c:v>
                </c:pt>
                <c:pt idx="190">
                  <c:v>33524.69</c:v>
                </c:pt>
                <c:pt idx="191">
                  <c:v>86623.59</c:v>
                </c:pt>
                <c:pt idx="192">
                  <c:v>8473.58</c:v>
                </c:pt>
                <c:pt idx="193">
                  <c:v>20951.3</c:v>
                </c:pt>
                <c:pt idx="194">
                  <c:v>36331.800000000003</c:v>
                </c:pt>
                <c:pt idx="195">
                  <c:v>19401.939999999999</c:v>
                </c:pt>
                <c:pt idx="196">
                  <c:v>59532.42</c:v>
                </c:pt>
                <c:pt idx="197">
                  <c:v>98089.919999999998</c:v>
                </c:pt>
                <c:pt idx="198">
                  <c:v>16308.37</c:v>
                </c:pt>
                <c:pt idx="199">
                  <c:v>36824.239999999998</c:v>
                </c:pt>
                <c:pt idx="200">
                  <c:v>62406.71</c:v>
                </c:pt>
                <c:pt idx="201">
                  <c:v>96713.47</c:v>
                </c:pt>
                <c:pt idx="202">
                  <c:v>91490.92</c:v>
                </c:pt>
                <c:pt idx="203">
                  <c:v>12246.32</c:v>
                </c:pt>
                <c:pt idx="204">
                  <c:v>29724.33</c:v>
                </c:pt>
                <c:pt idx="205">
                  <c:v>32343.79</c:v>
                </c:pt>
                <c:pt idx="206">
                  <c:v>59590.26</c:v>
                </c:pt>
                <c:pt idx="207">
                  <c:v>77582.36</c:v>
                </c:pt>
                <c:pt idx="208">
                  <c:v>23477.599999999999</c:v>
                </c:pt>
                <c:pt idx="209">
                  <c:v>9666.1299999999992</c:v>
                </c:pt>
                <c:pt idx="210">
                  <c:v>63938.71</c:v>
                </c:pt>
                <c:pt idx="211">
                  <c:v>44248.38</c:v>
                </c:pt>
                <c:pt idx="212">
                  <c:v>97083.41</c:v>
                </c:pt>
                <c:pt idx="213">
                  <c:v>18706.919999999998</c:v>
                </c:pt>
                <c:pt idx="214">
                  <c:v>92742.9</c:v>
                </c:pt>
                <c:pt idx="215">
                  <c:v>14418.29</c:v>
                </c:pt>
                <c:pt idx="216">
                  <c:v>55644.28</c:v>
                </c:pt>
                <c:pt idx="217">
                  <c:v>49973.41</c:v>
                </c:pt>
                <c:pt idx="218">
                  <c:v>52495.87</c:v>
                </c:pt>
                <c:pt idx="219">
                  <c:v>22905.15</c:v>
                </c:pt>
                <c:pt idx="220">
                  <c:v>70871.649999999994</c:v>
                </c:pt>
                <c:pt idx="221">
                  <c:v>91280.14</c:v>
                </c:pt>
                <c:pt idx="222">
                  <c:v>43142.37</c:v>
                </c:pt>
                <c:pt idx="223">
                  <c:v>90807.23</c:v>
                </c:pt>
                <c:pt idx="224">
                  <c:v>32622.799999999999</c:v>
                </c:pt>
                <c:pt idx="225">
                  <c:v>25277.14</c:v>
                </c:pt>
                <c:pt idx="226">
                  <c:v>84489.59</c:v>
                </c:pt>
                <c:pt idx="227">
                  <c:v>28928.55</c:v>
                </c:pt>
                <c:pt idx="228">
                  <c:v>9774.56</c:v>
                </c:pt>
                <c:pt idx="229">
                  <c:v>59889.62</c:v>
                </c:pt>
                <c:pt idx="230">
                  <c:v>90656.1</c:v>
                </c:pt>
                <c:pt idx="231">
                  <c:v>84627.74</c:v>
                </c:pt>
                <c:pt idx="232">
                  <c:v>61961.66</c:v>
                </c:pt>
                <c:pt idx="233">
                  <c:v>67729.899999999994</c:v>
                </c:pt>
                <c:pt idx="234">
                  <c:v>53669.55</c:v>
                </c:pt>
                <c:pt idx="235">
                  <c:v>45957.86</c:v>
                </c:pt>
                <c:pt idx="236">
                  <c:v>77240.69</c:v>
                </c:pt>
                <c:pt idx="237">
                  <c:v>27897.65</c:v>
                </c:pt>
                <c:pt idx="238">
                  <c:v>81083.98</c:v>
                </c:pt>
                <c:pt idx="239">
                  <c:v>81664.5</c:v>
                </c:pt>
                <c:pt idx="240">
                  <c:v>78742.39</c:v>
                </c:pt>
                <c:pt idx="241">
                  <c:v>1580.69</c:v>
                </c:pt>
                <c:pt idx="242">
                  <c:v>3889.42</c:v>
                </c:pt>
                <c:pt idx="243">
                  <c:v>45499.9</c:v>
                </c:pt>
                <c:pt idx="244">
                  <c:v>98544.63</c:v>
                </c:pt>
                <c:pt idx="245">
                  <c:v>96004.64</c:v>
                </c:pt>
                <c:pt idx="246">
                  <c:v>23192.5</c:v>
                </c:pt>
                <c:pt idx="247">
                  <c:v>28757.86</c:v>
                </c:pt>
                <c:pt idx="248">
                  <c:v>97448.7</c:v>
                </c:pt>
                <c:pt idx="249">
                  <c:v>58194.33</c:v>
                </c:pt>
                <c:pt idx="250">
                  <c:v>36038.699999999997</c:v>
                </c:pt>
                <c:pt idx="251">
                  <c:v>53597.41</c:v>
                </c:pt>
                <c:pt idx="252">
                  <c:v>1052.57</c:v>
                </c:pt>
                <c:pt idx="253">
                  <c:v>81795.53</c:v>
                </c:pt>
                <c:pt idx="254">
                  <c:v>97675.33</c:v>
                </c:pt>
                <c:pt idx="255">
                  <c:v>32997.589999999997</c:v>
                </c:pt>
                <c:pt idx="256">
                  <c:v>85249.47</c:v>
                </c:pt>
                <c:pt idx="257">
                  <c:v>8645.67</c:v>
                </c:pt>
                <c:pt idx="258">
                  <c:v>7952.59</c:v>
                </c:pt>
                <c:pt idx="259">
                  <c:v>97730.37</c:v>
                </c:pt>
                <c:pt idx="260">
                  <c:v>6626.65</c:v>
                </c:pt>
                <c:pt idx="261">
                  <c:v>59892.4</c:v>
                </c:pt>
                <c:pt idx="262">
                  <c:v>37166.31</c:v>
                </c:pt>
                <c:pt idx="263">
                  <c:v>56570.94</c:v>
                </c:pt>
                <c:pt idx="264">
                  <c:v>91764.9</c:v>
                </c:pt>
                <c:pt idx="265">
                  <c:v>91247.27</c:v>
                </c:pt>
                <c:pt idx="266">
                  <c:v>59201.77</c:v>
                </c:pt>
                <c:pt idx="267">
                  <c:v>93497.4</c:v>
                </c:pt>
                <c:pt idx="268">
                  <c:v>18364.990000000002</c:v>
                </c:pt>
                <c:pt idx="269">
                  <c:v>63250.91</c:v>
                </c:pt>
                <c:pt idx="270">
                  <c:v>52277.41</c:v>
                </c:pt>
                <c:pt idx="271">
                  <c:v>41022.86</c:v>
                </c:pt>
                <c:pt idx="272">
                  <c:v>69490.13</c:v>
                </c:pt>
                <c:pt idx="273">
                  <c:v>16205.28</c:v>
                </c:pt>
                <c:pt idx="274">
                  <c:v>71575.570000000007</c:v>
                </c:pt>
                <c:pt idx="275">
                  <c:v>78034.3</c:v>
                </c:pt>
                <c:pt idx="276">
                  <c:v>87156.45</c:v>
                </c:pt>
                <c:pt idx="277">
                  <c:v>28984.240000000002</c:v>
                </c:pt>
                <c:pt idx="278">
                  <c:v>39758.97</c:v>
                </c:pt>
                <c:pt idx="279">
                  <c:v>46618.3</c:v>
                </c:pt>
                <c:pt idx="280">
                  <c:v>96380.65</c:v>
                </c:pt>
                <c:pt idx="281">
                  <c:v>44406.38</c:v>
                </c:pt>
                <c:pt idx="282">
                  <c:v>31010.799999999999</c:v>
                </c:pt>
                <c:pt idx="283">
                  <c:v>19288.560000000001</c:v>
                </c:pt>
                <c:pt idx="284">
                  <c:v>54317.78</c:v>
                </c:pt>
                <c:pt idx="285">
                  <c:v>41357.61</c:v>
                </c:pt>
                <c:pt idx="286">
                  <c:v>16261.19</c:v>
                </c:pt>
                <c:pt idx="287">
                  <c:v>27126.77</c:v>
                </c:pt>
                <c:pt idx="288">
                  <c:v>97754.27</c:v>
                </c:pt>
                <c:pt idx="289">
                  <c:v>86507.56</c:v>
                </c:pt>
                <c:pt idx="290">
                  <c:v>75067.13</c:v>
                </c:pt>
                <c:pt idx="291">
                  <c:v>46839.92</c:v>
                </c:pt>
                <c:pt idx="292">
                  <c:v>73305.279999999999</c:v>
                </c:pt>
                <c:pt idx="293">
                  <c:v>90612.4</c:v>
                </c:pt>
                <c:pt idx="294">
                  <c:v>18541.27</c:v>
                </c:pt>
                <c:pt idx="295">
                  <c:v>73723.399999999994</c:v>
                </c:pt>
                <c:pt idx="296">
                  <c:v>60705.69</c:v>
                </c:pt>
                <c:pt idx="297">
                  <c:v>14777.5</c:v>
                </c:pt>
                <c:pt idx="298">
                  <c:v>81086.350000000006</c:v>
                </c:pt>
                <c:pt idx="299">
                  <c:v>39534.14</c:v>
                </c:pt>
                <c:pt idx="300">
                  <c:v>63786.13</c:v>
                </c:pt>
                <c:pt idx="301">
                  <c:v>63889.54</c:v>
                </c:pt>
                <c:pt idx="302">
                  <c:v>14378.29</c:v>
                </c:pt>
                <c:pt idx="303">
                  <c:v>57635.88</c:v>
                </c:pt>
                <c:pt idx="304">
                  <c:v>78080.7</c:v>
                </c:pt>
                <c:pt idx="305">
                  <c:v>95263.32</c:v>
                </c:pt>
                <c:pt idx="306">
                  <c:v>54198.81</c:v>
                </c:pt>
                <c:pt idx="307">
                  <c:v>65189.68</c:v>
                </c:pt>
                <c:pt idx="308">
                  <c:v>85772.21</c:v>
                </c:pt>
                <c:pt idx="309">
                  <c:v>85190.24</c:v>
                </c:pt>
                <c:pt idx="310">
                  <c:v>87931.71</c:v>
                </c:pt>
                <c:pt idx="311">
                  <c:v>34658.910000000003</c:v>
                </c:pt>
                <c:pt idx="312">
                  <c:v>57845.8</c:v>
                </c:pt>
                <c:pt idx="313">
                  <c:v>65653.98</c:v>
                </c:pt>
                <c:pt idx="314">
                  <c:v>69996.240000000005</c:v>
                </c:pt>
                <c:pt idx="315">
                  <c:v>2554.1799999999998</c:v>
                </c:pt>
                <c:pt idx="316">
                  <c:v>11294.95</c:v>
                </c:pt>
                <c:pt idx="317">
                  <c:v>15971.25</c:v>
                </c:pt>
                <c:pt idx="318">
                  <c:v>36838.480000000003</c:v>
                </c:pt>
                <c:pt idx="319">
                  <c:v>24501.77</c:v>
                </c:pt>
                <c:pt idx="320">
                  <c:v>49505.24</c:v>
                </c:pt>
                <c:pt idx="321">
                  <c:v>5479.95</c:v>
                </c:pt>
                <c:pt idx="322">
                  <c:v>13686.9</c:v>
                </c:pt>
                <c:pt idx="323">
                  <c:v>7306.71</c:v>
                </c:pt>
                <c:pt idx="324">
                  <c:v>96168.8</c:v>
                </c:pt>
                <c:pt idx="325">
                  <c:v>80398.7</c:v>
                </c:pt>
                <c:pt idx="326">
                  <c:v>7171.11</c:v>
                </c:pt>
                <c:pt idx="327">
                  <c:v>40458.71</c:v>
                </c:pt>
                <c:pt idx="328">
                  <c:v>85035.31</c:v>
                </c:pt>
                <c:pt idx="329">
                  <c:v>28881.52</c:v>
                </c:pt>
                <c:pt idx="330">
                  <c:v>99891.35</c:v>
                </c:pt>
                <c:pt idx="331">
                  <c:v>35936.699999999997</c:v>
                </c:pt>
                <c:pt idx="332">
                  <c:v>52088.32</c:v>
                </c:pt>
                <c:pt idx="333">
                  <c:v>19258.46</c:v>
                </c:pt>
                <c:pt idx="334">
                  <c:v>35095.839999999997</c:v>
                </c:pt>
                <c:pt idx="335">
                  <c:v>89591.74</c:v>
                </c:pt>
                <c:pt idx="336">
                  <c:v>30866.33</c:v>
                </c:pt>
                <c:pt idx="337">
                  <c:v>60761.56</c:v>
                </c:pt>
                <c:pt idx="338">
                  <c:v>82351.520000000004</c:v>
                </c:pt>
                <c:pt idx="339">
                  <c:v>68860.820000000007</c:v>
                </c:pt>
                <c:pt idx="340">
                  <c:v>71941.119999999995</c:v>
                </c:pt>
                <c:pt idx="341">
                  <c:v>92487.679999999993</c:v>
                </c:pt>
                <c:pt idx="342">
                  <c:v>6690.98</c:v>
                </c:pt>
                <c:pt idx="343">
                  <c:v>65932.3</c:v>
                </c:pt>
                <c:pt idx="344">
                  <c:v>2939.44</c:v>
                </c:pt>
                <c:pt idx="345">
                  <c:v>89898.65</c:v>
                </c:pt>
                <c:pt idx="346">
                  <c:v>79330.100000000006</c:v>
                </c:pt>
                <c:pt idx="347">
                  <c:v>49871.16</c:v>
                </c:pt>
                <c:pt idx="348">
                  <c:v>86898.8</c:v>
                </c:pt>
                <c:pt idx="349">
                  <c:v>88219.78</c:v>
                </c:pt>
                <c:pt idx="350">
                  <c:v>40691.9</c:v>
                </c:pt>
                <c:pt idx="351">
                  <c:v>72683.100000000006</c:v>
                </c:pt>
                <c:pt idx="352">
                  <c:v>11646.16</c:v>
                </c:pt>
                <c:pt idx="353">
                  <c:v>89917.95</c:v>
                </c:pt>
                <c:pt idx="354">
                  <c:v>78099.81</c:v>
                </c:pt>
                <c:pt idx="355">
                  <c:v>35717.61</c:v>
                </c:pt>
                <c:pt idx="356">
                  <c:v>74243.839999999997</c:v>
                </c:pt>
                <c:pt idx="357">
                  <c:v>25475.7</c:v>
                </c:pt>
                <c:pt idx="358">
                  <c:v>28552.53</c:v>
                </c:pt>
                <c:pt idx="359">
                  <c:v>38420.97</c:v>
                </c:pt>
                <c:pt idx="360">
                  <c:v>39225.15</c:v>
                </c:pt>
                <c:pt idx="361">
                  <c:v>1436.99</c:v>
                </c:pt>
                <c:pt idx="362">
                  <c:v>11007.95</c:v>
                </c:pt>
                <c:pt idx="363">
                  <c:v>94432.87</c:v>
                </c:pt>
                <c:pt idx="364">
                  <c:v>87100.53</c:v>
                </c:pt>
                <c:pt idx="365">
                  <c:v>81473.25</c:v>
                </c:pt>
                <c:pt idx="366">
                  <c:v>89921.79</c:v>
                </c:pt>
                <c:pt idx="367">
                  <c:v>93538.7</c:v>
                </c:pt>
                <c:pt idx="368">
                  <c:v>96760.38</c:v>
                </c:pt>
                <c:pt idx="369">
                  <c:v>90020.46</c:v>
                </c:pt>
                <c:pt idx="370">
                  <c:v>14495.84</c:v>
                </c:pt>
                <c:pt idx="371">
                  <c:v>7889.64</c:v>
                </c:pt>
                <c:pt idx="372">
                  <c:v>53658.92</c:v>
                </c:pt>
                <c:pt idx="373">
                  <c:v>21172.32</c:v>
                </c:pt>
                <c:pt idx="374">
                  <c:v>88296.95</c:v>
                </c:pt>
                <c:pt idx="375">
                  <c:v>42970.96</c:v>
                </c:pt>
                <c:pt idx="376">
                  <c:v>49418.2</c:v>
                </c:pt>
                <c:pt idx="377">
                  <c:v>3809.12</c:v>
                </c:pt>
                <c:pt idx="378">
                  <c:v>96955.19</c:v>
                </c:pt>
                <c:pt idx="379">
                  <c:v>22787.98</c:v>
                </c:pt>
                <c:pt idx="380">
                  <c:v>59550.27</c:v>
                </c:pt>
                <c:pt idx="381">
                  <c:v>55219.7</c:v>
                </c:pt>
                <c:pt idx="382">
                  <c:v>38978.720000000001</c:v>
                </c:pt>
                <c:pt idx="383">
                  <c:v>77106.38</c:v>
                </c:pt>
                <c:pt idx="384">
                  <c:v>16485.72</c:v>
                </c:pt>
                <c:pt idx="385">
                  <c:v>32297.26</c:v>
                </c:pt>
                <c:pt idx="386">
                  <c:v>80372.5</c:v>
                </c:pt>
                <c:pt idx="387">
                  <c:v>51871.97</c:v>
                </c:pt>
                <c:pt idx="388">
                  <c:v>3162.85</c:v>
                </c:pt>
                <c:pt idx="389">
                  <c:v>1793.79</c:v>
                </c:pt>
                <c:pt idx="390">
                  <c:v>52804.87</c:v>
                </c:pt>
                <c:pt idx="391">
                  <c:v>71940.27</c:v>
                </c:pt>
                <c:pt idx="392">
                  <c:v>83645.539999999994</c:v>
                </c:pt>
                <c:pt idx="393">
                  <c:v>40895.279999999999</c:v>
                </c:pt>
                <c:pt idx="394">
                  <c:v>33898.879999999997</c:v>
                </c:pt>
                <c:pt idx="395">
                  <c:v>46310.28</c:v>
                </c:pt>
                <c:pt idx="396">
                  <c:v>32095.599999999999</c:v>
                </c:pt>
                <c:pt idx="397">
                  <c:v>96019.69</c:v>
                </c:pt>
                <c:pt idx="398">
                  <c:v>13908.21</c:v>
                </c:pt>
                <c:pt idx="399">
                  <c:v>4833.32</c:v>
                </c:pt>
                <c:pt idx="400">
                  <c:v>28827.53</c:v>
                </c:pt>
                <c:pt idx="401">
                  <c:v>89440.320000000007</c:v>
                </c:pt>
                <c:pt idx="402">
                  <c:v>31564.29</c:v>
                </c:pt>
                <c:pt idx="403">
                  <c:v>86492.2</c:v>
                </c:pt>
                <c:pt idx="404">
                  <c:v>13945.61</c:v>
                </c:pt>
                <c:pt idx="405">
                  <c:v>13105.34</c:v>
                </c:pt>
                <c:pt idx="406">
                  <c:v>27771.85</c:v>
                </c:pt>
                <c:pt idx="407">
                  <c:v>30544.22</c:v>
                </c:pt>
                <c:pt idx="408">
                  <c:v>35286.839999999997</c:v>
                </c:pt>
                <c:pt idx="409">
                  <c:v>23254.87</c:v>
                </c:pt>
                <c:pt idx="410">
                  <c:v>29101.58</c:v>
                </c:pt>
                <c:pt idx="411">
                  <c:v>31358.99</c:v>
                </c:pt>
                <c:pt idx="412">
                  <c:v>51725.95</c:v>
                </c:pt>
                <c:pt idx="413">
                  <c:v>28468.75</c:v>
                </c:pt>
                <c:pt idx="414">
                  <c:v>8627.43</c:v>
                </c:pt>
                <c:pt idx="415">
                  <c:v>92072.41</c:v>
                </c:pt>
                <c:pt idx="416">
                  <c:v>42804.51</c:v>
                </c:pt>
                <c:pt idx="417">
                  <c:v>4270.96</c:v>
                </c:pt>
                <c:pt idx="418">
                  <c:v>68514.740000000005</c:v>
                </c:pt>
                <c:pt idx="419">
                  <c:v>76849</c:v>
                </c:pt>
                <c:pt idx="420">
                  <c:v>74278.5</c:v>
                </c:pt>
                <c:pt idx="421">
                  <c:v>21674.14</c:v>
                </c:pt>
                <c:pt idx="422">
                  <c:v>72864.67</c:v>
                </c:pt>
                <c:pt idx="423">
                  <c:v>47218.62</c:v>
                </c:pt>
                <c:pt idx="424">
                  <c:v>29709.16</c:v>
                </c:pt>
                <c:pt idx="425">
                  <c:v>55196.85</c:v>
                </c:pt>
                <c:pt idx="426">
                  <c:v>72566.45</c:v>
                </c:pt>
                <c:pt idx="427">
                  <c:v>11006.3</c:v>
                </c:pt>
                <c:pt idx="428">
                  <c:v>9950.82</c:v>
                </c:pt>
                <c:pt idx="429">
                  <c:v>38117.82</c:v>
                </c:pt>
                <c:pt idx="430">
                  <c:v>74720.7</c:v>
                </c:pt>
                <c:pt idx="431">
                  <c:v>37221.22</c:v>
                </c:pt>
                <c:pt idx="432">
                  <c:v>33682.83</c:v>
                </c:pt>
                <c:pt idx="433">
                  <c:v>1810.82</c:v>
                </c:pt>
                <c:pt idx="434">
                  <c:v>29840.15</c:v>
                </c:pt>
                <c:pt idx="435">
                  <c:v>81342.100000000006</c:v>
                </c:pt>
                <c:pt idx="436">
                  <c:v>96731.22</c:v>
                </c:pt>
                <c:pt idx="437">
                  <c:v>27329.38</c:v>
                </c:pt>
                <c:pt idx="438">
                  <c:v>21718.66</c:v>
                </c:pt>
                <c:pt idx="439">
                  <c:v>80659.67</c:v>
                </c:pt>
                <c:pt idx="440">
                  <c:v>95913.4</c:v>
                </c:pt>
                <c:pt idx="441">
                  <c:v>34910.160000000003</c:v>
                </c:pt>
                <c:pt idx="442">
                  <c:v>51394.97</c:v>
                </c:pt>
                <c:pt idx="443">
                  <c:v>27577.78</c:v>
                </c:pt>
                <c:pt idx="444">
                  <c:v>31618.12</c:v>
                </c:pt>
                <c:pt idx="445">
                  <c:v>84055.7</c:v>
                </c:pt>
                <c:pt idx="446">
                  <c:v>28051.5</c:v>
                </c:pt>
                <c:pt idx="447">
                  <c:v>16470.61</c:v>
                </c:pt>
                <c:pt idx="448">
                  <c:v>39241.75</c:v>
                </c:pt>
                <c:pt idx="449">
                  <c:v>54166.71</c:v>
                </c:pt>
                <c:pt idx="450">
                  <c:v>40958.699999999997</c:v>
                </c:pt>
                <c:pt idx="451">
                  <c:v>21009.79</c:v>
                </c:pt>
                <c:pt idx="452">
                  <c:v>23099.8</c:v>
                </c:pt>
                <c:pt idx="453">
                  <c:v>33618.699999999997</c:v>
                </c:pt>
                <c:pt idx="454">
                  <c:v>55436.7</c:v>
                </c:pt>
                <c:pt idx="455">
                  <c:v>73916.740000000005</c:v>
                </c:pt>
                <c:pt idx="456">
                  <c:v>66331.63</c:v>
                </c:pt>
                <c:pt idx="457">
                  <c:v>39767.24</c:v>
                </c:pt>
                <c:pt idx="458">
                  <c:v>86716.38</c:v>
                </c:pt>
                <c:pt idx="459">
                  <c:v>69474.960000000006</c:v>
                </c:pt>
                <c:pt idx="460">
                  <c:v>7952.69</c:v>
                </c:pt>
                <c:pt idx="461">
                  <c:v>92395.78</c:v>
                </c:pt>
                <c:pt idx="462">
                  <c:v>76016.600000000006</c:v>
                </c:pt>
                <c:pt idx="463">
                  <c:v>32965.35</c:v>
                </c:pt>
                <c:pt idx="464">
                  <c:v>99120.34</c:v>
                </c:pt>
                <c:pt idx="465">
                  <c:v>65906.929999999993</c:v>
                </c:pt>
                <c:pt idx="466">
                  <c:v>16945.29</c:v>
                </c:pt>
                <c:pt idx="467">
                  <c:v>41041.24</c:v>
                </c:pt>
                <c:pt idx="468">
                  <c:v>44445.2</c:v>
                </c:pt>
                <c:pt idx="469">
                  <c:v>11742.47</c:v>
                </c:pt>
                <c:pt idx="470">
                  <c:v>68103.5</c:v>
                </c:pt>
                <c:pt idx="471">
                  <c:v>26563.78</c:v>
                </c:pt>
                <c:pt idx="472">
                  <c:v>3104.48</c:v>
                </c:pt>
                <c:pt idx="473">
                  <c:v>1480.67</c:v>
                </c:pt>
                <c:pt idx="474">
                  <c:v>43263.23</c:v>
                </c:pt>
                <c:pt idx="475">
                  <c:v>50643.73</c:v>
                </c:pt>
                <c:pt idx="476">
                  <c:v>30878.98</c:v>
                </c:pt>
                <c:pt idx="477">
                  <c:v>30319.57</c:v>
                </c:pt>
                <c:pt idx="478">
                  <c:v>89283.48</c:v>
                </c:pt>
                <c:pt idx="479">
                  <c:v>64733</c:v>
                </c:pt>
                <c:pt idx="480">
                  <c:v>1635.98</c:v>
                </c:pt>
                <c:pt idx="481">
                  <c:v>11395.3</c:v>
                </c:pt>
                <c:pt idx="482">
                  <c:v>24959.24</c:v>
                </c:pt>
                <c:pt idx="483">
                  <c:v>59973.81</c:v>
                </c:pt>
                <c:pt idx="484">
                  <c:v>11703.28</c:v>
                </c:pt>
                <c:pt idx="485">
                  <c:v>8250.93</c:v>
                </c:pt>
                <c:pt idx="486">
                  <c:v>6304.42</c:v>
                </c:pt>
                <c:pt idx="487">
                  <c:v>72368.61</c:v>
                </c:pt>
                <c:pt idx="488">
                  <c:v>37696.449999999997</c:v>
                </c:pt>
                <c:pt idx="489">
                  <c:v>6333.7</c:v>
                </c:pt>
                <c:pt idx="490">
                  <c:v>41704.959999999999</c:v>
                </c:pt>
                <c:pt idx="491">
                  <c:v>72322.94</c:v>
                </c:pt>
                <c:pt idx="492">
                  <c:v>1873.52</c:v>
                </c:pt>
                <c:pt idx="493">
                  <c:v>38080.5</c:v>
                </c:pt>
                <c:pt idx="494">
                  <c:v>2412.9299999999998</c:v>
                </c:pt>
                <c:pt idx="495">
                  <c:v>46645.57</c:v>
                </c:pt>
                <c:pt idx="496">
                  <c:v>41799.29</c:v>
                </c:pt>
                <c:pt idx="497">
                  <c:v>74447.600000000006</c:v>
                </c:pt>
                <c:pt idx="498">
                  <c:v>98135.86</c:v>
                </c:pt>
                <c:pt idx="499">
                  <c:v>10464.290000000001</c:v>
                </c:pt>
                <c:pt idx="500">
                  <c:v>78944.710000000006</c:v>
                </c:pt>
                <c:pt idx="501">
                  <c:v>30937.43</c:v>
                </c:pt>
                <c:pt idx="502">
                  <c:v>94173.28</c:v>
                </c:pt>
                <c:pt idx="503">
                  <c:v>61866.52</c:v>
                </c:pt>
                <c:pt idx="504">
                  <c:v>58920.71</c:v>
                </c:pt>
                <c:pt idx="505">
                  <c:v>70889.3</c:v>
                </c:pt>
                <c:pt idx="506">
                  <c:v>38390.230000000003</c:v>
                </c:pt>
                <c:pt idx="507">
                  <c:v>32272.85</c:v>
                </c:pt>
                <c:pt idx="508">
                  <c:v>21179.55</c:v>
                </c:pt>
                <c:pt idx="509">
                  <c:v>71463.45</c:v>
                </c:pt>
                <c:pt idx="510">
                  <c:v>63986.6</c:v>
                </c:pt>
                <c:pt idx="511">
                  <c:v>23859.94</c:v>
                </c:pt>
                <c:pt idx="512">
                  <c:v>29099.8</c:v>
                </c:pt>
                <c:pt idx="513">
                  <c:v>92494.15</c:v>
                </c:pt>
                <c:pt idx="514">
                  <c:v>72412.240000000005</c:v>
                </c:pt>
                <c:pt idx="515">
                  <c:v>84482.9</c:v>
                </c:pt>
                <c:pt idx="516">
                  <c:v>46349.760000000002</c:v>
                </c:pt>
                <c:pt idx="517">
                  <c:v>5574.74</c:v>
                </c:pt>
                <c:pt idx="518">
                  <c:v>71885.41</c:v>
                </c:pt>
                <c:pt idx="519">
                  <c:v>37473.839999999997</c:v>
                </c:pt>
                <c:pt idx="520">
                  <c:v>72744.5</c:v>
                </c:pt>
                <c:pt idx="521">
                  <c:v>35636.25</c:v>
                </c:pt>
                <c:pt idx="522">
                  <c:v>84406.19</c:v>
                </c:pt>
                <c:pt idx="523">
                  <c:v>88977.21</c:v>
                </c:pt>
                <c:pt idx="524">
                  <c:v>41408.949999999997</c:v>
                </c:pt>
                <c:pt idx="525">
                  <c:v>9611.89</c:v>
                </c:pt>
                <c:pt idx="526">
                  <c:v>67475.350000000006</c:v>
                </c:pt>
                <c:pt idx="527">
                  <c:v>81254.509999999995</c:v>
                </c:pt>
                <c:pt idx="528">
                  <c:v>83804.53</c:v>
                </c:pt>
                <c:pt idx="529">
                  <c:v>41307.730000000003</c:v>
                </c:pt>
                <c:pt idx="530">
                  <c:v>78803.16</c:v>
                </c:pt>
                <c:pt idx="531">
                  <c:v>64551.199999999997</c:v>
                </c:pt>
                <c:pt idx="532">
                  <c:v>14126.24</c:v>
                </c:pt>
                <c:pt idx="533">
                  <c:v>35614.300000000003</c:v>
                </c:pt>
                <c:pt idx="534">
                  <c:v>42616.800000000003</c:v>
                </c:pt>
                <c:pt idx="535">
                  <c:v>59207.21</c:v>
                </c:pt>
                <c:pt idx="536">
                  <c:v>76911.16</c:v>
                </c:pt>
                <c:pt idx="537">
                  <c:v>10395.39</c:v>
                </c:pt>
                <c:pt idx="538">
                  <c:v>78873.149999999994</c:v>
                </c:pt>
                <c:pt idx="539">
                  <c:v>18458.169999999998</c:v>
                </c:pt>
                <c:pt idx="540">
                  <c:v>37360.800000000003</c:v>
                </c:pt>
                <c:pt idx="541">
                  <c:v>94502.9</c:v>
                </c:pt>
                <c:pt idx="542">
                  <c:v>90021.62</c:v>
                </c:pt>
                <c:pt idx="543">
                  <c:v>5777.28</c:v>
                </c:pt>
                <c:pt idx="544">
                  <c:v>62734.3</c:v>
                </c:pt>
                <c:pt idx="545">
                  <c:v>61172.36</c:v>
                </c:pt>
                <c:pt idx="546">
                  <c:v>27219.52</c:v>
                </c:pt>
                <c:pt idx="547">
                  <c:v>66351.490000000005</c:v>
                </c:pt>
                <c:pt idx="548">
                  <c:v>20786.400000000001</c:v>
                </c:pt>
                <c:pt idx="549">
                  <c:v>32177.54</c:v>
                </c:pt>
                <c:pt idx="550">
                  <c:v>90484.19</c:v>
                </c:pt>
                <c:pt idx="551">
                  <c:v>71007.37</c:v>
                </c:pt>
                <c:pt idx="552">
                  <c:v>65209.95</c:v>
                </c:pt>
                <c:pt idx="553">
                  <c:v>54554.48</c:v>
                </c:pt>
                <c:pt idx="554">
                  <c:v>18530.72</c:v>
                </c:pt>
                <c:pt idx="555">
                  <c:v>56508.18</c:v>
                </c:pt>
                <c:pt idx="556">
                  <c:v>23692.97</c:v>
                </c:pt>
                <c:pt idx="557">
                  <c:v>74431.67</c:v>
                </c:pt>
                <c:pt idx="558">
                  <c:v>6793.37</c:v>
                </c:pt>
                <c:pt idx="559">
                  <c:v>69644.399999999994</c:v>
                </c:pt>
                <c:pt idx="560">
                  <c:v>66054.48</c:v>
                </c:pt>
                <c:pt idx="561">
                  <c:v>68408.100000000006</c:v>
                </c:pt>
                <c:pt idx="562">
                  <c:v>44314.41</c:v>
                </c:pt>
                <c:pt idx="563">
                  <c:v>31427.3</c:v>
                </c:pt>
                <c:pt idx="564">
                  <c:v>80418.44</c:v>
                </c:pt>
                <c:pt idx="565">
                  <c:v>20633.509999999998</c:v>
                </c:pt>
                <c:pt idx="566">
                  <c:v>2792.69</c:v>
                </c:pt>
                <c:pt idx="567">
                  <c:v>8053.59</c:v>
                </c:pt>
                <c:pt idx="568">
                  <c:v>62167.9</c:v>
                </c:pt>
                <c:pt idx="569">
                  <c:v>63741.760000000002</c:v>
                </c:pt>
                <c:pt idx="570">
                  <c:v>49202.14</c:v>
                </c:pt>
                <c:pt idx="571">
                  <c:v>44567.53</c:v>
                </c:pt>
                <c:pt idx="572">
                  <c:v>89826.92</c:v>
                </c:pt>
                <c:pt idx="573">
                  <c:v>86447.45</c:v>
                </c:pt>
                <c:pt idx="574">
                  <c:v>11421.4</c:v>
                </c:pt>
                <c:pt idx="575">
                  <c:v>68334.64</c:v>
                </c:pt>
                <c:pt idx="576">
                  <c:v>21878.6</c:v>
                </c:pt>
                <c:pt idx="577">
                  <c:v>12949.94</c:v>
                </c:pt>
                <c:pt idx="578">
                  <c:v>9569.17</c:v>
                </c:pt>
                <c:pt idx="579">
                  <c:v>88518.7</c:v>
                </c:pt>
                <c:pt idx="580">
                  <c:v>25282.77</c:v>
                </c:pt>
                <c:pt idx="581">
                  <c:v>17151.7</c:v>
                </c:pt>
                <c:pt idx="582">
                  <c:v>53821.3</c:v>
                </c:pt>
                <c:pt idx="583">
                  <c:v>57242</c:v>
                </c:pt>
                <c:pt idx="584">
                  <c:v>60540.160000000003</c:v>
                </c:pt>
                <c:pt idx="585">
                  <c:v>58942.77</c:v>
                </c:pt>
                <c:pt idx="586">
                  <c:v>29071.82</c:v>
                </c:pt>
                <c:pt idx="587">
                  <c:v>5676.22</c:v>
                </c:pt>
                <c:pt idx="588">
                  <c:v>73071.429999999993</c:v>
                </c:pt>
                <c:pt idx="589">
                  <c:v>82353.710000000006</c:v>
                </c:pt>
                <c:pt idx="590">
                  <c:v>98712.39</c:v>
                </c:pt>
                <c:pt idx="591">
                  <c:v>10934.43</c:v>
                </c:pt>
                <c:pt idx="592">
                  <c:v>17049.14</c:v>
                </c:pt>
                <c:pt idx="593">
                  <c:v>85238.23</c:v>
                </c:pt>
                <c:pt idx="594">
                  <c:v>55709.15</c:v>
                </c:pt>
                <c:pt idx="595">
                  <c:v>39804.32</c:v>
                </c:pt>
                <c:pt idx="596">
                  <c:v>92196.9</c:v>
                </c:pt>
                <c:pt idx="597">
                  <c:v>73821.98</c:v>
                </c:pt>
                <c:pt idx="598">
                  <c:v>57144.480000000003</c:v>
                </c:pt>
                <c:pt idx="599">
                  <c:v>24300.83</c:v>
                </c:pt>
                <c:pt idx="600">
                  <c:v>94697.82</c:v>
                </c:pt>
                <c:pt idx="601">
                  <c:v>97456.14</c:v>
                </c:pt>
                <c:pt idx="602">
                  <c:v>87665.600000000006</c:v>
                </c:pt>
                <c:pt idx="603">
                  <c:v>86652.2</c:v>
                </c:pt>
                <c:pt idx="604">
                  <c:v>69094.64</c:v>
                </c:pt>
                <c:pt idx="605">
                  <c:v>97758.67</c:v>
                </c:pt>
                <c:pt idx="606">
                  <c:v>83834.2</c:v>
                </c:pt>
                <c:pt idx="607">
                  <c:v>14858.38</c:v>
                </c:pt>
                <c:pt idx="608">
                  <c:v>57198.5</c:v>
                </c:pt>
                <c:pt idx="609">
                  <c:v>94357.67</c:v>
                </c:pt>
                <c:pt idx="610">
                  <c:v>19142.150000000001</c:v>
                </c:pt>
                <c:pt idx="611">
                  <c:v>32039.7</c:v>
                </c:pt>
                <c:pt idx="612">
                  <c:v>82834.559999999998</c:v>
                </c:pt>
                <c:pt idx="613">
                  <c:v>86489.51</c:v>
                </c:pt>
                <c:pt idx="614">
                  <c:v>67375.899999999994</c:v>
                </c:pt>
                <c:pt idx="615">
                  <c:v>17355.98</c:v>
                </c:pt>
                <c:pt idx="616">
                  <c:v>22675.22</c:v>
                </c:pt>
                <c:pt idx="617">
                  <c:v>68727.53</c:v>
                </c:pt>
                <c:pt idx="618">
                  <c:v>65864.61</c:v>
                </c:pt>
                <c:pt idx="619">
                  <c:v>20823.669999999998</c:v>
                </c:pt>
                <c:pt idx="620">
                  <c:v>22088.95</c:v>
                </c:pt>
                <c:pt idx="621">
                  <c:v>39804.699999999997</c:v>
                </c:pt>
                <c:pt idx="622">
                  <c:v>54266.94</c:v>
                </c:pt>
                <c:pt idx="623">
                  <c:v>59805.35</c:v>
                </c:pt>
                <c:pt idx="624">
                  <c:v>59767.18</c:v>
                </c:pt>
                <c:pt idx="625">
                  <c:v>35082.9</c:v>
                </c:pt>
                <c:pt idx="626">
                  <c:v>55780.6</c:v>
                </c:pt>
                <c:pt idx="627">
                  <c:v>34344.65</c:v>
                </c:pt>
                <c:pt idx="628">
                  <c:v>62805.97</c:v>
                </c:pt>
                <c:pt idx="629">
                  <c:v>12895.48</c:v>
                </c:pt>
                <c:pt idx="630">
                  <c:v>20586.89</c:v>
                </c:pt>
                <c:pt idx="631">
                  <c:v>45083.57</c:v>
                </c:pt>
                <c:pt idx="632">
                  <c:v>19393.55</c:v>
                </c:pt>
                <c:pt idx="633">
                  <c:v>77848.2</c:v>
                </c:pt>
                <c:pt idx="634">
                  <c:v>13087.55</c:v>
                </c:pt>
                <c:pt idx="635">
                  <c:v>41350.29</c:v>
                </c:pt>
                <c:pt idx="636">
                  <c:v>82065.39</c:v>
                </c:pt>
                <c:pt idx="637">
                  <c:v>14225.39</c:v>
                </c:pt>
                <c:pt idx="638">
                  <c:v>28165.81</c:v>
                </c:pt>
                <c:pt idx="639">
                  <c:v>21006.57</c:v>
                </c:pt>
                <c:pt idx="640">
                  <c:v>49513.98</c:v>
                </c:pt>
                <c:pt idx="641">
                  <c:v>83745.94</c:v>
                </c:pt>
                <c:pt idx="642">
                  <c:v>10894.5</c:v>
                </c:pt>
                <c:pt idx="643">
                  <c:v>52366.3</c:v>
                </c:pt>
                <c:pt idx="644">
                  <c:v>80463.240000000005</c:v>
                </c:pt>
                <c:pt idx="645">
                  <c:v>2990.39</c:v>
                </c:pt>
                <c:pt idx="646">
                  <c:v>43575.1</c:v>
                </c:pt>
                <c:pt idx="647">
                  <c:v>26628.67</c:v>
                </c:pt>
                <c:pt idx="648">
                  <c:v>14188.58</c:v>
                </c:pt>
                <c:pt idx="649">
                  <c:v>95454.75</c:v>
                </c:pt>
                <c:pt idx="650">
                  <c:v>73923.820000000007</c:v>
                </c:pt>
                <c:pt idx="651">
                  <c:v>58913.37</c:v>
                </c:pt>
                <c:pt idx="652">
                  <c:v>63015.1</c:v>
                </c:pt>
                <c:pt idx="653">
                  <c:v>13418.23</c:v>
                </c:pt>
                <c:pt idx="654">
                  <c:v>78420.98</c:v>
                </c:pt>
                <c:pt idx="655">
                  <c:v>47487.19</c:v>
                </c:pt>
                <c:pt idx="656">
                  <c:v>44782.559999999998</c:v>
                </c:pt>
                <c:pt idx="657">
                  <c:v>93037.93</c:v>
                </c:pt>
                <c:pt idx="658">
                  <c:v>4888.71</c:v>
                </c:pt>
                <c:pt idx="659">
                  <c:v>2523.19</c:v>
                </c:pt>
                <c:pt idx="660">
                  <c:v>26419.1</c:v>
                </c:pt>
                <c:pt idx="661">
                  <c:v>70705.990000000005</c:v>
                </c:pt>
                <c:pt idx="662">
                  <c:v>49206.43</c:v>
                </c:pt>
                <c:pt idx="663">
                  <c:v>96511.42</c:v>
                </c:pt>
                <c:pt idx="664">
                  <c:v>47198.52</c:v>
                </c:pt>
                <c:pt idx="665">
                  <c:v>36050.730000000003</c:v>
                </c:pt>
                <c:pt idx="666">
                  <c:v>92591.26</c:v>
                </c:pt>
                <c:pt idx="667">
                  <c:v>21426.33</c:v>
                </c:pt>
                <c:pt idx="668">
                  <c:v>43491.12</c:v>
                </c:pt>
                <c:pt idx="669">
                  <c:v>85026.27</c:v>
                </c:pt>
                <c:pt idx="670">
                  <c:v>70113.41</c:v>
                </c:pt>
                <c:pt idx="671">
                  <c:v>19497.93</c:v>
                </c:pt>
                <c:pt idx="672">
                  <c:v>68805.2</c:v>
                </c:pt>
                <c:pt idx="673">
                  <c:v>86544.19</c:v>
                </c:pt>
                <c:pt idx="674">
                  <c:v>55609.69</c:v>
                </c:pt>
                <c:pt idx="675">
                  <c:v>46919.95</c:v>
                </c:pt>
                <c:pt idx="676">
                  <c:v>12991.78</c:v>
                </c:pt>
                <c:pt idx="677">
                  <c:v>88842.63</c:v>
                </c:pt>
                <c:pt idx="678">
                  <c:v>88036.35</c:v>
                </c:pt>
                <c:pt idx="679">
                  <c:v>90591.66</c:v>
                </c:pt>
                <c:pt idx="680">
                  <c:v>90434.18</c:v>
                </c:pt>
                <c:pt idx="681">
                  <c:v>38665.1</c:v>
                </c:pt>
                <c:pt idx="682">
                  <c:v>21791.46</c:v>
                </c:pt>
                <c:pt idx="683">
                  <c:v>56663.23</c:v>
                </c:pt>
                <c:pt idx="684">
                  <c:v>5057.3100000000004</c:v>
                </c:pt>
                <c:pt idx="685">
                  <c:v>77036.39</c:v>
                </c:pt>
                <c:pt idx="686">
                  <c:v>37988.85</c:v>
                </c:pt>
                <c:pt idx="687">
                  <c:v>36751.1</c:v>
                </c:pt>
                <c:pt idx="688">
                  <c:v>49256.5</c:v>
                </c:pt>
                <c:pt idx="689">
                  <c:v>31145.23</c:v>
                </c:pt>
                <c:pt idx="690">
                  <c:v>41188.160000000003</c:v>
                </c:pt>
                <c:pt idx="691">
                  <c:v>41672.129999999997</c:v>
                </c:pt>
                <c:pt idx="692">
                  <c:v>80301.86</c:v>
                </c:pt>
                <c:pt idx="693">
                  <c:v>10618.97</c:v>
                </c:pt>
                <c:pt idx="694">
                  <c:v>76690.16</c:v>
                </c:pt>
                <c:pt idx="695">
                  <c:v>43349.83</c:v>
                </c:pt>
                <c:pt idx="696">
                  <c:v>67118.97</c:v>
                </c:pt>
                <c:pt idx="697">
                  <c:v>74856.710000000006</c:v>
                </c:pt>
                <c:pt idx="698">
                  <c:v>99343.38</c:v>
                </c:pt>
                <c:pt idx="699">
                  <c:v>6430.7</c:v>
                </c:pt>
                <c:pt idx="700">
                  <c:v>99248.28</c:v>
                </c:pt>
                <c:pt idx="701">
                  <c:v>7954.2</c:v>
                </c:pt>
                <c:pt idx="702">
                  <c:v>2698.11</c:v>
                </c:pt>
                <c:pt idx="703">
                  <c:v>57491.61</c:v>
                </c:pt>
                <c:pt idx="704">
                  <c:v>19992.62</c:v>
                </c:pt>
                <c:pt idx="705">
                  <c:v>40419.75</c:v>
                </c:pt>
                <c:pt idx="706">
                  <c:v>75267.399999999994</c:v>
                </c:pt>
                <c:pt idx="707">
                  <c:v>52485.67</c:v>
                </c:pt>
                <c:pt idx="708">
                  <c:v>33107.4</c:v>
                </c:pt>
                <c:pt idx="709">
                  <c:v>53505.82</c:v>
                </c:pt>
                <c:pt idx="710">
                  <c:v>99714.19</c:v>
                </c:pt>
                <c:pt idx="711">
                  <c:v>91458.81</c:v>
                </c:pt>
                <c:pt idx="712">
                  <c:v>82832.929999999993</c:v>
                </c:pt>
                <c:pt idx="713">
                  <c:v>84628.79</c:v>
                </c:pt>
                <c:pt idx="714">
                  <c:v>64944.480000000003</c:v>
                </c:pt>
                <c:pt idx="715">
                  <c:v>78379.56</c:v>
                </c:pt>
                <c:pt idx="716">
                  <c:v>24433.75</c:v>
                </c:pt>
                <c:pt idx="717">
                  <c:v>74898.2</c:v>
                </c:pt>
                <c:pt idx="718">
                  <c:v>3934.75</c:v>
                </c:pt>
                <c:pt idx="719">
                  <c:v>64308.7</c:v>
                </c:pt>
                <c:pt idx="720">
                  <c:v>76873.7</c:v>
                </c:pt>
                <c:pt idx="721">
                  <c:v>76690.899999999994</c:v>
                </c:pt>
                <c:pt idx="722">
                  <c:v>53478.93</c:v>
                </c:pt>
                <c:pt idx="723">
                  <c:v>41516.78</c:v>
                </c:pt>
                <c:pt idx="724">
                  <c:v>69169.399999999994</c:v>
                </c:pt>
                <c:pt idx="725">
                  <c:v>95593.18</c:v>
                </c:pt>
                <c:pt idx="726">
                  <c:v>2970.45</c:v>
                </c:pt>
                <c:pt idx="727">
                  <c:v>4839.55</c:v>
                </c:pt>
                <c:pt idx="728">
                  <c:v>70530.3</c:v>
                </c:pt>
                <c:pt idx="729">
                  <c:v>78889.490000000005</c:v>
                </c:pt>
                <c:pt idx="730">
                  <c:v>76029.539999999994</c:v>
                </c:pt>
                <c:pt idx="731">
                  <c:v>37369.74</c:v>
                </c:pt>
                <c:pt idx="732">
                  <c:v>43026.77</c:v>
                </c:pt>
                <c:pt idx="733">
                  <c:v>86687.38</c:v>
                </c:pt>
                <c:pt idx="734">
                  <c:v>41458.15</c:v>
                </c:pt>
                <c:pt idx="735">
                  <c:v>78294.27</c:v>
                </c:pt>
                <c:pt idx="736">
                  <c:v>61204.36</c:v>
                </c:pt>
                <c:pt idx="737">
                  <c:v>75087.14</c:v>
                </c:pt>
                <c:pt idx="738">
                  <c:v>87595.32</c:v>
                </c:pt>
                <c:pt idx="739">
                  <c:v>31000.36</c:v>
                </c:pt>
                <c:pt idx="740">
                  <c:v>25100.93</c:v>
                </c:pt>
                <c:pt idx="741">
                  <c:v>40413.870000000003</c:v>
                </c:pt>
                <c:pt idx="742">
                  <c:v>2667.65</c:v>
                </c:pt>
                <c:pt idx="743">
                  <c:v>15210.7</c:v>
                </c:pt>
                <c:pt idx="744">
                  <c:v>55331.1</c:v>
                </c:pt>
                <c:pt idx="745">
                  <c:v>86461.82</c:v>
                </c:pt>
                <c:pt idx="746">
                  <c:v>82520.55</c:v>
                </c:pt>
                <c:pt idx="747">
                  <c:v>14593.14</c:v>
                </c:pt>
                <c:pt idx="748">
                  <c:v>3083.5</c:v>
                </c:pt>
                <c:pt idx="749">
                  <c:v>67207.89</c:v>
                </c:pt>
                <c:pt idx="750">
                  <c:v>57934.37</c:v>
                </c:pt>
                <c:pt idx="751">
                  <c:v>21399.83</c:v>
                </c:pt>
                <c:pt idx="752">
                  <c:v>43101.14</c:v>
                </c:pt>
                <c:pt idx="753">
                  <c:v>44514.720000000001</c:v>
                </c:pt>
                <c:pt idx="754">
                  <c:v>23901.39</c:v>
                </c:pt>
                <c:pt idx="755">
                  <c:v>67575.94</c:v>
                </c:pt>
                <c:pt idx="756">
                  <c:v>86627.199999999997</c:v>
                </c:pt>
                <c:pt idx="757">
                  <c:v>44640.33</c:v>
                </c:pt>
                <c:pt idx="758">
                  <c:v>64755.7</c:v>
                </c:pt>
                <c:pt idx="759">
                  <c:v>95256.19</c:v>
                </c:pt>
                <c:pt idx="760">
                  <c:v>82461.13</c:v>
                </c:pt>
                <c:pt idx="761">
                  <c:v>1407.21</c:v>
                </c:pt>
                <c:pt idx="762">
                  <c:v>26990.81</c:v>
                </c:pt>
                <c:pt idx="763">
                  <c:v>43113.83</c:v>
                </c:pt>
                <c:pt idx="764">
                  <c:v>99250.38</c:v>
                </c:pt>
                <c:pt idx="765">
                  <c:v>3884.46</c:v>
                </c:pt>
                <c:pt idx="766">
                  <c:v>1380.68</c:v>
                </c:pt>
                <c:pt idx="767">
                  <c:v>36530.300000000003</c:v>
                </c:pt>
                <c:pt idx="768">
                  <c:v>86154.71</c:v>
                </c:pt>
                <c:pt idx="769">
                  <c:v>88536.97</c:v>
                </c:pt>
                <c:pt idx="770">
                  <c:v>35256.99</c:v>
                </c:pt>
                <c:pt idx="771">
                  <c:v>61599.99</c:v>
                </c:pt>
                <c:pt idx="772">
                  <c:v>75404.87</c:v>
                </c:pt>
                <c:pt idx="773">
                  <c:v>36063.47</c:v>
                </c:pt>
                <c:pt idx="774">
                  <c:v>17378.68</c:v>
                </c:pt>
                <c:pt idx="775">
                  <c:v>70575.100000000006</c:v>
                </c:pt>
                <c:pt idx="776">
                  <c:v>75677.679999999993</c:v>
                </c:pt>
                <c:pt idx="777">
                  <c:v>20309.3</c:v>
                </c:pt>
                <c:pt idx="778">
                  <c:v>76484.11</c:v>
                </c:pt>
                <c:pt idx="779">
                  <c:v>20983.45</c:v>
                </c:pt>
                <c:pt idx="780">
                  <c:v>23498.46</c:v>
                </c:pt>
                <c:pt idx="781">
                  <c:v>40761.620000000003</c:v>
                </c:pt>
                <c:pt idx="782">
                  <c:v>50624.24</c:v>
                </c:pt>
                <c:pt idx="783">
                  <c:v>29528.87</c:v>
                </c:pt>
                <c:pt idx="784">
                  <c:v>71620.59</c:v>
                </c:pt>
                <c:pt idx="785">
                  <c:v>65007.53</c:v>
                </c:pt>
                <c:pt idx="786">
                  <c:v>88865.19</c:v>
                </c:pt>
                <c:pt idx="787">
                  <c:v>29838.85</c:v>
                </c:pt>
                <c:pt idx="788">
                  <c:v>82727.289999999994</c:v>
                </c:pt>
                <c:pt idx="789">
                  <c:v>40776.29</c:v>
                </c:pt>
                <c:pt idx="790">
                  <c:v>28192.89</c:v>
                </c:pt>
                <c:pt idx="791">
                  <c:v>11711.34</c:v>
                </c:pt>
                <c:pt idx="792">
                  <c:v>46790.73</c:v>
                </c:pt>
                <c:pt idx="793">
                  <c:v>43946.75</c:v>
                </c:pt>
                <c:pt idx="794">
                  <c:v>49546.42</c:v>
                </c:pt>
                <c:pt idx="795">
                  <c:v>9472.4500000000007</c:v>
                </c:pt>
                <c:pt idx="796">
                  <c:v>41792.480000000003</c:v>
                </c:pt>
                <c:pt idx="797">
                  <c:v>92997.45</c:v>
                </c:pt>
                <c:pt idx="798">
                  <c:v>92913.24</c:v>
                </c:pt>
                <c:pt idx="799">
                  <c:v>15036.97</c:v>
                </c:pt>
                <c:pt idx="800">
                  <c:v>95291.59</c:v>
                </c:pt>
                <c:pt idx="801">
                  <c:v>29617.85</c:v>
                </c:pt>
                <c:pt idx="802">
                  <c:v>8752.77</c:v>
                </c:pt>
                <c:pt idx="803">
                  <c:v>41771.199999999997</c:v>
                </c:pt>
                <c:pt idx="804">
                  <c:v>53289.5</c:v>
                </c:pt>
                <c:pt idx="805">
                  <c:v>85490.69</c:v>
                </c:pt>
                <c:pt idx="806">
                  <c:v>95518.8</c:v>
                </c:pt>
                <c:pt idx="807">
                  <c:v>20179.61</c:v>
                </c:pt>
                <c:pt idx="808">
                  <c:v>15550.45</c:v>
                </c:pt>
                <c:pt idx="809">
                  <c:v>26004.11</c:v>
                </c:pt>
                <c:pt idx="810">
                  <c:v>66562.100000000006</c:v>
                </c:pt>
                <c:pt idx="811">
                  <c:v>8494.1200000000008</c:v>
                </c:pt>
                <c:pt idx="812">
                  <c:v>24132.55</c:v>
                </c:pt>
                <c:pt idx="813">
                  <c:v>99324.9</c:v>
                </c:pt>
                <c:pt idx="814">
                  <c:v>5702.93</c:v>
                </c:pt>
                <c:pt idx="815">
                  <c:v>11068.74</c:v>
                </c:pt>
                <c:pt idx="816">
                  <c:v>47307.68</c:v>
                </c:pt>
                <c:pt idx="817">
                  <c:v>5211.43</c:v>
                </c:pt>
                <c:pt idx="818">
                  <c:v>66488.960000000006</c:v>
                </c:pt>
                <c:pt idx="819">
                  <c:v>41529.519999999997</c:v>
                </c:pt>
                <c:pt idx="820">
                  <c:v>59471.38</c:v>
                </c:pt>
                <c:pt idx="821">
                  <c:v>37054.160000000003</c:v>
                </c:pt>
                <c:pt idx="822">
                  <c:v>46184.9</c:v>
                </c:pt>
                <c:pt idx="823">
                  <c:v>35711.19</c:v>
                </c:pt>
                <c:pt idx="824">
                  <c:v>16505.53</c:v>
                </c:pt>
                <c:pt idx="825">
                  <c:v>9929.7999999999993</c:v>
                </c:pt>
                <c:pt idx="826">
                  <c:v>11092.23</c:v>
                </c:pt>
                <c:pt idx="827">
                  <c:v>56406.79</c:v>
                </c:pt>
                <c:pt idx="828">
                  <c:v>94020.1</c:v>
                </c:pt>
                <c:pt idx="829">
                  <c:v>45583.71</c:v>
                </c:pt>
                <c:pt idx="830">
                  <c:v>94235.4</c:v>
                </c:pt>
                <c:pt idx="831">
                  <c:v>20557.580000000002</c:v>
                </c:pt>
                <c:pt idx="832">
                  <c:v>35179.9</c:v>
                </c:pt>
                <c:pt idx="833">
                  <c:v>24546.35</c:v>
                </c:pt>
                <c:pt idx="834">
                  <c:v>11545.73</c:v>
                </c:pt>
                <c:pt idx="835">
                  <c:v>1378.61</c:v>
                </c:pt>
                <c:pt idx="836">
                  <c:v>41687.29</c:v>
                </c:pt>
                <c:pt idx="837">
                  <c:v>78922.22</c:v>
                </c:pt>
                <c:pt idx="838">
                  <c:v>29965.35</c:v>
                </c:pt>
                <c:pt idx="839">
                  <c:v>44016.46</c:v>
                </c:pt>
                <c:pt idx="840">
                  <c:v>79189.2</c:v>
                </c:pt>
                <c:pt idx="841">
                  <c:v>65347.8</c:v>
                </c:pt>
                <c:pt idx="842">
                  <c:v>64165.51</c:v>
                </c:pt>
                <c:pt idx="843">
                  <c:v>55991.95</c:v>
                </c:pt>
                <c:pt idx="844">
                  <c:v>88094.67</c:v>
                </c:pt>
                <c:pt idx="845">
                  <c:v>23030.51</c:v>
                </c:pt>
                <c:pt idx="846">
                  <c:v>44207.35</c:v>
                </c:pt>
                <c:pt idx="847">
                  <c:v>40594.89</c:v>
                </c:pt>
                <c:pt idx="848">
                  <c:v>55314.879999999997</c:v>
                </c:pt>
                <c:pt idx="849">
                  <c:v>91275.199999999997</c:v>
                </c:pt>
                <c:pt idx="850">
                  <c:v>67716.570000000007</c:v>
                </c:pt>
                <c:pt idx="851">
                  <c:v>15390.47</c:v>
                </c:pt>
                <c:pt idx="852">
                  <c:v>71105.48</c:v>
                </c:pt>
                <c:pt idx="853">
                  <c:v>4459.25</c:v>
                </c:pt>
                <c:pt idx="854">
                  <c:v>30382.560000000001</c:v>
                </c:pt>
                <c:pt idx="855">
                  <c:v>29527.93</c:v>
                </c:pt>
                <c:pt idx="856">
                  <c:v>97339.13</c:v>
                </c:pt>
                <c:pt idx="857">
                  <c:v>38723.339999999997</c:v>
                </c:pt>
                <c:pt idx="858">
                  <c:v>62234.75</c:v>
                </c:pt>
                <c:pt idx="859">
                  <c:v>63478.39</c:v>
                </c:pt>
                <c:pt idx="860">
                  <c:v>93236.34</c:v>
                </c:pt>
                <c:pt idx="861">
                  <c:v>84718.25</c:v>
                </c:pt>
                <c:pt idx="862">
                  <c:v>17398.099999999999</c:v>
                </c:pt>
                <c:pt idx="863">
                  <c:v>78135.600000000006</c:v>
                </c:pt>
                <c:pt idx="864">
                  <c:v>24769.599999999999</c:v>
                </c:pt>
                <c:pt idx="865">
                  <c:v>36943.949999999997</c:v>
                </c:pt>
                <c:pt idx="866">
                  <c:v>67417.39</c:v>
                </c:pt>
                <c:pt idx="867">
                  <c:v>65008.76</c:v>
                </c:pt>
                <c:pt idx="868">
                  <c:v>75478.5</c:v>
                </c:pt>
                <c:pt idx="869">
                  <c:v>30574.799999999999</c:v>
                </c:pt>
                <c:pt idx="870">
                  <c:v>73452.84</c:v>
                </c:pt>
                <c:pt idx="871">
                  <c:v>2113.42</c:v>
                </c:pt>
                <c:pt idx="872">
                  <c:v>43439.29</c:v>
                </c:pt>
                <c:pt idx="873">
                  <c:v>55795.59</c:v>
                </c:pt>
                <c:pt idx="874">
                  <c:v>7795.44</c:v>
                </c:pt>
                <c:pt idx="875">
                  <c:v>93728.56</c:v>
                </c:pt>
                <c:pt idx="876">
                  <c:v>61599.31</c:v>
                </c:pt>
                <c:pt idx="877">
                  <c:v>71582.81</c:v>
                </c:pt>
                <c:pt idx="878">
                  <c:v>40565.83</c:v>
                </c:pt>
                <c:pt idx="879">
                  <c:v>8570.41</c:v>
                </c:pt>
                <c:pt idx="880">
                  <c:v>10297.36</c:v>
                </c:pt>
                <c:pt idx="881">
                  <c:v>12624.62</c:v>
                </c:pt>
                <c:pt idx="882">
                  <c:v>71398.880000000005</c:v>
                </c:pt>
                <c:pt idx="883">
                  <c:v>95378.2</c:v>
                </c:pt>
                <c:pt idx="884">
                  <c:v>95049.66</c:v>
                </c:pt>
                <c:pt idx="885">
                  <c:v>14254.9</c:v>
                </c:pt>
                <c:pt idx="886">
                  <c:v>39380.230000000003</c:v>
                </c:pt>
                <c:pt idx="887">
                  <c:v>1223.82</c:v>
                </c:pt>
                <c:pt idx="888">
                  <c:v>32575.19</c:v>
                </c:pt>
                <c:pt idx="889">
                  <c:v>61978.1</c:v>
                </c:pt>
                <c:pt idx="890">
                  <c:v>62893.8</c:v>
                </c:pt>
                <c:pt idx="891">
                  <c:v>80963.14</c:v>
                </c:pt>
                <c:pt idx="892">
                  <c:v>89833.97</c:v>
                </c:pt>
                <c:pt idx="893">
                  <c:v>78857.259999999995</c:v>
                </c:pt>
                <c:pt idx="894">
                  <c:v>42878.1</c:v>
                </c:pt>
                <c:pt idx="895">
                  <c:v>27483.74</c:v>
                </c:pt>
                <c:pt idx="896">
                  <c:v>32993.61</c:v>
                </c:pt>
                <c:pt idx="897">
                  <c:v>2568.1</c:v>
                </c:pt>
                <c:pt idx="898">
                  <c:v>9689.82</c:v>
                </c:pt>
                <c:pt idx="899">
                  <c:v>48068.29</c:v>
                </c:pt>
                <c:pt idx="900">
                  <c:v>41572.75</c:v>
                </c:pt>
                <c:pt idx="901">
                  <c:v>54998.51</c:v>
                </c:pt>
                <c:pt idx="902">
                  <c:v>26043.99</c:v>
                </c:pt>
                <c:pt idx="903">
                  <c:v>24633.17</c:v>
                </c:pt>
                <c:pt idx="904">
                  <c:v>56844.800000000003</c:v>
                </c:pt>
                <c:pt idx="905">
                  <c:v>50192.71</c:v>
                </c:pt>
                <c:pt idx="906">
                  <c:v>86585.56</c:v>
                </c:pt>
                <c:pt idx="907">
                  <c:v>15386.79</c:v>
                </c:pt>
                <c:pt idx="908">
                  <c:v>56098.87</c:v>
                </c:pt>
                <c:pt idx="909">
                  <c:v>86427.37</c:v>
                </c:pt>
                <c:pt idx="910">
                  <c:v>12214.82</c:v>
                </c:pt>
                <c:pt idx="911">
                  <c:v>83088.320000000007</c:v>
                </c:pt>
                <c:pt idx="912">
                  <c:v>80176.5</c:v>
                </c:pt>
                <c:pt idx="913">
                  <c:v>11441.68</c:v>
                </c:pt>
                <c:pt idx="914">
                  <c:v>48365.23</c:v>
                </c:pt>
                <c:pt idx="915">
                  <c:v>86182.78</c:v>
                </c:pt>
                <c:pt idx="916">
                  <c:v>87937.87</c:v>
                </c:pt>
                <c:pt idx="917">
                  <c:v>13932.94</c:v>
                </c:pt>
                <c:pt idx="918">
                  <c:v>8324.2999999999993</c:v>
                </c:pt>
                <c:pt idx="919">
                  <c:v>10216.93</c:v>
                </c:pt>
                <c:pt idx="920">
                  <c:v>73598.13</c:v>
                </c:pt>
                <c:pt idx="921">
                  <c:v>39103.33</c:v>
                </c:pt>
                <c:pt idx="922">
                  <c:v>5833.99</c:v>
                </c:pt>
                <c:pt idx="923">
                  <c:v>60899.96</c:v>
                </c:pt>
                <c:pt idx="924">
                  <c:v>40596.83</c:v>
                </c:pt>
                <c:pt idx="925">
                  <c:v>25337.54</c:v>
                </c:pt>
                <c:pt idx="926">
                  <c:v>93064.34</c:v>
                </c:pt>
                <c:pt idx="927">
                  <c:v>75609.64</c:v>
                </c:pt>
                <c:pt idx="928">
                  <c:v>21939.98</c:v>
                </c:pt>
                <c:pt idx="929">
                  <c:v>89036.76</c:v>
                </c:pt>
                <c:pt idx="930">
                  <c:v>31126.7</c:v>
                </c:pt>
                <c:pt idx="931">
                  <c:v>51825.62</c:v>
                </c:pt>
                <c:pt idx="932">
                  <c:v>71516.899999999994</c:v>
                </c:pt>
                <c:pt idx="933">
                  <c:v>95735.11</c:v>
                </c:pt>
                <c:pt idx="934">
                  <c:v>26262.29</c:v>
                </c:pt>
                <c:pt idx="935">
                  <c:v>99579.39</c:v>
                </c:pt>
                <c:pt idx="936">
                  <c:v>35965.370000000003</c:v>
                </c:pt>
                <c:pt idx="937">
                  <c:v>47201.38</c:v>
                </c:pt>
                <c:pt idx="938">
                  <c:v>66401.2</c:v>
                </c:pt>
                <c:pt idx="939">
                  <c:v>69533.11</c:v>
                </c:pt>
                <c:pt idx="940">
                  <c:v>73328.31</c:v>
                </c:pt>
                <c:pt idx="941">
                  <c:v>50036.800000000003</c:v>
                </c:pt>
                <c:pt idx="942">
                  <c:v>24555.69</c:v>
                </c:pt>
                <c:pt idx="943">
                  <c:v>83793.279999999999</c:v>
                </c:pt>
                <c:pt idx="944">
                  <c:v>20492.32</c:v>
                </c:pt>
                <c:pt idx="945">
                  <c:v>84057.89</c:v>
                </c:pt>
                <c:pt idx="946">
                  <c:v>44021.7</c:v>
                </c:pt>
                <c:pt idx="947">
                  <c:v>72633.75</c:v>
                </c:pt>
                <c:pt idx="948">
                  <c:v>42103.6</c:v>
                </c:pt>
                <c:pt idx="949">
                  <c:v>30951.13</c:v>
                </c:pt>
                <c:pt idx="950">
                  <c:v>4675.43</c:v>
                </c:pt>
                <c:pt idx="951">
                  <c:v>55342</c:v>
                </c:pt>
                <c:pt idx="952">
                  <c:v>83667.240000000005</c:v>
                </c:pt>
                <c:pt idx="953">
                  <c:v>69912.37</c:v>
                </c:pt>
                <c:pt idx="954">
                  <c:v>68203.64</c:v>
                </c:pt>
                <c:pt idx="955">
                  <c:v>53848.51</c:v>
                </c:pt>
                <c:pt idx="956">
                  <c:v>2339.3000000000002</c:v>
                </c:pt>
                <c:pt idx="957">
                  <c:v>85162.21</c:v>
                </c:pt>
                <c:pt idx="958">
                  <c:v>57412.53</c:v>
                </c:pt>
                <c:pt idx="959">
                  <c:v>17051.21</c:v>
                </c:pt>
                <c:pt idx="960">
                  <c:v>20606.52</c:v>
                </c:pt>
                <c:pt idx="961">
                  <c:v>18637.27</c:v>
                </c:pt>
                <c:pt idx="962">
                  <c:v>57858.79</c:v>
                </c:pt>
                <c:pt idx="963">
                  <c:v>9933.82</c:v>
                </c:pt>
                <c:pt idx="964">
                  <c:v>55733.120000000003</c:v>
                </c:pt>
                <c:pt idx="965">
                  <c:v>3854.95</c:v>
                </c:pt>
                <c:pt idx="966">
                  <c:v>43185.33</c:v>
                </c:pt>
                <c:pt idx="967">
                  <c:v>35728.11</c:v>
                </c:pt>
                <c:pt idx="968">
                  <c:v>70220.820000000007</c:v>
                </c:pt>
                <c:pt idx="969">
                  <c:v>39506.879999999997</c:v>
                </c:pt>
                <c:pt idx="970">
                  <c:v>93971.199999999997</c:v>
                </c:pt>
                <c:pt idx="971">
                  <c:v>51220.79</c:v>
                </c:pt>
                <c:pt idx="972">
                  <c:v>88113.95</c:v>
                </c:pt>
                <c:pt idx="973">
                  <c:v>62829.72</c:v>
                </c:pt>
                <c:pt idx="974">
                  <c:v>79350.42</c:v>
                </c:pt>
                <c:pt idx="975">
                  <c:v>69815.820000000007</c:v>
                </c:pt>
                <c:pt idx="976">
                  <c:v>29206.799999999999</c:v>
                </c:pt>
                <c:pt idx="977">
                  <c:v>59160</c:v>
                </c:pt>
                <c:pt idx="978">
                  <c:v>17097.490000000002</c:v>
                </c:pt>
                <c:pt idx="979">
                  <c:v>31330.31</c:v>
                </c:pt>
                <c:pt idx="980">
                  <c:v>35539.129999999997</c:v>
                </c:pt>
                <c:pt idx="981">
                  <c:v>43792.4</c:v>
                </c:pt>
                <c:pt idx="982">
                  <c:v>80292.7</c:v>
                </c:pt>
                <c:pt idx="983">
                  <c:v>93319.78</c:v>
                </c:pt>
                <c:pt idx="984">
                  <c:v>25534.3</c:v>
                </c:pt>
                <c:pt idx="985">
                  <c:v>7315.35</c:v>
                </c:pt>
                <c:pt idx="986">
                  <c:v>4714.75</c:v>
                </c:pt>
                <c:pt idx="987">
                  <c:v>83835.240000000005</c:v>
                </c:pt>
                <c:pt idx="988">
                  <c:v>17625</c:v>
                </c:pt>
                <c:pt idx="989">
                  <c:v>29827.35</c:v>
                </c:pt>
                <c:pt idx="990">
                  <c:v>62616.23</c:v>
                </c:pt>
                <c:pt idx="991">
                  <c:v>47196.25</c:v>
                </c:pt>
                <c:pt idx="992">
                  <c:v>4072.67</c:v>
                </c:pt>
                <c:pt idx="993">
                  <c:v>82509.649999999994</c:v>
                </c:pt>
                <c:pt idx="994">
                  <c:v>50412.87</c:v>
                </c:pt>
                <c:pt idx="995">
                  <c:v>93586.76</c:v>
                </c:pt>
                <c:pt idx="996">
                  <c:v>7401.5</c:v>
                </c:pt>
                <c:pt idx="997">
                  <c:v>97845.91</c:v>
                </c:pt>
                <c:pt idx="998">
                  <c:v>77555.399999999994</c:v>
                </c:pt>
                <c:pt idx="999">
                  <c:v>11168.71</c:v>
                </c:pt>
              </c:numCache>
            </c:numRef>
          </c:xVal>
          <c:yVal>
            <c:numRef>
              <c:f>Sheet1!$J$2:$J$1001</c:f>
              <c:numCache>
                <c:formatCode>General</c:formatCode>
                <c:ptCount val="1000"/>
                <c:pt idx="0">
                  <c:v>709593.48</c:v>
                </c:pt>
                <c:pt idx="1">
                  <c:v>516609.1</c:v>
                </c:pt>
                <c:pt idx="2">
                  <c:v>458227.42</c:v>
                </c:pt>
                <c:pt idx="3">
                  <c:v>89958.73</c:v>
                </c:pt>
                <c:pt idx="4">
                  <c:v>47511.35</c:v>
                </c:pt>
                <c:pt idx="5">
                  <c:v>558302.11</c:v>
                </c:pt>
                <c:pt idx="6">
                  <c:v>172882.59</c:v>
                </c:pt>
                <c:pt idx="7">
                  <c:v>206241.46</c:v>
                </c:pt>
                <c:pt idx="8">
                  <c:v>734755.76</c:v>
                </c:pt>
                <c:pt idx="9">
                  <c:v>563280.30000000005</c:v>
                </c:pt>
                <c:pt idx="10">
                  <c:v>406522.77</c:v>
                </c:pt>
                <c:pt idx="11">
                  <c:v>174462.47</c:v>
                </c:pt>
                <c:pt idx="12">
                  <c:v>680416.9</c:v>
                </c:pt>
                <c:pt idx="13">
                  <c:v>477528.27</c:v>
                </c:pt>
                <c:pt idx="14">
                  <c:v>4190.95</c:v>
                </c:pt>
                <c:pt idx="15">
                  <c:v>23176.85</c:v>
                </c:pt>
                <c:pt idx="16">
                  <c:v>386133.95</c:v>
                </c:pt>
                <c:pt idx="17">
                  <c:v>925274.53</c:v>
                </c:pt>
                <c:pt idx="18">
                  <c:v>460559.74</c:v>
                </c:pt>
                <c:pt idx="19">
                  <c:v>292885.55</c:v>
                </c:pt>
                <c:pt idx="20">
                  <c:v>478980.33</c:v>
                </c:pt>
                <c:pt idx="21">
                  <c:v>974038.96</c:v>
                </c:pt>
                <c:pt idx="22">
                  <c:v>435524.36</c:v>
                </c:pt>
                <c:pt idx="23">
                  <c:v>814672.28</c:v>
                </c:pt>
                <c:pt idx="24">
                  <c:v>41004.949999999997</c:v>
                </c:pt>
                <c:pt idx="25">
                  <c:v>390736.64000000001</c:v>
                </c:pt>
                <c:pt idx="26">
                  <c:v>463541.48</c:v>
                </c:pt>
                <c:pt idx="27">
                  <c:v>456537.4</c:v>
                </c:pt>
                <c:pt idx="28">
                  <c:v>14073.59</c:v>
                </c:pt>
                <c:pt idx="29">
                  <c:v>948309.55</c:v>
                </c:pt>
                <c:pt idx="30">
                  <c:v>993906.77</c:v>
                </c:pt>
                <c:pt idx="31">
                  <c:v>958654.12</c:v>
                </c:pt>
                <c:pt idx="32">
                  <c:v>932824.61</c:v>
                </c:pt>
                <c:pt idx="33">
                  <c:v>430007.3</c:v>
                </c:pt>
                <c:pt idx="34">
                  <c:v>924154.29</c:v>
                </c:pt>
                <c:pt idx="35">
                  <c:v>72323.839999999997</c:v>
                </c:pt>
                <c:pt idx="36">
                  <c:v>42048.95</c:v>
                </c:pt>
                <c:pt idx="37">
                  <c:v>482216.95</c:v>
                </c:pt>
                <c:pt idx="38">
                  <c:v>273231.88</c:v>
                </c:pt>
                <c:pt idx="39">
                  <c:v>704768.1</c:v>
                </c:pt>
                <c:pt idx="40">
                  <c:v>116505.36</c:v>
                </c:pt>
                <c:pt idx="41">
                  <c:v>617379.96</c:v>
                </c:pt>
                <c:pt idx="42">
                  <c:v>571977.28</c:v>
                </c:pt>
                <c:pt idx="43">
                  <c:v>984261.3</c:v>
                </c:pt>
                <c:pt idx="44">
                  <c:v>77500.94</c:v>
                </c:pt>
                <c:pt idx="45">
                  <c:v>210953.33</c:v>
                </c:pt>
                <c:pt idx="46">
                  <c:v>477907.76</c:v>
                </c:pt>
                <c:pt idx="47">
                  <c:v>658107.69999999995</c:v>
                </c:pt>
                <c:pt idx="48">
                  <c:v>567808.35</c:v>
                </c:pt>
                <c:pt idx="49">
                  <c:v>472138.22</c:v>
                </c:pt>
                <c:pt idx="50">
                  <c:v>397435.21</c:v>
                </c:pt>
                <c:pt idx="51">
                  <c:v>538367.39</c:v>
                </c:pt>
                <c:pt idx="52">
                  <c:v>570246.17000000004</c:v>
                </c:pt>
                <c:pt idx="53">
                  <c:v>430498.24</c:v>
                </c:pt>
                <c:pt idx="54">
                  <c:v>672667.53</c:v>
                </c:pt>
                <c:pt idx="55">
                  <c:v>847778.95</c:v>
                </c:pt>
                <c:pt idx="56">
                  <c:v>816593.62</c:v>
                </c:pt>
                <c:pt idx="57">
                  <c:v>273952.77</c:v>
                </c:pt>
                <c:pt idx="58">
                  <c:v>683796.77</c:v>
                </c:pt>
                <c:pt idx="59">
                  <c:v>364648.39</c:v>
                </c:pt>
                <c:pt idx="60">
                  <c:v>29575.48</c:v>
                </c:pt>
                <c:pt idx="61">
                  <c:v>489015.27</c:v>
                </c:pt>
                <c:pt idx="62">
                  <c:v>383111.17</c:v>
                </c:pt>
                <c:pt idx="63">
                  <c:v>283711.15999999997</c:v>
                </c:pt>
                <c:pt idx="64">
                  <c:v>749909.68</c:v>
                </c:pt>
                <c:pt idx="65">
                  <c:v>429790.1</c:v>
                </c:pt>
                <c:pt idx="66">
                  <c:v>852334.6</c:v>
                </c:pt>
                <c:pt idx="67">
                  <c:v>872159.47</c:v>
                </c:pt>
                <c:pt idx="68">
                  <c:v>873342.13</c:v>
                </c:pt>
                <c:pt idx="69">
                  <c:v>71257.789999999994</c:v>
                </c:pt>
                <c:pt idx="70">
                  <c:v>211910.58</c:v>
                </c:pt>
                <c:pt idx="71">
                  <c:v>850376.61</c:v>
                </c:pt>
                <c:pt idx="72">
                  <c:v>102385.82</c:v>
                </c:pt>
                <c:pt idx="73">
                  <c:v>871834.53</c:v>
                </c:pt>
                <c:pt idx="74">
                  <c:v>181056.53</c:v>
                </c:pt>
                <c:pt idx="75">
                  <c:v>846562.3</c:v>
                </c:pt>
                <c:pt idx="76">
                  <c:v>136858.12</c:v>
                </c:pt>
                <c:pt idx="77">
                  <c:v>505421.93</c:v>
                </c:pt>
                <c:pt idx="78">
                  <c:v>830178.2</c:v>
                </c:pt>
                <c:pt idx="79">
                  <c:v>287690.5</c:v>
                </c:pt>
                <c:pt idx="80">
                  <c:v>472828.97</c:v>
                </c:pt>
                <c:pt idx="81">
                  <c:v>455474.93</c:v>
                </c:pt>
                <c:pt idx="82">
                  <c:v>619138.31000000006</c:v>
                </c:pt>
                <c:pt idx="83">
                  <c:v>27754.76</c:v>
                </c:pt>
                <c:pt idx="84">
                  <c:v>347402.29</c:v>
                </c:pt>
                <c:pt idx="85">
                  <c:v>244772.45</c:v>
                </c:pt>
                <c:pt idx="86">
                  <c:v>963251.51</c:v>
                </c:pt>
                <c:pt idx="87">
                  <c:v>536138.68999999994</c:v>
                </c:pt>
                <c:pt idx="88">
                  <c:v>508865.73</c:v>
                </c:pt>
                <c:pt idx="89">
                  <c:v>828963.15</c:v>
                </c:pt>
                <c:pt idx="90">
                  <c:v>315646.86</c:v>
                </c:pt>
                <c:pt idx="91">
                  <c:v>317338.48</c:v>
                </c:pt>
                <c:pt idx="92">
                  <c:v>335385.42</c:v>
                </c:pt>
                <c:pt idx="93">
                  <c:v>470023.84</c:v>
                </c:pt>
                <c:pt idx="94">
                  <c:v>759838.76</c:v>
                </c:pt>
                <c:pt idx="95">
                  <c:v>567832.12</c:v>
                </c:pt>
                <c:pt idx="96">
                  <c:v>643537.76</c:v>
                </c:pt>
                <c:pt idx="97">
                  <c:v>286374.76</c:v>
                </c:pt>
                <c:pt idx="98">
                  <c:v>725706.76</c:v>
                </c:pt>
                <c:pt idx="99">
                  <c:v>882368.6</c:v>
                </c:pt>
                <c:pt idx="100">
                  <c:v>93102.44</c:v>
                </c:pt>
                <c:pt idx="101">
                  <c:v>326486.31</c:v>
                </c:pt>
                <c:pt idx="102">
                  <c:v>394021.52</c:v>
                </c:pt>
                <c:pt idx="103">
                  <c:v>516246.2</c:v>
                </c:pt>
                <c:pt idx="104">
                  <c:v>778282.87</c:v>
                </c:pt>
                <c:pt idx="105">
                  <c:v>818026.22</c:v>
                </c:pt>
                <c:pt idx="106">
                  <c:v>506589.58</c:v>
                </c:pt>
                <c:pt idx="107">
                  <c:v>628222.4</c:v>
                </c:pt>
                <c:pt idx="108">
                  <c:v>980593.34</c:v>
                </c:pt>
                <c:pt idx="109">
                  <c:v>89740.19</c:v>
                </c:pt>
                <c:pt idx="110">
                  <c:v>593949.35</c:v>
                </c:pt>
                <c:pt idx="111">
                  <c:v>116549.43</c:v>
                </c:pt>
                <c:pt idx="112">
                  <c:v>485297.93</c:v>
                </c:pt>
                <c:pt idx="113">
                  <c:v>346320.53</c:v>
                </c:pt>
                <c:pt idx="114">
                  <c:v>155142.35999999999</c:v>
                </c:pt>
                <c:pt idx="115">
                  <c:v>88806.24</c:v>
                </c:pt>
                <c:pt idx="116">
                  <c:v>523802.73</c:v>
                </c:pt>
                <c:pt idx="117">
                  <c:v>601996.12</c:v>
                </c:pt>
                <c:pt idx="118">
                  <c:v>147390.21</c:v>
                </c:pt>
                <c:pt idx="119">
                  <c:v>477285.33</c:v>
                </c:pt>
                <c:pt idx="120">
                  <c:v>519790.34</c:v>
                </c:pt>
                <c:pt idx="121">
                  <c:v>397630.37</c:v>
                </c:pt>
                <c:pt idx="122">
                  <c:v>92788.7</c:v>
                </c:pt>
                <c:pt idx="123">
                  <c:v>782850.48</c:v>
                </c:pt>
                <c:pt idx="124">
                  <c:v>258942.95</c:v>
                </c:pt>
                <c:pt idx="125">
                  <c:v>974972.63</c:v>
                </c:pt>
                <c:pt idx="126">
                  <c:v>692709.3</c:v>
                </c:pt>
                <c:pt idx="127">
                  <c:v>551172.94999999995</c:v>
                </c:pt>
                <c:pt idx="128">
                  <c:v>110819.1</c:v>
                </c:pt>
                <c:pt idx="129">
                  <c:v>458296.26</c:v>
                </c:pt>
                <c:pt idx="130">
                  <c:v>509606.8</c:v>
                </c:pt>
                <c:pt idx="131">
                  <c:v>903002.29</c:v>
                </c:pt>
                <c:pt idx="132">
                  <c:v>217755.18</c:v>
                </c:pt>
                <c:pt idx="133">
                  <c:v>610750.16</c:v>
                </c:pt>
                <c:pt idx="134">
                  <c:v>992544.71</c:v>
                </c:pt>
                <c:pt idx="135">
                  <c:v>97176.72</c:v>
                </c:pt>
                <c:pt idx="136">
                  <c:v>689581.23</c:v>
                </c:pt>
                <c:pt idx="137">
                  <c:v>162090.82999999999</c:v>
                </c:pt>
                <c:pt idx="138">
                  <c:v>507844.26</c:v>
                </c:pt>
                <c:pt idx="139">
                  <c:v>811980.83</c:v>
                </c:pt>
                <c:pt idx="140">
                  <c:v>773055.56</c:v>
                </c:pt>
                <c:pt idx="141">
                  <c:v>289139.49</c:v>
                </c:pt>
                <c:pt idx="142">
                  <c:v>443069.55</c:v>
                </c:pt>
                <c:pt idx="143">
                  <c:v>632069.31000000006</c:v>
                </c:pt>
                <c:pt idx="144">
                  <c:v>371431.14</c:v>
                </c:pt>
                <c:pt idx="145">
                  <c:v>831243.27</c:v>
                </c:pt>
                <c:pt idx="146">
                  <c:v>649003.16</c:v>
                </c:pt>
                <c:pt idx="147">
                  <c:v>79089.3</c:v>
                </c:pt>
                <c:pt idx="148">
                  <c:v>270608.24</c:v>
                </c:pt>
                <c:pt idx="149">
                  <c:v>108083.4</c:v>
                </c:pt>
                <c:pt idx="150">
                  <c:v>940283.84</c:v>
                </c:pt>
                <c:pt idx="151">
                  <c:v>61121.599999999999</c:v>
                </c:pt>
                <c:pt idx="152">
                  <c:v>845412.79</c:v>
                </c:pt>
                <c:pt idx="153">
                  <c:v>112762.13</c:v>
                </c:pt>
                <c:pt idx="154">
                  <c:v>112718.32</c:v>
                </c:pt>
                <c:pt idx="155">
                  <c:v>215072.47</c:v>
                </c:pt>
                <c:pt idx="156">
                  <c:v>177445.17</c:v>
                </c:pt>
                <c:pt idx="157">
                  <c:v>639517.42000000004</c:v>
                </c:pt>
                <c:pt idx="158">
                  <c:v>684590.46</c:v>
                </c:pt>
                <c:pt idx="159">
                  <c:v>50534.85</c:v>
                </c:pt>
                <c:pt idx="160">
                  <c:v>275542.3</c:v>
                </c:pt>
                <c:pt idx="161">
                  <c:v>169915.72</c:v>
                </c:pt>
                <c:pt idx="162">
                  <c:v>492601.2</c:v>
                </c:pt>
                <c:pt idx="163">
                  <c:v>962065.9</c:v>
                </c:pt>
                <c:pt idx="164">
                  <c:v>421847.27</c:v>
                </c:pt>
                <c:pt idx="165">
                  <c:v>573462.79</c:v>
                </c:pt>
                <c:pt idx="166">
                  <c:v>375663.38</c:v>
                </c:pt>
                <c:pt idx="167">
                  <c:v>905182.53</c:v>
                </c:pt>
                <c:pt idx="168">
                  <c:v>911686.87</c:v>
                </c:pt>
                <c:pt idx="169">
                  <c:v>784636.2</c:v>
                </c:pt>
                <c:pt idx="170">
                  <c:v>999712.49</c:v>
                </c:pt>
                <c:pt idx="171">
                  <c:v>868083.16</c:v>
                </c:pt>
                <c:pt idx="172">
                  <c:v>943514.25</c:v>
                </c:pt>
                <c:pt idx="173">
                  <c:v>889037.24</c:v>
                </c:pt>
                <c:pt idx="174">
                  <c:v>142678.88</c:v>
                </c:pt>
                <c:pt idx="175">
                  <c:v>504690.83</c:v>
                </c:pt>
                <c:pt idx="176">
                  <c:v>406913.89</c:v>
                </c:pt>
                <c:pt idx="177">
                  <c:v>307410.28999999998</c:v>
                </c:pt>
                <c:pt idx="178">
                  <c:v>543371.38</c:v>
                </c:pt>
                <c:pt idx="179">
                  <c:v>246285.96</c:v>
                </c:pt>
                <c:pt idx="180">
                  <c:v>420804.86</c:v>
                </c:pt>
                <c:pt idx="181">
                  <c:v>611779.69999999995</c:v>
                </c:pt>
                <c:pt idx="182">
                  <c:v>129992.9</c:v>
                </c:pt>
                <c:pt idx="183">
                  <c:v>721273.96</c:v>
                </c:pt>
                <c:pt idx="184">
                  <c:v>499658.4</c:v>
                </c:pt>
                <c:pt idx="185">
                  <c:v>172899.7</c:v>
                </c:pt>
                <c:pt idx="186">
                  <c:v>541332.72</c:v>
                </c:pt>
                <c:pt idx="187">
                  <c:v>875354.92</c:v>
                </c:pt>
                <c:pt idx="188">
                  <c:v>203504.87</c:v>
                </c:pt>
                <c:pt idx="189">
                  <c:v>274321.90999999997</c:v>
                </c:pt>
                <c:pt idx="190">
                  <c:v>970610.35</c:v>
                </c:pt>
                <c:pt idx="191">
                  <c:v>107133.96</c:v>
                </c:pt>
                <c:pt idx="192">
                  <c:v>840891.99</c:v>
                </c:pt>
                <c:pt idx="193">
                  <c:v>994306.41</c:v>
                </c:pt>
                <c:pt idx="194">
                  <c:v>622639.37</c:v>
                </c:pt>
                <c:pt idx="195">
                  <c:v>617007.9</c:v>
                </c:pt>
                <c:pt idx="196">
                  <c:v>773688.33</c:v>
                </c:pt>
                <c:pt idx="197">
                  <c:v>522231.68</c:v>
                </c:pt>
                <c:pt idx="198">
                  <c:v>511344.87</c:v>
                </c:pt>
                <c:pt idx="199">
                  <c:v>971476.94</c:v>
                </c:pt>
                <c:pt idx="200">
                  <c:v>123917.89</c:v>
                </c:pt>
                <c:pt idx="201">
                  <c:v>995340.62</c:v>
                </c:pt>
                <c:pt idx="202">
                  <c:v>38601.99</c:v>
                </c:pt>
                <c:pt idx="203">
                  <c:v>987205.29</c:v>
                </c:pt>
                <c:pt idx="204">
                  <c:v>961419.64</c:v>
                </c:pt>
                <c:pt idx="205">
                  <c:v>55043.59</c:v>
                </c:pt>
                <c:pt idx="206">
                  <c:v>574709.76000000001</c:v>
                </c:pt>
                <c:pt idx="207">
                  <c:v>428175.9</c:v>
                </c:pt>
                <c:pt idx="208">
                  <c:v>219063.7</c:v>
                </c:pt>
                <c:pt idx="209">
                  <c:v>53039.92</c:v>
                </c:pt>
                <c:pt idx="210">
                  <c:v>890569.79</c:v>
                </c:pt>
                <c:pt idx="211">
                  <c:v>313395.53999999998</c:v>
                </c:pt>
                <c:pt idx="212">
                  <c:v>378325.1</c:v>
                </c:pt>
                <c:pt idx="213">
                  <c:v>554902.17000000004</c:v>
                </c:pt>
                <c:pt idx="214">
                  <c:v>755802.41</c:v>
                </c:pt>
                <c:pt idx="215">
                  <c:v>683612.91</c:v>
                </c:pt>
                <c:pt idx="216">
                  <c:v>764211.61</c:v>
                </c:pt>
                <c:pt idx="217">
                  <c:v>305097.18</c:v>
                </c:pt>
                <c:pt idx="218">
                  <c:v>375558.47</c:v>
                </c:pt>
                <c:pt idx="219">
                  <c:v>923669.92</c:v>
                </c:pt>
                <c:pt idx="220">
                  <c:v>193601.52</c:v>
                </c:pt>
                <c:pt idx="221">
                  <c:v>764420.89</c:v>
                </c:pt>
                <c:pt idx="222">
                  <c:v>770745.63</c:v>
                </c:pt>
                <c:pt idx="223">
                  <c:v>153622.70000000001</c:v>
                </c:pt>
                <c:pt idx="224">
                  <c:v>568194.19999999995</c:v>
                </c:pt>
                <c:pt idx="225">
                  <c:v>49060.75</c:v>
                </c:pt>
                <c:pt idx="226">
                  <c:v>786673.54</c:v>
                </c:pt>
                <c:pt idx="227">
                  <c:v>130083.15</c:v>
                </c:pt>
                <c:pt idx="228">
                  <c:v>918275.49</c:v>
                </c:pt>
                <c:pt idx="229">
                  <c:v>142978.25</c:v>
                </c:pt>
                <c:pt idx="230">
                  <c:v>886308.94</c:v>
                </c:pt>
                <c:pt idx="231">
                  <c:v>731870.88</c:v>
                </c:pt>
                <c:pt idx="232">
                  <c:v>794739.96</c:v>
                </c:pt>
                <c:pt idx="233">
                  <c:v>911554.74</c:v>
                </c:pt>
                <c:pt idx="234">
                  <c:v>650057.56999999995</c:v>
                </c:pt>
                <c:pt idx="235">
                  <c:v>941547.97</c:v>
                </c:pt>
                <c:pt idx="236">
                  <c:v>546902.82999999996</c:v>
                </c:pt>
                <c:pt idx="237">
                  <c:v>746509.64</c:v>
                </c:pt>
                <c:pt idx="238">
                  <c:v>95920.24</c:v>
                </c:pt>
                <c:pt idx="239">
                  <c:v>862829.84</c:v>
                </c:pt>
                <c:pt idx="240">
                  <c:v>10253.299999999999</c:v>
                </c:pt>
                <c:pt idx="241">
                  <c:v>238785.82</c:v>
                </c:pt>
                <c:pt idx="242">
                  <c:v>769703.69</c:v>
                </c:pt>
                <c:pt idx="243">
                  <c:v>292766.77</c:v>
                </c:pt>
                <c:pt idx="244">
                  <c:v>803643.85</c:v>
                </c:pt>
                <c:pt idx="245">
                  <c:v>593146.14</c:v>
                </c:pt>
                <c:pt idx="246">
                  <c:v>278642.2</c:v>
                </c:pt>
                <c:pt idx="247">
                  <c:v>215374.16</c:v>
                </c:pt>
                <c:pt idx="248">
                  <c:v>128880.88</c:v>
                </c:pt>
                <c:pt idx="249">
                  <c:v>209309.17</c:v>
                </c:pt>
                <c:pt idx="250">
                  <c:v>257457.4</c:v>
                </c:pt>
                <c:pt idx="251">
                  <c:v>919259.71</c:v>
                </c:pt>
                <c:pt idx="252">
                  <c:v>932323.35</c:v>
                </c:pt>
                <c:pt idx="253">
                  <c:v>708435.72</c:v>
                </c:pt>
                <c:pt idx="254">
                  <c:v>961689.96</c:v>
                </c:pt>
                <c:pt idx="255">
                  <c:v>144974.37</c:v>
                </c:pt>
                <c:pt idx="256">
                  <c:v>34642.19</c:v>
                </c:pt>
                <c:pt idx="257">
                  <c:v>961551.85</c:v>
                </c:pt>
                <c:pt idx="258">
                  <c:v>632738.63</c:v>
                </c:pt>
                <c:pt idx="259">
                  <c:v>901131.26</c:v>
                </c:pt>
                <c:pt idx="260">
                  <c:v>650555.67000000004</c:v>
                </c:pt>
                <c:pt idx="261">
                  <c:v>912250.59</c:v>
                </c:pt>
                <c:pt idx="262">
                  <c:v>572808.65</c:v>
                </c:pt>
                <c:pt idx="263">
                  <c:v>83447.66</c:v>
                </c:pt>
                <c:pt idx="264">
                  <c:v>889379.44</c:v>
                </c:pt>
                <c:pt idx="265">
                  <c:v>579220.32999999996</c:v>
                </c:pt>
                <c:pt idx="266">
                  <c:v>784578.57</c:v>
                </c:pt>
                <c:pt idx="267">
                  <c:v>58328</c:v>
                </c:pt>
                <c:pt idx="268">
                  <c:v>433475.14</c:v>
                </c:pt>
                <c:pt idx="269">
                  <c:v>32045.66</c:v>
                </c:pt>
                <c:pt idx="270">
                  <c:v>838402.57</c:v>
                </c:pt>
                <c:pt idx="271">
                  <c:v>553643.5</c:v>
                </c:pt>
                <c:pt idx="272">
                  <c:v>690561.8</c:v>
                </c:pt>
                <c:pt idx="273">
                  <c:v>632469.27</c:v>
                </c:pt>
                <c:pt idx="274">
                  <c:v>295020.93</c:v>
                </c:pt>
                <c:pt idx="275">
                  <c:v>718941.54</c:v>
                </c:pt>
                <c:pt idx="276">
                  <c:v>95274.7</c:v>
                </c:pt>
                <c:pt idx="277">
                  <c:v>224410.83</c:v>
                </c:pt>
                <c:pt idx="278">
                  <c:v>81674.81</c:v>
                </c:pt>
                <c:pt idx="279">
                  <c:v>854112.83</c:v>
                </c:pt>
                <c:pt idx="280">
                  <c:v>35031.43</c:v>
                </c:pt>
                <c:pt idx="281">
                  <c:v>438753.14</c:v>
                </c:pt>
                <c:pt idx="282">
                  <c:v>759445.2</c:v>
                </c:pt>
                <c:pt idx="283">
                  <c:v>138967.65</c:v>
                </c:pt>
                <c:pt idx="284">
                  <c:v>190911.53</c:v>
                </c:pt>
                <c:pt idx="285">
                  <c:v>869961.43</c:v>
                </c:pt>
                <c:pt idx="286">
                  <c:v>546988.28</c:v>
                </c:pt>
                <c:pt idx="287">
                  <c:v>725838.96</c:v>
                </c:pt>
                <c:pt idx="288">
                  <c:v>368164.25</c:v>
                </c:pt>
                <c:pt idx="289">
                  <c:v>468536.15</c:v>
                </c:pt>
                <c:pt idx="290">
                  <c:v>967358.1</c:v>
                </c:pt>
                <c:pt idx="291">
                  <c:v>168009.32</c:v>
                </c:pt>
                <c:pt idx="292">
                  <c:v>776332.85</c:v>
                </c:pt>
                <c:pt idx="293">
                  <c:v>123571.95</c:v>
                </c:pt>
                <c:pt idx="294">
                  <c:v>783948.9</c:v>
                </c:pt>
                <c:pt idx="295">
                  <c:v>62558.41</c:v>
                </c:pt>
                <c:pt idx="296">
                  <c:v>575160.34</c:v>
                </c:pt>
                <c:pt idx="297">
                  <c:v>865674.86</c:v>
                </c:pt>
                <c:pt idx="298">
                  <c:v>596689.85</c:v>
                </c:pt>
                <c:pt idx="299">
                  <c:v>460143.5</c:v>
                </c:pt>
                <c:pt idx="300">
                  <c:v>91479.12</c:v>
                </c:pt>
                <c:pt idx="301">
                  <c:v>984610.31</c:v>
                </c:pt>
                <c:pt idx="302">
                  <c:v>689799.85</c:v>
                </c:pt>
                <c:pt idx="303">
                  <c:v>192521.65</c:v>
                </c:pt>
                <c:pt idx="304">
                  <c:v>373181.87</c:v>
                </c:pt>
                <c:pt idx="305">
                  <c:v>352655.66</c:v>
                </c:pt>
                <c:pt idx="306">
                  <c:v>784870.79</c:v>
                </c:pt>
                <c:pt idx="307">
                  <c:v>816329.8</c:v>
                </c:pt>
                <c:pt idx="308">
                  <c:v>755740.83</c:v>
                </c:pt>
                <c:pt idx="309">
                  <c:v>900744.98</c:v>
                </c:pt>
                <c:pt idx="310">
                  <c:v>288613.62</c:v>
                </c:pt>
                <c:pt idx="311">
                  <c:v>596524.13</c:v>
                </c:pt>
                <c:pt idx="312">
                  <c:v>267847.44</c:v>
                </c:pt>
                <c:pt idx="313">
                  <c:v>320630.53999999998</c:v>
                </c:pt>
                <c:pt idx="314">
                  <c:v>936284.24</c:v>
                </c:pt>
                <c:pt idx="315">
                  <c:v>575092.18999999994</c:v>
                </c:pt>
                <c:pt idx="316">
                  <c:v>390218.59</c:v>
                </c:pt>
                <c:pt idx="317">
                  <c:v>296134.8</c:v>
                </c:pt>
                <c:pt idx="318">
                  <c:v>788871.83</c:v>
                </c:pt>
                <c:pt idx="319">
                  <c:v>788670.6</c:v>
                </c:pt>
                <c:pt idx="320">
                  <c:v>703788.18</c:v>
                </c:pt>
                <c:pt idx="321">
                  <c:v>775127.75</c:v>
                </c:pt>
                <c:pt idx="322">
                  <c:v>298349.71000000002</c:v>
                </c:pt>
                <c:pt idx="323">
                  <c:v>541005.28</c:v>
                </c:pt>
                <c:pt idx="324">
                  <c:v>138002.71</c:v>
                </c:pt>
                <c:pt idx="325">
                  <c:v>556040.51</c:v>
                </c:pt>
                <c:pt idx="326">
                  <c:v>244491.62</c:v>
                </c:pt>
                <c:pt idx="327">
                  <c:v>748950.16</c:v>
                </c:pt>
                <c:pt idx="328">
                  <c:v>583929.44999999995</c:v>
                </c:pt>
                <c:pt idx="329">
                  <c:v>887826.15</c:v>
                </c:pt>
                <c:pt idx="330">
                  <c:v>8272.5</c:v>
                </c:pt>
                <c:pt idx="331">
                  <c:v>575711.5</c:v>
                </c:pt>
                <c:pt idx="332">
                  <c:v>85934.39</c:v>
                </c:pt>
                <c:pt idx="333">
                  <c:v>828613.75</c:v>
                </c:pt>
                <c:pt idx="334">
                  <c:v>153946.14000000001</c:v>
                </c:pt>
                <c:pt idx="335">
                  <c:v>707937.27</c:v>
                </c:pt>
                <c:pt idx="336">
                  <c:v>487045.64</c:v>
                </c:pt>
                <c:pt idx="337">
                  <c:v>560912.6</c:v>
                </c:pt>
                <c:pt idx="338">
                  <c:v>470489.22</c:v>
                </c:pt>
                <c:pt idx="339">
                  <c:v>360686.83</c:v>
                </c:pt>
                <c:pt idx="340">
                  <c:v>793615.75</c:v>
                </c:pt>
                <c:pt idx="341">
                  <c:v>539681.9</c:v>
                </c:pt>
                <c:pt idx="342">
                  <c:v>419310.48</c:v>
                </c:pt>
                <c:pt idx="343">
                  <c:v>868615.57</c:v>
                </c:pt>
                <c:pt idx="344">
                  <c:v>517886.3</c:v>
                </c:pt>
                <c:pt idx="345">
                  <c:v>940644.5</c:v>
                </c:pt>
                <c:pt idx="346">
                  <c:v>993317.73</c:v>
                </c:pt>
                <c:pt idx="347">
                  <c:v>753551.91</c:v>
                </c:pt>
                <c:pt idx="348">
                  <c:v>627464.79</c:v>
                </c:pt>
                <c:pt idx="349">
                  <c:v>385119.98</c:v>
                </c:pt>
                <c:pt idx="350">
                  <c:v>924409.28</c:v>
                </c:pt>
                <c:pt idx="351">
                  <c:v>778626.74</c:v>
                </c:pt>
                <c:pt idx="352">
                  <c:v>13324.2</c:v>
                </c:pt>
                <c:pt idx="353">
                  <c:v>736828.76</c:v>
                </c:pt>
                <c:pt idx="354">
                  <c:v>535075.57999999996</c:v>
                </c:pt>
                <c:pt idx="355">
                  <c:v>146092.95000000001</c:v>
                </c:pt>
                <c:pt idx="356">
                  <c:v>562833.1</c:v>
                </c:pt>
                <c:pt idx="357">
                  <c:v>869402.93</c:v>
                </c:pt>
                <c:pt idx="358">
                  <c:v>472180.81</c:v>
                </c:pt>
                <c:pt idx="359">
                  <c:v>833349.14</c:v>
                </c:pt>
                <c:pt idx="360">
                  <c:v>127445.11</c:v>
                </c:pt>
                <c:pt idx="361">
                  <c:v>881768.44</c:v>
                </c:pt>
                <c:pt idx="362">
                  <c:v>680150.2</c:v>
                </c:pt>
                <c:pt idx="363">
                  <c:v>524902.66</c:v>
                </c:pt>
                <c:pt idx="364">
                  <c:v>959625.18</c:v>
                </c:pt>
                <c:pt idx="365">
                  <c:v>471361.8</c:v>
                </c:pt>
                <c:pt idx="366">
                  <c:v>423523.6</c:v>
                </c:pt>
                <c:pt idx="367">
                  <c:v>949355.73</c:v>
                </c:pt>
                <c:pt idx="368">
                  <c:v>353251.17</c:v>
                </c:pt>
                <c:pt idx="369">
                  <c:v>766391.61</c:v>
                </c:pt>
                <c:pt idx="370">
                  <c:v>105658.26</c:v>
                </c:pt>
                <c:pt idx="371">
                  <c:v>160161.29999999999</c:v>
                </c:pt>
                <c:pt idx="372">
                  <c:v>761292.13</c:v>
                </c:pt>
                <c:pt idx="373">
                  <c:v>972694.3</c:v>
                </c:pt>
                <c:pt idx="374">
                  <c:v>928231.8</c:v>
                </c:pt>
                <c:pt idx="375">
                  <c:v>345521.31</c:v>
                </c:pt>
                <c:pt idx="376">
                  <c:v>917197.39</c:v>
                </c:pt>
                <c:pt idx="377">
                  <c:v>573889.99</c:v>
                </c:pt>
                <c:pt idx="378">
                  <c:v>605117.55000000005</c:v>
                </c:pt>
                <c:pt idx="379">
                  <c:v>940147.71</c:v>
                </c:pt>
                <c:pt idx="380">
                  <c:v>345405</c:v>
                </c:pt>
                <c:pt idx="381">
                  <c:v>643859.1</c:v>
                </c:pt>
                <c:pt idx="382">
                  <c:v>730692.49</c:v>
                </c:pt>
                <c:pt idx="383">
                  <c:v>187751.15</c:v>
                </c:pt>
                <c:pt idx="384">
                  <c:v>9714.17</c:v>
                </c:pt>
                <c:pt idx="385">
                  <c:v>919995.28</c:v>
                </c:pt>
                <c:pt idx="386">
                  <c:v>260204.2</c:v>
                </c:pt>
                <c:pt idx="387">
                  <c:v>389969.52</c:v>
                </c:pt>
                <c:pt idx="388">
                  <c:v>625063.38</c:v>
                </c:pt>
                <c:pt idx="389">
                  <c:v>441129.4</c:v>
                </c:pt>
                <c:pt idx="390">
                  <c:v>880106.4</c:v>
                </c:pt>
                <c:pt idx="391">
                  <c:v>720494.61</c:v>
                </c:pt>
                <c:pt idx="392">
                  <c:v>607963.81999999995</c:v>
                </c:pt>
                <c:pt idx="393">
                  <c:v>322795.46999999997</c:v>
                </c:pt>
                <c:pt idx="394">
                  <c:v>300424.53000000003</c:v>
                </c:pt>
                <c:pt idx="395">
                  <c:v>486051.65</c:v>
                </c:pt>
                <c:pt idx="396">
                  <c:v>442320.4</c:v>
                </c:pt>
                <c:pt idx="397">
                  <c:v>687313.27</c:v>
                </c:pt>
                <c:pt idx="398">
                  <c:v>816603.99</c:v>
                </c:pt>
                <c:pt idx="399">
                  <c:v>864437.87</c:v>
                </c:pt>
                <c:pt idx="400">
                  <c:v>734015.4</c:v>
                </c:pt>
                <c:pt idx="401">
                  <c:v>931725.82</c:v>
                </c:pt>
                <c:pt idx="402">
                  <c:v>931183.22</c:v>
                </c:pt>
                <c:pt idx="403">
                  <c:v>122398.7</c:v>
                </c:pt>
                <c:pt idx="404">
                  <c:v>794815.89</c:v>
                </c:pt>
                <c:pt idx="405">
                  <c:v>501764.55</c:v>
                </c:pt>
                <c:pt idx="406">
                  <c:v>673575.17</c:v>
                </c:pt>
                <c:pt idx="407">
                  <c:v>40247.47</c:v>
                </c:pt>
                <c:pt idx="408">
                  <c:v>195049.24</c:v>
                </c:pt>
                <c:pt idx="409">
                  <c:v>817356.61</c:v>
                </c:pt>
                <c:pt idx="410">
                  <c:v>798538.44</c:v>
                </c:pt>
                <c:pt idx="411">
                  <c:v>378814.53</c:v>
                </c:pt>
                <c:pt idx="412">
                  <c:v>654019.69999999995</c:v>
                </c:pt>
                <c:pt idx="413">
                  <c:v>151441.9</c:v>
                </c:pt>
                <c:pt idx="414">
                  <c:v>823000.43</c:v>
                </c:pt>
                <c:pt idx="415">
                  <c:v>8811.92</c:v>
                </c:pt>
                <c:pt idx="416">
                  <c:v>650574.93000000005</c:v>
                </c:pt>
                <c:pt idx="417">
                  <c:v>30917.19</c:v>
                </c:pt>
                <c:pt idx="418">
                  <c:v>123066.22</c:v>
                </c:pt>
                <c:pt idx="419">
                  <c:v>453670.5</c:v>
                </c:pt>
                <c:pt idx="420">
                  <c:v>863407.86</c:v>
                </c:pt>
                <c:pt idx="421">
                  <c:v>917565.26</c:v>
                </c:pt>
                <c:pt idx="422">
                  <c:v>360392.7</c:v>
                </c:pt>
                <c:pt idx="423">
                  <c:v>931639.51</c:v>
                </c:pt>
                <c:pt idx="424">
                  <c:v>811850.37</c:v>
                </c:pt>
                <c:pt idx="425">
                  <c:v>561046.37</c:v>
                </c:pt>
                <c:pt idx="426">
                  <c:v>713030.96</c:v>
                </c:pt>
                <c:pt idx="427">
                  <c:v>3641.3</c:v>
                </c:pt>
                <c:pt idx="428">
                  <c:v>482845.35</c:v>
                </c:pt>
                <c:pt idx="429">
                  <c:v>600708.1</c:v>
                </c:pt>
                <c:pt idx="430">
                  <c:v>774366.5</c:v>
                </c:pt>
                <c:pt idx="431">
                  <c:v>681365.12</c:v>
                </c:pt>
                <c:pt idx="432">
                  <c:v>189755.91</c:v>
                </c:pt>
                <c:pt idx="433">
                  <c:v>270481.39</c:v>
                </c:pt>
                <c:pt idx="434">
                  <c:v>631347.68000000005</c:v>
                </c:pt>
                <c:pt idx="435">
                  <c:v>362030.2</c:v>
                </c:pt>
                <c:pt idx="436">
                  <c:v>750903.16</c:v>
                </c:pt>
                <c:pt idx="437">
                  <c:v>873619.99</c:v>
                </c:pt>
                <c:pt idx="438">
                  <c:v>838552.42</c:v>
                </c:pt>
                <c:pt idx="439">
                  <c:v>534572.47</c:v>
                </c:pt>
                <c:pt idx="440">
                  <c:v>651889.93999999994</c:v>
                </c:pt>
                <c:pt idx="441">
                  <c:v>613092.25</c:v>
                </c:pt>
                <c:pt idx="442">
                  <c:v>841615.61</c:v>
                </c:pt>
                <c:pt idx="443">
                  <c:v>665815.39</c:v>
                </c:pt>
                <c:pt idx="444">
                  <c:v>455453.72</c:v>
                </c:pt>
                <c:pt idx="445">
                  <c:v>302692.25</c:v>
                </c:pt>
                <c:pt idx="446">
                  <c:v>374910.63</c:v>
                </c:pt>
                <c:pt idx="447">
                  <c:v>533910.93999999994</c:v>
                </c:pt>
                <c:pt idx="448">
                  <c:v>252287.84</c:v>
                </c:pt>
                <c:pt idx="449">
                  <c:v>735390.8</c:v>
                </c:pt>
                <c:pt idx="450">
                  <c:v>921182.15</c:v>
                </c:pt>
                <c:pt idx="451">
                  <c:v>321994.2</c:v>
                </c:pt>
                <c:pt idx="452">
                  <c:v>396851.15</c:v>
                </c:pt>
                <c:pt idx="453">
                  <c:v>868303.57</c:v>
                </c:pt>
                <c:pt idx="454">
                  <c:v>786705.7</c:v>
                </c:pt>
                <c:pt idx="455">
                  <c:v>232695.36</c:v>
                </c:pt>
                <c:pt idx="456">
                  <c:v>916634.12</c:v>
                </c:pt>
                <c:pt idx="457">
                  <c:v>406566.2</c:v>
                </c:pt>
                <c:pt idx="458">
                  <c:v>69360.86</c:v>
                </c:pt>
                <c:pt idx="459">
                  <c:v>86176.18</c:v>
                </c:pt>
                <c:pt idx="460">
                  <c:v>772286.49</c:v>
                </c:pt>
                <c:pt idx="461">
                  <c:v>949696.65</c:v>
                </c:pt>
                <c:pt idx="462">
                  <c:v>809123.64</c:v>
                </c:pt>
                <c:pt idx="463">
                  <c:v>838474.56</c:v>
                </c:pt>
                <c:pt idx="464">
                  <c:v>227398.12</c:v>
                </c:pt>
                <c:pt idx="465">
                  <c:v>543317.44999999995</c:v>
                </c:pt>
                <c:pt idx="466">
                  <c:v>884669.86</c:v>
                </c:pt>
                <c:pt idx="467">
                  <c:v>394039.86</c:v>
                </c:pt>
                <c:pt idx="468">
                  <c:v>300733.58</c:v>
                </c:pt>
                <c:pt idx="469">
                  <c:v>672241.21</c:v>
                </c:pt>
                <c:pt idx="470">
                  <c:v>196290.5</c:v>
                </c:pt>
                <c:pt idx="471">
                  <c:v>863720.51</c:v>
                </c:pt>
                <c:pt idx="472">
                  <c:v>352571.87</c:v>
                </c:pt>
                <c:pt idx="473">
                  <c:v>777983.15</c:v>
                </c:pt>
                <c:pt idx="474">
                  <c:v>284363.38</c:v>
                </c:pt>
                <c:pt idx="475">
                  <c:v>630320.30000000005</c:v>
                </c:pt>
                <c:pt idx="476">
                  <c:v>666756.80000000005</c:v>
                </c:pt>
                <c:pt idx="477">
                  <c:v>926893.18</c:v>
                </c:pt>
                <c:pt idx="478">
                  <c:v>907297.81</c:v>
                </c:pt>
                <c:pt idx="479">
                  <c:v>930401.42</c:v>
                </c:pt>
                <c:pt idx="480">
                  <c:v>125526.72</c:v>
                </c:pt>
                <c:pt idx="481">
                  <c:v>741815.81</c:v>
                </c:pt>
                <c:pt idx="482">
                  <c:v>407610.45</c:v>
                </c:pt>
                <c:pt idx="483">
                  <c:v>314799.19</c:v>
                </c:pt>
                <c:pt idx="484">
                  <c:v>236446.2</c:v>
                </c:pt>
                <c:pt idx="485">
                  <c:v>595779.73</c:v>
                </c:pt>
                <c:pt idx="486">
                  <c:v>807283.82</c:v>
                </c:pt>
                <c:pt idx="487">
                  <c:v>388308.21</c:v>
                </c:pt>
                <c:pt idx="488">
                  <c:v>666027.78</c:v>
                </c:pt>
                <c:pt idx="489">
                  <c:v>119783.92</c:v>
                </c:pt>
                <c:pt idx="490">
                  <c:v>930138.53</c:v>
                </c:pt>
                <c:pt idx="491">
                  <c:v>776223.2</c:v>
                </c:pt>
                <c:pt idx="492">
                  <c:v>989733.25</c:v>
                </c:pt>
                <c:pt idx="493">
                  <c:v>568518.94999999995</c:v>
                </c:pt>
                <c:pt idx="494">
                  <c:v>651779.81999999995</c:v>
                </c:pt>
                <c:pt idx="495">
                  <c:v>67759.8</c:v>
                </c:pt>
                <c:pt idx="496">
                  <c:v>923943.17</c:v>
                </c:pt>
                <c:pt idx="497">
                  <c:v>694021.69</c:v>
                </c:pt>
                <c:pt idx="498">
                  <c:v>240715.35</c:v>
                </c:pt>
                <c:pt idx="499">
                  <c:v>111736.4</c:v>
                </c:pt>
                <c:pt idx="500">
                  <c:v>596911.92000000004</c:v>
                </c:pt>
                <c:pt idx="501">
                  <c:v>924081.5</c:v>
                </c:pt>
                <c:pt idx="502">
                  <c:v>794007.52</c:v>
                </c:pt>
                <c:pt idx="503">
                  <c:v>628337.1</c:v>
                </c:pt>
                <c:pt idx="504">
                  <c:v>416433.63</c:v>
                </c:pt>
                <c:pt idx="505">
                  <c:v>260331.7</c:v>
                </c:pt>
                <c:pt idx="506">
                  <c:v>261442.83</c:v>
                </c:pt>
                <c:pt idx="507">
                  <c:v>554858.76</c:v>
                </c:pt>
                <c:pt idx="508">
                  <c:v>265776.88</c:v>
                </c:pt>
                <c:pt idx="509">
                  <c:v>149895.53</c:v>
                </c:pt>
                <c:pt idx="510">
                  <c:v>551193.1</c:v>
                </c:pt>
                <c:pt idx="511">
                  <c:v>375316.11</c:v>
                </c:pt>
                <c:pt idx="512">
                  <c:v>89208.38</c:v>
                </c:pt>
                <c:pt idx="513">
                  <c:v>772563.51</c:v>
                </c:pt>
                <c:pt idx="514">
                  <c:v>221613.6</c:v>
                </c:pt>
                <c:pt idx="515">
                  <c:v>268528.69</c:v>
                </c:pt>
                <c:pt idx="516">
                  <c:v>400371</c:v>
                </c:pt>
                <c:pt idx="517">
                  <c:v>854030.38</c:v>
                </c:pt>
                <c:pt idx="518">
                  <c:v>111886.45</c:v>
                </c:pt>
                <c:pt idx="519">
                  <c:v>681357.44</c:v>
                </c:pt>
                <c:pt idx="520">
                  <c:v>482042.7</c:v>
                </c:pt>
                <c:pt idx="521">
                  <c:v>269170.99</c:v>
                </c:pt>
                <c:pt idx="522">
                  <c:v>735873.39</c:v>
                </c:pt>
                <c:pt idx="523">
                  <c:v>396317.2</c:v>
                </c:pt>
                <c:pt idx="524">
                  <c:v>158223.9</c:v>
                </c:pt>
                <c:pt idx="525">
                  <c:v>582427.27</c:v>
                </c:pt>
                <c:pt idx="526">
                  <c:v>53555.95</c:v>
                </c:pt>
                <c:pt idx="527">
                  <c:v>685633.82</c:v>
                </c:pt>
                <c:pt idx="528">
                  <c:v>902554.32</c:v>
                </c:pt>
                <c:pt idx="529">
                  <c:v>729614.63</c:v>
                </c:pt>
                <c:pt idx="530">
                  <c:v>562224.77</c:v>
                </c:pt>
                <c:pt idx="531">
                  <c:v>280467.96000000002</c:v>
                </c:pt>
                <c:pt idx="532">
                  <c:v>530692.88</c:v>
                </c:pt>
                <c:pt idx="533">
                  <c:v>652650.72</c:v>
                </c:pt>
                <c:pt idx="534">
                  <c:v>512829.15</c:v>
                </c:pt>
                <c:pt idx="535">
                  <c:v>914372.53</c:v>
                </c:pt>
                <c:pt idx="536">
                  <c:v>565155.23</c:v>
                </c:pt>
                <c:pt idx="537">
                  <c:v>963552.88</c:v>
                </c:pt>
                <c:pt idx="538">
                  <c:v>287495.18</c:v>
                </c:pt>
                <c:pt idx="539">
                  <c:v>520022.1</c:v>
                </c:pt>
                <c:pt idx="540">
                  <c:v>979402.44</c:v>
                </c:pt>
                <c:pt idx="541">
                  <c:v>823630.82</c:v>
                </c:pt>
                <c:pt idx="542">
                  <c:v>454635.47</c:v>
                </c:pt>
                <c:pt idx="543">
                  <c:v>421551.62</c:v>
                </c:pt>
                <c:pt idx="544">
                  <c:v>905539.68</c:v>
                </c:pt>
                <c:pt idx="545">
                  <c:v>277685.24</c:v>
                </c:pt>
                <c:pt idx="546">
                  <c:v>867347.6</c:v>
                </c:pt>
                <c:pt idx="547">
                  <c:v>251189.68</c:v>
                </c:pt>
                <c:pt idx="548">
                  <c:v>253649.14</c:v>
                </c:pt>
                <c:pt idx="549">
                  <c:v>464661</c:v>
                </c:pt>
                <c:pt idx="550">
                  <c:v>982518.87</c:v>
                </c:pt>
                <c:pt idx="551">
                  <c:v>777359.75</c:v>
                </c:pt>
                <c:pt idx="552">
                  <c:v>119853</c:v>
                </c:pt>
                <c:pt idx="553">
                  <c:v>222731.21</c:v>
                </c:pt>
                <c:pt idx="554">
                  <c:v>315733.7</c:v>
                </c:pt>
                <c:pt idx="555">
                  <c:v>839620.4</c:v>
                </c:pt>
                <c:pt idx="556">
                  <c:v>688901.13</c:v>
                </c:pt>
                <c:pt idx="557">
                  <c:v>20979.33</c:v>
                </c:pt>
                <c:pt idx="558">
                  <c:v>396734.21</c:v>
                </c:pt>
                <c:pt idx="559">
                  <c:v>426548.11</c:v>
                </c:pt>
                <c:pt idx="560">
                  <c:v>865754.6</c:v>
                </c:pt>
                <c:pt idx="561">
                  <c:v>153122.51</c:v>
                </c:pt>
                <c:pt idx="562">
                  <c:v>461585.16</c:v>
                </c:pt>
                <c:pt idx="563">
                  <c:v>173127.66</c:v>
                </c:pt>
                <c:pt idx="564">
                  <c:v>476196.94</c:v>
                </c:pt>
                <c:pt idx="565">
                  <c:v>400052.8</c:v>
                </c:pt>
                <c:pt idx="566">
                  <c:v>503319.66</c:v>
                </c:pt>
                <c:pt idx="567">
                  <c:v>781401.65</c:v>
                </c:pt>
                <c:pt idx="568">
                  <c:v>419872.14</c:v>
                </c:pt>
                <c:pt idx="569">
                  <c:v>141376.44</c:v>
                </c:pt>
                <c:pt idx="570">
                  <c:v>564219.74</c:v>
                </c:pt>
                <c:pt idx="571">
                  <c:v>211752.49</c:v>
                </c:pt>
                <c:pt idx="572">
                  <c:v>713631.59</c:v>
                </c:pt>
                <c:pt idx="573">
                  <c:v>765775.14</c:v>
                </c:pt>
                <c:pt idx="574">
                  <c:v>265099.33</c:v>
                </c:pt>
                <c:pt idx="575">
                  <c:v>169559.8</c:v>
                </c:pt>
                <c:pt idx="576">
                  <c:v>464823.41</c:v>
                </c:pt>
                <c:pt idx="577">
                  <c:v>494905.94</c:v>
                </c:pt>
                <c:pt idx="578">
                  <c:v>571288.98</c:v>
                </c:pt>
                <c:pt idx="579">
                  <c:v>177753.54</c:v>
                </c:pt>
                <c:pt idx="580">
                  <c:v>416092.89</c:v>
                </c:pt>
                <c:pt idx="581">
                  <c:v>519646.35</c:v>
                </c:pt>
                <c:pt idx="582">
                  <c:v>504842.98</c:v>
                </c:pt>
                <c:pt idx="583">
                  <c:v>303600.48</c:v>
                </c:pt>
                <c:pt idx="584">
                  <c:v>363933.17</c:v>
                </c:pt>
                <c:pt idx="585">
                  <c:v>21603.200000000001</c:v>
                </c:pt>
                <c:pt idx="586">
                  <c:v>230294.51</c:v>
                </c:pt>
                <c:pt idx="587">
                  <c:v>173724.64</c:v>
                </c:pt>
                <c:pt idx="588">
                  <c:v>495585.22</c:v>
                </c:pt>
                <c:pt idx="589">
                  <c:v>460827.6</c:v>
                </c:pt>
                <c:pt idx="590">
                  <c:v>755879.46</c:v>
                </c:pt>
                <c:pt idx="591">
                  <c:v>892351.21</c:v>
                </c:pt>
                <c:pt idx="592">
                  <c:v>571810.89</c:v>
                </c:pt>
                <c:pt idx="593">
                  <c:v>595765.41</c:v>
                </c:pt>
                <c:pt idx="594">
                  <c:v>681690.46</c:v>
                </c:pt>
                <c:pt idx="595">
                  <c:v>522492.25</c:v>
                </c:pt>
                <c:pt idx="596">
                  <c:v>398617.27</c:v>
                </c:pt>
                <c:pt idx="597">
                  <c:v>173058.11</c:v>
                </c:pt>
                <c:pt idx="598">
                  <c:v>516187.33</c:v>
                </c:pt>
                <c:pt idx="599">
                  <c:v>764590.33</c:v>
                </c:pt>
                <c:pt idx="600">
                  <c:v>347899.84</c:v>
                </c:pt>
                <c:pt idx="601">
                  <c:v>256244.86</c:v>
                </c:pt>
                <c:pt idx="602">
                  <c:v>10257.4</c:v>
                </c:pt>
                <c:pt idx="603">
                  <c:v>261296.54</c:v>
                </c:pt>
                <c:pt idx="604">
                  <c:v>709300.16</c:v>
                </c:pt>
                <c:pt idx="605">
                  <c:v>624479.51</c:v>
                </c:pt>
                <c:pt idx="606">
                  <c:v>896314.18</c:v>
                </c:pt>
                <c:pt idx="607">
                  <c:v>317944.61</c:v>
                </c:pt>
                <c:pt idx="608">
                  <c:v>918303.1</c:v>
                </c:pt>
                <c:pt idx="609">
                  <c:v>988161.51</c:v>
                </c:pt>
                <c:pt idx="610">
                  <c:v>597625.15</c:v>
                </c:pt>
                <c:pt idx="611">
                  <c:v>334033.28000000003</c:v>
                </c:pt>
                <c:pt idx="612">
                  <c:v>592739.43000000005</c:v>
                </c:pt>
                <c:pt idx="613">
                  <c:v>815566.88</c:v>
                </c:pt>
                <c:pt idx="614">
                  <c:v>513716.43</c:v>
                </c:pt>
                <c:pt idx="615">
                  <c:v>9695.94</c:v>
                </c:pt>
                <c:pt idx="616">
                  <c:v>402920.91</c:v>
                </c:pt>
                <c:pt idx="617">
                  <c:v>266449.67</c:v>
                </c:pt>
                <c:pt idx="618">
                  <c:v>999317.92</c:v>
                </c:pt>
                <c:pt idx="619">
                  <c:v>648404.63</c:v>
                </c:pt>
                <c:pt idx="620">
                  <c:v>693169.8</c:v>
                </c:pt>
                <c:pt idx="621">
                  <c:v>914417.1</c:v>
                </c:pt>
                <c:pt idx="622">
                  <c:v>573869.28</c:v>
                </c:pt>
                <c:pt idx="623">
                  <c:v>974539.8</c:v>
                </c:pt>
                <c:pt idx="624">
                  <c:v>842318.7</c:v>
                </c:pt>
                <c:pt idx="625">
                  <c:v>193585.62</c:v>
                </c:pt>
                <c:pt idx="626">
                  <c:v>996578.25</c:v>
                </c:pt>
                <c:pt idx="627">
                  <c:v>228461.91</c:v>
                </c:pt>
                <c:pt idx="628">
                  <c:v>318869.86</c:v>
                </c:pt>
                <c:pt idx="629">
                  <c:v>619182.57999999996</c:v>
                </c:pt>
                <c:pt idx="630">
                  <c:v>364266.44</c:v>
                </c:pt>
                <c:pt idx="631">
                  <c:v>743998.41</c:v>
                </c:pt>
                <c:pt idx="632">
                  <c:v>513490.43</c:v>
                </c:pt>
                <c:pt idx="633">
                  <c:v>753981.45</c:v>
                </c:pt>
                <c:pt idx="634">
                  <c:v>293380.77</c:v>
                </c:pt>
                <c:pt idx="635">
                  <c:v>953178.97</c:v>
                </c:pt>
                <c:pt idx="636">
                  <c:v>52944</c:v>
                </c:pt>
                <c:pt idx="637">
                  <c:v>215641.53</c:v>
                </c:pt>
                <c:pt idx="638">
                  <c:v>269187.84000000003</c:v>
                </c:pt>
                <c:pt idx="639">
                  <c:v>653863.78</c:v>
                </c:pt>
                <c:pt idx="640">
                  <c:v>364635.64</c:v>
                </c:pt>
                <c:pt idx="641">
                  <c:v>415745.84</c:v>
                </c:pt>
                <c:pt idx="642">
                  <c:v>74641.149999999994</c:v>
                </c:pt>
                <c:pt idx="643">
                  <c:v>852040.1</c:v>
                </c:pt>
                <c:pt idx="644">
                  <c:v>780686.73</c:v>
                </c:pt>
                <c:pt idx="645">
                  <c:v>568028.32999999996</c:v>
                </c:pt>
                <c:pt idx="646">
                  <c:v>735883.2</c:v>
                </c:pt>
                <c:pt idx="647">
                  <c:v>705889.68</c:v>
                </c:pt>
                <c:pt idx="648">
                  <c:v>545673.56999999995</c:v>
                </c:pt>
                <c:pt idx="649">
                  <c:v>656823.42000000004</c:v>
                </c:pt>
                <c:pt idx="650">
                  <c:v>234741.14</c:v>
                </c:pt>
                <c:pt idx="651">
                  <c:v>518001.77</c:v>
                </c:pt>
                <c:pt idx="652">
                  <c:v>375915.84</c:v>
                </c:pt>
                <c:pt idx="653">
                  <c:v>160381.96</c:v>
                </c:pt>
                <c:pt idx="654">
                  <c:v>723243.77</c:v>
                </c:pt>
                <c:pt idx="655">
                  <c:v>714495.43</c:v>
                </c:pt>
                <c:pt idx="656">
                  <c:v>561816.86</c:v>
                </c:pt>
                <c:pt idx="657">
                  <c:v>669136.1</c:v>
                </c:pt>
                <c:pt idx="658">
                  <c:v>386978.7</c:v>
                </c:pt>
                <c:pt idx="659">
                  <c:v>781037.44</c:v>
                </c:pt>
                <c:pt idx="660">
                  <c:v>64408.3</c:v>
                </c:pt>
                <c:pt idx="661">
                  <c:v>859502.9</c:v>
                </c:pt>
                <c:pt idx="662">
                  <c:v>33048.36</c:v>
                </c:pt>
                <c:pt idx="663">
                  <c:v>526682.94999999995</c:v>
                </c:pt>
                <c:pt idx="664">
                  <c:v>294588.36</c:v>
                </c:pt>
                <c:pt idx="665">
                  <c:v>529761.69999999995</c:v>
                </c:pt>
                <c:pt idx="666">
                  <c:v>416169</c:v>
                </c:pt>
                <c:pt idx="667">
                  <c:v>198577.84</c:v>
                </c:pt>
                <c:pt idx="668">
                  <c:v>242866.77</c:v>
                </c:pt>
                <c:pt idx="669">
                  <c:v>37752.49</c:v>
                </c:pt>
                <c:pt idx="670">
                  <c:v>576877.42000000004</c:v>
                </c:pt>
                <c:pt idx="671">
                  <c:v>554696.15</c:v>
                </c:pt>
                <c:pt idx="672">
                  <c:v>832986.82</c:v>
                </c:pt>
                <c:pt idx="673">
                  <c:v>470646.48</c:v>
                </c:pt>
                <c:pt idx="674">
                  <c:v>338956.86</c:v>
                </c:pt>
                <c:pt idx="675">
                  <c:v>482058.25</c:v>
                </c:pt>
                <c:pt idx="676">
                  <c:v>50038.34</c:v>
                </c:pt>
                <c:pt idx="677">
                  <c:v>743450.84</c:v>
                </c:pt>
                <c:pt idx="678">
                  <c:v>372199.48</c:v>
                </c:pt>
                <c:pt idx="679">
                  <c:v>701988.4</c:v>
                </c:pt>
                <c:pt idx="680">
                  <c:v>298831.90999999997</c:v>
                </c:pt>
                <c:pt idx="681">
                  <c:v>74042.78</c:v>
                </c:pt>
                <c:pt idx="682">
                  <c:v>933125.94</c:v>
                </c:pt>
                <c:pt idx="683">
                  <c:v>974349.5</c:v>
                </c:pt>
                <c:pt idx="684">
                  <c:v>725945.11</c:v>
                </c:pt>
                <c:pt idx="685">
                  <c:v>250572.82</c:v>
                </c:pt>
                <c:pt idx="686">
                  <c:v>805684.2</c:v>
                </c:pt>
                <c:pt idx="687">
                  <c:v>51103.46</c:v>
                </c:pt>
                <c:pt idx="688">
                  <c:v>311979.25</c:v>
                </c:pt>
                <c:pt idx="689">
                  <c:v>34167.86</c:v>
                </c:pt>
                <c:pt idx="690">
                  <c:v>811151.68</c:v>
                </c:pt>
                <c:pt idx="691">
                  <c:v>262019.8</c:v>
                </c:pt>
                <c:pt idx="692">
                  <c:v>77385.320000000007</c:v>
                </c:pt>
                <c:pt idx="693">
                  <c:v>704819.76</c:v>
                </c:pt>
                <c:pt idx="694">
                  <c:v>227037.77</c:v>
                </c:pt>
                <c:pt idx="695">
                  <c:v>255076.72</c:v>
                </c:pt>
                <c:pt idx="696">
                  <c:v>382745.39</c:v>
                </c:pt>
                <c:pt idx="697">
                  <c:v>266833.31</c:v>
                </c:pt>
                <c:pt idx="698">
                  <c:v>466268.52</c:v>
                </c:pt>
                <c:pt idx="699">
                  <c:v>986258.1</c:v>
                </c:pt>
                <c:pt idx="700">
                  <c:v>541733.65</c:v>
                </c:pt>
                <c:pt idx="701">
                  <c:v>604761.26</c:v>
                </c:pt>
                <c:pt idx="702">
                  <c:v>876092.32</c:v>
                </c:pt>
                <c:pt idx="703">
                  <c:v>220710.44</c:v>
                </c:pt>
                <c:pt idx="704">
                  <c:v>910901.4</c:v>
                </c:pt>
                <c:pt idx="705">
                  <c:v>478886.94</c:v>
                </c:pt>
                <c:pt idx="706">
                  <c:v>845286.27</c:v>
                </c:pt>
                <c:pt idx="707">
                  <c:v>593541.4</c:v>
                </c:pt>
                <c:pt idx="708">
                  <c:v>796971.65</c:v>
                </c:pt>
                <c:pt idx="709">
                  <c:v>833607.67</c:v>
                </c:pt>
                <c:pt idx="710">
                  <c:v>7622.28</c:v>
                </c:pt>
                <c:pt idx="711">
                  <c:v>679885.89</c:v>
                </c:pt>
                <c:pt idx="712">
                  <c:v>974376.54</c:v>
                </c:pt>
                <c:pt idx="713">
                  <c:v>27207.72</c:v>
                </c:pt>
                <c:pt idx="714">
                  <c:v>881173.83</c:v>
                </c:pt>
                <c:pt idx="715">
                  <c:v>152577.96</c:v>
                </c:pt>
                <c:pt idx="716">
                  <c:v>184897.69</c:v>
                </c:pt>
                <c:pt idx="717">
                  <c:v>462470.31</c:v>
                </c:pt>
                <c:pt idx="718">
                  <c:v>89250.13</c:v>
                </c:pt>
                <c:pt idx="719">
                  <c:v>834244.46</c:v>
                </c:pt>
                <c:pt idx="720">
                  <c:v>975307.6</c:v>
                </c:pt>
                <c:pt idx="721">
                  <c:v>733753.88</c:v>
                </c:pt>
                <c:pt idx="722">
                  <c:v>985115.73</c:v>
                </c:pt>
                <c:pt idx="723">
                  <c:v>272303.25</c:v>
                </c:pt>
                <c:pt idx="724">
                  <c:v>218950.95</c:v>
                </c:pt>
                <c:pt idx="725">
                  <c:v>904158.64</c:v>
                </c:pt>
                <c:pt idx="726">
                  <c:v>712043.2</c:v>
                </c:pt>
                <c:pt idx="727">
                  <c:v>250403.29</c:v>
                </c:pt>
                <c:pt idx="728">
                  <c:v>770120.35</c:v>
                </c:pt>
                <c:pt idx="729">
                  <c:v>845440.9</c:v>
                </c:pt>
                <c:pt idx="730">
                  <c:v>267482</c:v>
                </c:pt>
                <c:pt idx="731">
                  <c:v>669953.74</c:v>
                </c:pt>
                <c:pt idx="732">
                  <c:v>248301.18</c:v>
                </c:pt>
                <c:pt idx="733">
                  <c:v>294566.58</c:v>
                </c:pt>
                <c:pt idx="734">
                  <c:v>924885.11</c:v>
                </c:pt>
                <c:pt idx="735">
                  <c:v>643279.88</c:v>
                </c:pt>
                <c:pt idx="736">
                  <c:v>235658.56</c:v>
                </c:pt>
                <c:pt idx="737">
                  <c:v>464001.7</c:v>
                </c:pt>
                <c:pt idx="738">
                  <c:v>194771.92</c:v>
                </c:pt>
                <c:pt idx="739">
                  <c:v>387283.38</c:v>
                </c:pt>
                <c:pt idx="740">
                  <c:v>267820.25</c:v>
                </c:pt>
                <c:pt idx="741">
                  <c:v>95705.91</c:v>
                </c:pt>
                <c:pt idx="742">
                  <c:v>861573.13</c:v>
                </c:pt>
                <c:pt idx="743">
                  <c:v>374169.78</c:v>
                </c:pt>
                <c:pt idx="744">
                  <c:v>353720.66</c:v>
                </c:pt>
                <c:pt idx="745">
                  <c:v>819254.95</c:v>
                </c:pt>
                <c:pt idx="746">
                  <c:v>822593.79</c:v>
                </c:pt>
                <c:pt idx="747">
                  <c:v>771828.11</c:v>
                </c:pt>
                <c:pt idx="748">
                  <c:v>494155.17</c:v>
                </c:pt>
                <c:pt idx="749">
                  <c:v>670908.37</c:v>
                </c:pt>
                <c:pt idx="750">
                  <c:v>805755.38</c:v>
                </c:pt>
                <c:pt idx="751">
                  <c:v>204659.89</c:v>
                </c:pt>
                <c:pt idx="752">
                  <c:v>470664.64</c:v>
                </c:pt>
                <c:pt idx="753">
                  <c:v>402165.58</c:v>
                </c:pt>
                <c:pt idx="754">
                  <c:v>918190.34</c:v>
                </c:pt>
                <c:pt idx="755">
                  <c:v>990939.91</c:v>
                </c:pt>
                <c:pt idx="756">
                  <c:v>446384.91</c:v>
                </c:pt>
                <c:pt idx="757">
                  <c:v>935541.35</c:v>
                </c:pt>
                <c:pt idx="758">
                  <c:v>996493.1</c:v>
                </c:pt>
                <c:pt idx="759">
                  <c:v>84562.94</c:v>
                </c:pt>
                <c:pt idx="760">
                  <c:v>285843.42</c:v>
                </c:pt>
                <c:pt idx="761">
                  <c:v>112057.31</c:v>
                </c:pt>
                <c:pt idx="762">
                  <c:v>228421.55</c:v>
                </c:pt>
                <c:pt idx="763">
                  <c:v>317940.21999999997</c:v>
                </c:pt>
                <c:pt idx="764">
                  <c:v>149879.60999999999</c:v>
                </c:pt>
                <c:pt idx="765">
                  <c:v>637965.19999999995</c:v>
                </c:pt>
                <c:pt idx="766">
                  <c:v>159621.35999999999</c:v>
                </c:pt>
                <c:pt idx="767">
                  <c:v>467146.31</c:v>
                </c:pt>
                <c:pt idx="768">
                  <c:v>967152.2</c:v>
                </c:pt>
                <c:pt idx="769">
                  <c:v>229463.61</c:v>
                </c:pt>
                <c:pt idx="770">
                  <c:v>590224.32999999996</c:v>
                </c:pt>
                <c:pt idx="771">
                  <c:v>395935.5</c:v>
                </c:pt>
                <c:pt idx="772">
                  <c:v>132316.32</c:v>
                </c:pt>
                <c:pt idx="773">
                  <c:v>731497.44</c:v>
                </c:pt>
                <c:pt idx="774">
                  <c:v>746880.8</c:v>
                </c:pt>
                <c:pt idx="775">
                  <c:v>169122.94</c:v>
                </c:pt>
                <c:pt idx="776">
                  <c:v>601591.49</c:v>
                </c:pt>
                <c:pt idx="777">
                  <c:v>854903.83</c:v>
                </c:pt>
                <c:pt idx="778">
                  <c:v>24367.21</c:v>
                </c:pt>
                <c:pt idx="779">
                  <c:v>714628.56</c:v>
                </c:pt>
                <c:pt idx="780">
                  <c:v>659782.19999999995</c:v>
                </c:pt>
                <c:pt idx="781">
                  <c:v>549518.67000000004</c:v>
                </c:pt>
                <c:pt idx="782">
                  <c:v>14079.6</c:v>
                </c:pt>
                <c:pt idx="783">
                  <c:v>550470.56000000006</c:v>
                </c:pt>
                <c:pt idx="784">
                  <c:v>872243.42</c:v>
                </c:pt>
                <c:pt idx="785">
                  <c:v>429137.69</c:v>
                </c:pt>
                <c:pt idx="786">
                  <c:v>379377.93</c:v>
                </c:pt>
                <c:pt idx="787">
                  <c:v>723242.82</c:v>
                </c:pt>
                <c:pt idx="788">
                  <c:v>804001.71</c:v>
                </c:pt>
                <c:pt idx="789">
                  <c:v>833389.82</c:v>
                </c:pt>
                <c:pt idx="790">
                  <c:v>892332.18</c:v>
                </c:pt>
                <c:pt idx="791">
                  <c:v>975549.34</c:v>
                </c:pt>
                <c:pt idx="792">
                  <c:v>808758.89</c:v>
                </c:pt>
                <c:pt idx="793">
                  <c:v>739069.46</c:v>
                </c:pt>
                <c:pt idx="794">
                  <c:v>837766.38</c:v>
                </c:pt>
                <c:pt idx="795">
                  <c:v>695134.9</c:v>
                </c:pt>
                <c:pt idx="796">
                  <c:v>760400.54</c:v>
                </c:pt>
                <c:pt idx="797">
                  <c:v>779020.93</c:v>
                </c:pt>
                <c:pt idx="798">
                  <c:v>332706.37</c:v>
                </c:pt>
                <c:pt idx="799">
                  <c:v>408446.71999999997</c:v>
                </c:pt>
                <c:pt idx="800">
                  <c:v>804844.5</c:v>
                </c:pt>
                <c:pt idx="801">
                  <c:v>502557.55</c:v>
                </c:pt>
                <c:pt idx="802">
                  <c:v>877263.89</c:v>
                </c:pt>
                <c:pt idx="803">
                  <c:v>888385.22</c:v>
                </c:pt>
                <c:pt idx="804">
                  <c:v>843984.33</c:v>
                </c:pt>
                <c:pt idx="805">
                  <c:v>180847.3</c:v>
                </c:pt>
                <c:pt idx="806">
                  <c:v>396609.72</c:v>
                </c:pt>
                <c:pt idx="807">
                  <c:v>327538.8</c:v>
                </c:pt>
                <c:pt idx="808">
                  <c:v>860685.98</c:v>
                </c:pt>
                <c:pt idx="809">
                  <c:v>418291.72</c:v>
                </c:pt>
                <c:pt idx="810">
                  <c:v>762382.2</c:v>
                </c:pt>
                <c:pt idx="811">
                  <c:v>208871.22</c:v>
                </c:pt>
                <c:pt idx="812">
                  <c:v>33543.21</c:v>
                </c:pt>
                <c:pt idx="813">
                  <c:v>513550.65</c:v>
                </c:pt>
                <c:pt idx="814">
                  <c:v>951820.67</c:v>
                </c:pt>
                <c:pt idx="815">
                  <c:v>747080.9</c:v>
                </c:pt>
                <c:pt idx="816">
                  <c:v>777464.6</c:v>
                </c:pt>
                <c:pt idx="817">
                  <c:v>439449.66</c:v>
                </c:pt>
                <c:pt idx="818">
                  <c:v>488511.76</c:v>
                </c:pt>
                <c:pt idx="819">
                  <c:v>926873.57</c:v>
                </c:pt>
                <c:pt idx="820">
                  <c:v>247589.89</c:v>
                </c:pt>
                <c:pt idx="821">
                  <c:v>5971.96</c:v>
                </c:pt>
                <c:pt idx="822">
                  <c:v>870419.56</c:v>
                </c:pt>
                <c:pt idx="823">
                  <c:v>669747.69999999995</c:v>
                </c:pt>
                <c:pt idx="824">
                  <c:v>401190.17</c:v>
                </c:pt>
                <c:pt idx="825">
                  <c:v>970132.5</c:v>
                </c:pt>
                <c:pt idx="826">
                  <c:v>104296.76</c:v>
                </c:pt>
                <c:pt idx="827">
                  <c:v>149846.93</c:v>
                </c:pt>
                <c:pt idx="828">
                  <c:v>253543.28</c:v>
                </c:pt>
                <c:pt idx="829">
                  <c:v>959198.9</c:v>
                </c:pt>
                <c:pt idx="830">
                  <c:v>138245.41</c:v>
                </c:pt>
                <c:pt idx="831">
                  <c:v>851130.62</c:v>
                </c:pt>
                <c:pt idx="832">
                  <c:v>119499.36</c:v>
                </c:pt>
                <c:pt idx="833">
                  <c:v>415710.74</c:v>
                </c:pt>
                <c:pt idx="834">
                  <c:v>30036.66</c:v>
                </c:pt>
                <c:pt idx="835">
                  <c:v>862862.99</c:v>
                </c:pt>
                <c:pt idx="836">
                  <c:v>306545.57</c:v>
                </c:pt>
                <c:pt idx="837">
                  <c:v>820394.15</c:v>
                </c:pt>
                <c:pt idx="838">
                  <c:v>800087.39</c:v>
                </c:pt>
                <c:pt idx="839">
                  <c:v>516247.3</c:v>
                </c:pt>
                <c:pt idx="840">
                  <c:v>9576.39</c:v>
                </c:pt>
                <c:pt idx="841">
                  <c:v>868299.33</c:v>
                </c:pt>
                <c:pt idx="842">
                  <c:v>290264.87</c:v>
                </c:pt>
                <c:pt idx="843">
                  <c:v>972995.99</c:v>
                </c:pt>
                <c:pt idx="844">
                  <c:v>295898.2</c:v>
                </c:pt>
                <c:pt idx="845">
                  <c:v>14158.69</c:v>
                </c:pt>
                <c:pt idx="846">
                  <c:v>865565.75</c:v>
                </c:pt>
                <c:pt idx="847">
                  <c:v>313328.51</c:v>
                </c:pt>
                <c:pt idx="848">
                  <c:v>354396.83</c:v>
                </c:pt>
                <c:pt idx="849">
                  <c:v>761329.99</c:v>
                </c:pt>
                <c:pt idx="850">
                  <c:v>120441.4</c:v>
                </c:pt>
                <c:pt idx="851">
                  <c:v>289275.2</c:v>
                </c:pt>
                <c:pt idx="852">
                  <c:v>242732.54</c:v>
                </c:pt>
                <c:pt idx="853">
                  <c:v>285414.63</c:v>
                </c:pt>
                <c:pt idx="854">
                  <c:v>441419.78</c:v>
                </c:pt>
                <c:pt idx="855">
                  <c:v>142683.63</c:v>
                </c:pt>
                <c:pt idx="856">
                  <c:v>409395.67</c:v>
                </c:pt>
                <c:pt idx="857">
                  <c:v>122519.77</c:v>
                </c:pt>
                <c:pt idx="858">
                  <c:v>640882.28</c:v>
                </c:pt>
                <c:pt idx="859">
                  <c:v>563372.52</c:v>
                </c:pt>
                <c:pt idx="860">
                  <c:v>545988.99</c:v>
                </c:pt>
                <c:pt idx="861">
                  <c:v>76971.759999999995</c:v>
                </c:pt>
                <c:pt idx="862">
                  <c:v>36397.449999999997</c:v>
                </c:pt>
                <c:pt idx="863">
                  <c:v>551156.74</c:v>
                </c:pt>
                <c:pt idx="864">
                  <c:v>161983.35</c:v>
                </c:pt>
                <c:pt idx="865">
                  <c:v>135256.94</c:v>
                </c:pt>
                <c:pt idx="866">
                  <c:v>291171.32</c:v>
                </c:pt>
                <c:pt idx="867">
                  <c:v>433912.4</c:v>
                </c:pt>
                <c:pt idx="868">
                  <c:v>372918.3</c:v>
                </c:pt>
                <c:pt idx="869">
                  <c:v>985934.77</c:v>
                </c:pt>
                <c:pt idx="870">
                  <c:v>870280.71</c:v>
                </c:pt>
                <c:pt idx="871">
                  <c:v>545164.59</c:v>
                </c:pt>
                <c:pt idx="872">
                  <c:v>887646.91</c:v>
                </c:pt>
                <c:pt idx="873">
                  <c:v>678927.4</c:v>
                </c:pt>
                <c:pt idx="874">
                  <c:v>533292.53</c:v>
                </c:pt>
                <c:pt idx="875">
                  <c:v>371660.32</c:v>
                </c:pt>
                <c:pt idx="876">
                  <c:v>510396.54</c:v>
                </c:pt>
                <c:pt idx="877">
                  <c:v>878650.2</c:v>
                </c:pt>
                <c:pt idx="878">
                  <c:v>90238.91</c:v>
                </c:pt>
                <c:pt idx="879">
                  <c:v>864848.47</c:v>
                </c:pt>
                <c:pt idx="880">
                  <c:v>997657.18</c:v>
                </c:pt>
                <c:pt idx="881">
                  <c:v>490299.83</c:v>
                </c:pt>
                <c:pt idx="882">
                  <c:v>428690.2</c:v>
                </c:pt>
                <c:pt idx="883">
                  <c:v>744126.87</c:v>
                </c:pt>
                <c:pt idx="884">
                  <c:v>307444.59999999998</c:v>
                </c:pt>
                <c:pt idx="885">
                  <c:v>373966.59</c:v>
                </c:pt>
                <c:pt idx="886">
                  <c:v>878859.45</c:v>
                </c:pt>
                <c:pt idx="887">
                  <c:v>768567.7</c:v>
                </c:pt>
                <c:pt idx="888">
                  <c:v>262152.11</c:v>
                </c:pt>
                <c:pt idx="889">
                  <c:v>108.21</c:v>
                </c:pt>
                <c:pt idx="890">
                  <c:v>956677.1</c:v>
                </c:pt>
                <c:pt idx="891">
                  <c:v>520779.28</c:v>
                </c:pt>
                <c:pt idx="892">
                  <c:v>533309.75</c:v>
                </c:pt>
                <c:pt idx="893">
                  <c:v>899416.78</c:v>
                </c:pt>
                <c:pt idx="894">
                  <c:v>236497.1</c:v>
                </c:pt>
                <c:pt idx="895">
                  <c:v>138657.81</c:v>
                </c:pt>
                <c:pt idx="896">
                  <c:v>15015.31</c:v>
                </c:pt>
                <c:pt idx="897">
                  <c:v>189403.95</c:v>
                </c:pt>
                <c:pt idx="898">
                  <c:v>570403.72</c:v>
                </c:pt>
                <c:pt idx="899">
                  <c:v>749632.31</c:v>
                </c:pt>
                <c:pt idx="900">
                  <c:v>745526.31</c:v>
                </c:pt>
                <c:pt idx="901">
                  <c:v>328378.21000000002</c:v>
                </c:pt>
                <c:pt idx="902">
                  <c:v>990541.8</c:v>
                </c:pt>
                <c:pt idx="903">
                  <c:v>477094.47</c:v>
                </c:pt>
                <c:pt idx="904">
                  <c:v>213233.35</c:v>
                </c:pt>
                <c:pt idx="905">
                  <c:v>579337.15</c:v>
                </c:pt>
                <c:pt idx="906">
                  <c:v>343542.86</c:v>
                </c:pt>
                <c:pt idx="907">
                  <c:v>973522.31</c:v>
                </c:pt>
                <c:pt idx="908">
                  <c:v>693941.43</c:v>
                </c:pt>
                <c:pt idx="909">
                  <c:v>615345.97</c:v>
                </c:pt>
                <c:pt idx="910">
                  <c:v>553547.53</c:v>
                </c:pt>
                <c:pt idx="911">
                  <c:v>564579.89</c:v>
                </c:pt>
                <c:pt idx="912">
                  <c:v>24198.61</c:v>
                </c:pt>
                <c:pt idx="913">
                  <c:v>831009.89</c:v>
                </c:pt>
                <c:pt idx="914">
                  <c:v>340157.74</c:v>
                </c:pt>
                <c:pt idx="915">
                  <c:v>761650.71</c:v>
                </c:pt>
                <c:pt idx="916">
                  <c:v>186429.38</c:v>
                </c:pt>
                <c:pt idx="917">
                  <c:v>737381.8</c:v>
                </c:pt>
                <c:pt idx="918">
                  <c:v>875993.48</c:v>
                </c:pt>
                <c:pt idx="919">
                  <c:v>597726.39</c:v>
                </c:pt>
                <c:pt idx="920">
                  <c:v>508514.45</c:v>
                </c:pt>
                <c:pt idx="921">
                  <c:v>503191.26</c:v>
                </c:pt>
                <c:pt idx="922">
                  <c:v>181824.5</c:v>
                </c:pt>
                <c:pt idx="923">
                  <c:v>511916.79999999999</c:v>
                </c:pt>
                <c:pt idx="924">
                  <c:v>794415.14</c:v>
                </c:pt>
                <c:pt idx="925">
                  <c:v>569047.55000000005</c:v>
                </c:pt>
                <c:pt idx="926">
                  <c:v>783632.31</c:v>
                </c:pt>
                <c:pt idx="927">
                  <c:v>579392.35</c:v>
                </c:pt>
                <c:pt idx="928">
                  <c:v>52042.32</c:v>
                </c:pt>
                <c:pt idx="929">
                  <c:v>917084.93</c:v>
                </c:pt>
                <c:pt idx="930">
                  <c:v>899936.24</c:v>
                </c:pt>
                <c:pt idx="931">
                  <c:v>891145.72</c:v>
                </c:pt>
                <c:pt idx="932">
                  <c:v>857045.98</c:v>
                </c:pt>
                <c:pt idx="933">
                  <c:v>369103.26</c:v>
                </c:pt>
                <c:pt idx="934">
                  <c:v>415891.1</c:v>
                </c:pt>
                <c:pt idx="935">
                  <c:v>758121.44</c:v>
                </c:pt>
                <c:pt idx="936">
                  <c:v>574345.65</c:v>
                </c:pt>
                <c:pt idx="937">
                  <c:v>402603.75</c:v>
                </c:pt>
                <c:pt idx="938">
                  <c:v>419378.34</c:v>
                </c:pt>
                <c:pt idx="939">
                  <c:v>791308.71</c:v>
                </c:pt>
                <c:pt idx="940">
                  <c:v>149637.56</c:v>
                </c:pt>
                <c:pt idx="941">
                  <c:v>578349.16</c:v>
                </c:pt>
                <c:pt idx="942">
                  <c:v>542272.5</c:v>
                </c:pt>
                <c:pt idx="943">
                  <c:v>927525.79</c:v>
                </c:pt>
                <c:pt idx="944">
                  <c:v>293207.53999999998</c:v>
                </c:pt>
                <c:pt idx="945">
                  <c:v>574894.6</c:v>
                </c:pt>
                <c:pt idx="946">
                  <c:v>268456.40000000002</c:v>
                </c:pt>
                <c:pt idx="947">
                  <c:v>46016.24</c:v>
                </c:pt>
                <c:pt idx="948">
                  <c:v>789172.99</c:v>
                </c:pt>
                <c:pt idx="949">
                  <c:v>576624.43000000005</c:v>
                </c:pt>
                <c:pt idx="950">
                  <c:v>641884.19999999995</c:v>
                </c:pt>
                <c:pt idx="951">
                  <c:v>350758.89</c:v>
                </c:pt>
                <c:pt idx="952">
                  <c:v>460534.5</c:v>
                </c:pt>
                <c:pt idx="953">
                  <c:v>325212.98</c:v>
                </c:pt>
                <c:pt idx="954">
                  <c:v>931667.61</c:v>
                </c:pt>
                <c:pt idx="955">
                  <c:v>940582.98</c:v>
                </c:pt>
                <c:pt idx="956">
                  <c:v>197904.55</c:v>
                </c:pt>
                <c:pt idx="957">
                  <c:v>547794.76</c:v>
                </c:pt>
                <c:pt idx="958">
                  <c:v>540285.9</c:v>
                </c:pt>
                <c:pt idx="959">
                  <c:v>572556.5</c:v>
                </c:pt>
                <c:pt idx="960">
                  <c:v>346919.49</c:v>
                </c:pt>
                <c:pt idx="961">
                  <c:v>105353.85</c:v>
                </c:pt>
                <c:pt idx="962">
                  <c:v>755718.77</c:v>
                </c:pt>
                <c:pt idx="963">
                  <c:v>286921.83</c:v>
                </c:pt>
                <c:pt idx="964">
                  <c:v>148330.9</c:v>
                </c:pt>
                <c:pt idx="965">
                  <c:v>223877.3</c:v>
                </c:pt>
                <c:pt idx="966">
                  <c:v>918409.28</c:v>
                </c:pt>
                <c:pt idx="967">
                  <c:v>556729.13</c:v>
                </c:pt>
                <c:pt idx="968">
                  <c:v>89723.88</c:v>
                </c:pt>
                <c:pt idx="969">
                  <c:v>753417.28</c:v>
                </c:pt>
                <c:pt idx="970">
                  <c:v>232132.15</c:v>
                </c:pt>
                <c:pt idx="971">
                  <c:v>784728.26</c:v>
                </c:pt>
                <c:pt idx="972">
                  <c:v>528254.15</c:v>
                </c:pt>
                <c:pt idx="973">
                  <c:v>253765.71</c:v>
                </c:pt>
                <c:pt idx="974">
                  <c:v>332867.82</c:v>
                </c:pt>
                <c:pt idx="975">
                  <c:v>2810.51</c:v>
                </c:pt>
                <c:pt idx="976">
                  <c:v>628376.14</c:v>
                </c:pt>
                <c:pt idx="977">
                  <c:v>376200.21</c:v>
                </c:pt>
                <c:pt idx="978">
                  <c:v>378447.69</c:v>
                </c:pt>
                <c:pt idx="979">
                  <c:v>820739.68</c:v>
                </c:pt>
                <c:pt idx="980">
                  <c:v>579364.9</c:v>
                </c:pt>
                <c:pt idx="981">
                  <c:v>70347.37</c:v>
                </c:pt>
                <c:pt idx="982">
                  <c:v>19497.73</c:v>
                </c:pt>
                <c:pt idx="983">
                  <c:v>738244.49</c:v>
                </c:pt>
                <c:pt idx="984">
                  <c:v>141758.95000000001</c:v>
                </c:pt>
                <c:pt idx="985">
                  <c:v>162798.54999999999</c:v>
                </c:pt>
                <c:pt idx="986">
                  <c:v>650653.56000000006</c:v>
                </c:pt>
                <c:pt idx="987">
                  <c:v>161707.63</c:v>
                </c:pt>
                <c:pt idx="988">
                  <c:v>517206.57</c:v>
                </c:pt>
                <c:pt idx="989">
                  <c:v>310553.26</c:v>
                </c:pt>
                <c:pt idx="990">
                  <c:v>652592.32999999996</c:v>
                </c:pt>
                <c:pt idx="991">
                  <c:v>572836.69999999995</c:v>
                </c:pt>
                <c:pt idx="992">
                  <c:v>7636.54</c:v>
                </c:pt>
                <c:pt idx="993">
                  <c:v>702414.14</c:v>
                </c:pt>
                <c:pt idx="994">
                  <c:v>334303.84000000003</c:v>
                </c:pt>
                <c:pt idx="995">
                  <c:v>601987.53</c:v>
                </c:pt>
                <c:pt idx="996">
                  <c:v>537274.19999999995</c:v>
                </c:pt>
                <c:pt idx="997">
                  <c:v>985580.9</c:v>
                </c:pt>
                <c:pt idx="998">
                  <c:v>613448.30000000005</c:v>
                </c:pt>
                <c:pt idx="999">
                  <c:v>277549.40999999997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E-410E-87F3-166652D7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9936"/>
        <c:axId val="226134016"/>
      </c:scatterChart>
      <c:valAx>
        <c:axId val="2261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34016"/>
        <c:crosses val="autoZero"/>
        <c:crossBetween val="midCat"/>
      </c:valAx>
      <c:valAx>
        <c:axId val="2261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/>
              <a:t>Revenue Distribution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B0015343-0BC9-4390-8019-9C8B1431173B}">
          <cx:tx>
            <cx:txData>
              <cx:f>_xlchart.v1.4</cx:f>
              <cx:v>revenue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5</xdr:row>
      <xdr:rowOff>148590</xdr:rowOff>
    </xdr:from>
    <xdr:to>
      <xdr:col>12</xdr:col>
      <xdr:colOff>525780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9232C-CBB3-441C-E3C2-F9A1EF85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5</xdr:row>
      <xdr:rowOff>148590</xdr:rowOff>
    </xdr:from>
    <xdr:to>
      <xdr:col>12</xdr:col>
      <xdr:colOff>541020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DFB9C-3386-1D1B-14DC-9F0F5E11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9636F-A1E5-4540-957E-F8F866BDB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0</xdr:row>
      <xdr:rowOff>22860</xdr:rowOff>
    </xdr:from>
    <xdr:to>
      <xdr:col>17</xdr:col>
      <xdr:colOff>556260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6DEC4C-228E-4297-A117-54585F4C5A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7460" y="22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SEN" refreshedDate="45885.907508796299" createdVersion="8" refreshedVersion="8" minRefreshableVersion="3" recordCount="1000" xr:uid="{01472702-FFD2-4299-8201-88FE72227B70}">
  <cacheSource type="worksheet">
    <worksheetSource ref="A1:J1001" sheet="Sheet1"/>
  </cacheSource>
  <cacheFields count="11">
    <cacheField name="campaign_name" numFmtId="0">
      <sharedItems/>
    </cacheField>
    <cacheField name="start_date" numFmtId="164">
      <sharedItems containsSemiMixedTypes="0" containsNonDate="0" containsDate="1" containsString="0" minDate="2022-08-02T00:00:00" maxDate="2023-08-02T00:00:00"/>
    </cacheField>
    <cacheField name="end_date" numFmtId="164">
      <sharedItems containsSemiMixedTypes="0" containsNonDate="0" containsDate="1" containsString="0" minDate="2023-08-02T00:00:00" maxDate="2024-08-01T00:00:00"/>
    </cacheField>
    <cacheField name="budget" numFmtId="0">
      <sharedItems containsSemiMixedTypes="0" containsString="0" containsNumber="1" minValue="1052.57" maxValue="99957.15" count="999">
        <n v="8082.3"/>
        <n v="17712.98"/>
        <n v="84643.1"/>
        <n v="14589.75"/>
        <n v="39291.9"/>
        <n v="75569.279999999999"/>
        <n v="28964.45"/>
        <n v="36800.58"/>
        <n v="40493.879999999997"/>
        <n v="1816.22"/>
        <n v="94084.21"/>
        <n v="64041.37"/>
        <n v="49375.81"/>
        <n v="14810.62"/>
        <n v="36848.300000000003"/>
        <n v="21510.43"/>
        <n v="99520.93"/>
        <n v="19213.46"/>
        <n v="17573.23"/>
        <n v="25396.400000000001"/>
        <n v="34644.22"/>
        <n v="60274.59"/>
        <n v="79680.62"/>
        <n v="46775.63"/>
        <n v="48366.5"/>
        <n v="84973.4"/>
        <n v="37344.699999999997"/>
        <n v="14391.98"/>
        <n v="99838.63"/>
        <n v="29076.12"/>
        <n v="87963.28"/>
        <n v="53935.8"/>
        <n v="71277.100000000006"/>
        <n v="15968.2"/>
        <n v="54468.41"/>
        <n v="29393.78"/>
        <n v="9147.7900000000009"/>
        <n v="68801.22"/>
        <n v="1309.17"/>
        <n v="27168.6"/>
        <n v="39682.9"/>
        <n v="89227.7"/>
        <n v="96917.97"/>
        <n v="28323.41"/>
        <n v="63656.18"/>
        <n v="69084.100000000006"/>
        <n v="65447.41"/>
        <n v="20328.53"/>
        <n v="8041.9"/>
        <n v="19030.689999999999"/>
        <n v="6124.7"/>
        <n v="11271.19"/>
        <n v="28203.84"/>
        <n v="99957.15"/>
        <n v="27675.42"/>
        <n v="12480.75"/>
        <n v="84119.33"/>
        <n v="6658.22"/>
        <n v="53826.21"/>
        <n v="85125"/>
        <n v="79220.800000000003"/>
        <n v="46560.5"/>
        <n v="56850.62"/>
        <n v="94856.15"/>
        <n v="93383.63"/>
        <n v="26183.57"/>
        <n v="99128.36"/>
        <n v="80647.64"/>
        <n v="30883.42"/>
        <n v="24998.61"/>
        <n v="64119.81"/>
        <n v="60594.85"/>
        <n v="22411.360000000001"/>
        <n v="47906.32"/>
        <n v="28548.76"/>
        <n v="44251.43"/>
        <n v="32895.11"/>
        <n v="55985.9"/>
        <n v="23212.27"/>
        <n v="42051.6"/>
        <n v="79829.52"/>
        <n v="96169.66"/>
        <n v="72722.22"/>
        <n v="52125.2"/>
        <n v="77340.13"/>
        <n v="97763.51"/>
        <n v="15463.29"/>
        <n v="51210.38"/>
        <n v="16066.41"/>
        <n v="89383.19"/>
        <n v="46558"/>
        <n v="62178.3"/>
        <n v="20201.5"/>
        <n v="43643.99"/>
        <n v="20647.169999999998"/>
        <n v="29781.93"/>
        <n v="89003.41"/>
        <n v="34838.17"/>
        <n v="8209.7999999999993"/>
        <n v="13024.35"/>
        <n v="9180.9500000000007"/>
        <n v="46215.77"/>
        <n v="80474.62"/>
        <n v="12789.78"/>
        <n v="42818.39"/>
        <n v="77090.58"/>
        <n v="10659.15"/>
        <n v="71211.28"/>
        <n v="55105.95"/>
        <n v="22701.3"/>
        <n v="28460.11"/>
        <n v="81474.69"/>
        <n v="99406.41"/>
        <n v="89764.52"/>
        <n v="11769.71"/>
        <n v="44085.8"/>
        <n v="31712.22"/>
        <n v="34455.949999999997"/>
        <n v="31468.43"/>
        <n v="89740.86"/>
        <n v="6806.2"/>
        <n v="21795.27"/>
        <n v="29328.34"/>
        <n v="7632.49"/>
        <n v="46890.76"/>
        <n v="81853.53"/>
        <n v="46635.4"/>
        <n v="31531.599999999999"/>
        <n v="51428.639999999999"/>
        <n v="83726.63"/>
        <n v="85417.27"/>
        <n v="44082.14"/>
        <n v="61946.3"/>
        <n v="50168.89"/>
        <n v="54331.15"/>
        <n v="72529.72"/>
        <n v="40881.17"/>
        <n v="68885.7"/>
        <n v="48358"/>
        <n v="98289.74"/>
        <n v="4016.62"/>
        <n v="41419.79"/>
        <n v="52686.92"/>
        <n v="16420.77"/>
        <n v="46976.52"/>
        <n v="91122.63"/>
        <n v="4855.9799999999996"/>
        <n v="54503.83"/>
        <n v="12098.23"/>
        <n v="14419.22"/>
        <n v="59892.4"/>
        <n v="5197.6099999999997"/>
        <n v="6310.87"/>
        <n v="80612.13"/>
        <n v="80358.87"/>
        <n v="73855.23"/>
        <n v="63911.62"/>
        <n v="50124.39"/>
        <n v="38086.239999999998"/>
        <n v="48046.33"/>
        <n v="63808.2"/>
        <n v="26057.53"/>
        <n v="56381.599999999999"/>
        <n v="57815.1"/>
        <n v="75262.37"/>
        <n v="43226.59"/>
        <n v="84506.27"/>
        <n v="36457.879999999997"/>
        <n v="10038.959999999999"/>
        <n v="27079.85"/>
        <n v="34512.86"/>
        <n v="16063.49"/>
        <n v="61343.199999999997"/>
        <n v="39585.980000000003"/>
        <n v="99535.21"/>
        <n v="44466.83"/>
        <n v="70841.820000000007"/>
        <n v="62752.63"/>
        <n v="97748.2"/>
        <n v="67048.320000000007"/>
        <n v="34303.919999999998"/>
        <n v="52871.17"/>
        <n v="53678.65"/>
        <n v="21921.72"/>
        <n v="98706.34"/>
        <n v="16290.7"/>
        <n v="24936.91"/>
        <n v="20401.62"/>
        <n v="33675.46"/>
        <n v="87618.4"/>
        <n v="33524.69"/>
        <n v="86623.59"/>
        <n v="8473.58"/>
        <n v="20951.3"/>
        <n v="36331.800000000003"/>
        <n v="19401.939999999999"/>
        <n v="59532.42"/>
        <n v="98089.919999999998"/>
        <n v="16308.37"/>
        <n v="36824.239999999998"/>
        <n v="62406.71"/>
        <n v="96713.47"/>
        <n v="91490.92"/>
        <n v="12246.32"/>
        <n v="29724.33"/>
        <n v="32343.79"/>
        <n v="59590.26"/>
        <n v="77582.36"/>
        <n v="23477.599999999999"/>
        <n v="9666.1299999999992"/>
        <n v="63938.71"/>
        <n v="44248.38"/>
        <n v="97083.41"/>
        <n v="18706.919999999998"/>
        <n v="92742.9"/>
        <n v="14418.29"/>
        <n v="55644.28"/>
        <n v="49973.41"/>
        <n v="52495.87"/>
        <n v="22905.15"/>
        <n v="70871.649999999994"/>
        <n v="91280.14"/>
        <n v="43142.37"/>
        <n v="90807.23"/>
        <n v="32622.799999999999"/>
        <n v="25277.14"/>
        <n v="84489.59"/>
        <n v="28928.55"/>
        <n v="9774.56"/>
        <n v="59889.62"/>
        <n v="90656.1"/>
        <n v="84627.74"/>
        <n v="61961.66"/>
        <n v="67729.899999999994"/>
        <n v="53669.55"/>
        <n v="45957.86"/>
        <n v="77240.69"/>
        <n v="27897.65"/>
        <n v="81083.98"/>
        <n v="81664.5"/>
        <n v="78742.39"/>
        <n v="1580.69"/>
        <n v="3889.42"/>
        <n v="45499.9"/>
        <n v="98544.63"/>
        <n v="96004.64"/>
        <n v="23192.5"/>
        <n v="28757.86"/>
        <n v="97448.7"/>
        <n v="58194.33"/>
        <n v="36038.699999999997"/>
        <n v="53597.41"/>
        <n v="1052.57"/>
        <n v="81795.53"/>
        <n v="97675.33"/>
        <n v="32997.589999999997"/>
        <n v="85249.47"/>
        <n v="8645.67"/>
        <n v="7952.59"/>
        <n v="97730.37"/>
        <n v="6626.65"/>
        <n v="37166.31"/>
        <n v="56570.94"/>
        <n v="91764.9"/>
        <n v="91247.27"/>
        <n v="59201.77"/>
        <n v="93497.4"/>
        <n v="18364.990000000002"/>
        <n v="63250.91"/>
        <n v="52277.41"/>
        <n v="41022.86"/>
        <n v="69490.13"/>
        <n v="16205.28"/>
        <n v="71575.570000000007"/>
        <n v="78034.3"/>
        <n v="87156.45"/>
        <n v="28984.240000000002"/>
        <n v="39758.97"/>
        <n v="46618.3"/>
        <n v="96380.65"/>
        <n v="44406.38"/>
        <n v="31010.799999999999"/>
        <n v="19288.560000000001"/>
        <n v="54317.78"/>
        <n v="41357.61"/>
        <n v="16261.19"/>
        <n v="27126.77"/>
        <n v="97754.27"/>
        <n v="86507.56"/>
        <n v="75067.13"/>
        <n v="46839.92"/>
        <n v="73305.279999999999"/>
        <n v="90612.4"/>
        <n v="18541.27"/>
        <n v="73723.399999999994"/>
        <n v="60705.69"/>
        <n v="14777.5"/>
        <n v="81086.350000000006"/>
        <n v="39534.14"/>
        <n v="63786.13"/>
        <n v="63889.54"/>
        <n v="14378.29"/>
        <n v="57635.88"/>
        <n v="78080.7"/>
        <n v="95263.32"/>
        <n v="54198.81"/>
        <n v="65189.68"/>
        <n v="85772.21"/>
        <n v="85190.24"/>
        <n v="87931.71"/>
        <n v="34658.910000000003"/>
        <n v="57845.8"/>
        <n v="65653.98"/>
        <n v="69996.240000000005"/>
        <n v="2554.1799999999998"/>
        <n v="11294.95"/>
        <n v="15971.25"/>
        <n v="36838.480000000003"/>
        <n v="24501.77"/>
        <n v="49505.24"/>
        <n v="5479.95"/>
        <n v="13686.9"/>
        <n v="7306.71"/>
        <n v="96168.8"/>
        <n v="80398.7"/>
        <n v="7171.11"/>
        <n v="40458.71"/>
        <n v="85035.31"/>
        <n v="28881.52"/>
        <n v="99891.35"/>
        <n v="35936.699999999997"/>
        <n v="52088.32"/>
        <n v="19258.46"/>
        <n v="35095.839999999997"/>
        <n v="89591.74"/>
        <n v="30866.33"/>
        <n v="60761.56"/>
        <n v="82351.520000000004"/>
        <n v="68860.820000000007"/>
        <n v="71941.119999999995"/>
        <n v="92487.679999999993"/>
        <n v="6690.98"/>
        <n v="65932.3"/>
        <n v="2939.44"/>
        <n v="89898.65"/>
        <n v="79330.100000000006"/>
        <n v="49871.16"/>
        <n v="86898.8"/>
        <n v="88219.78"/>
        <n v="40691.9"/>
        <n v="72683.100000000006"/>
        <n v="11646.16"/>
        <n v="89917.95"/>
        <n v="78099.81"/>
        <n v="35717.61"/>
        <n v="74243.839999999997"/>
        <n v="25475.7"/>
        <n v="28552.53"/>
        <n v="38420.97"/>
        <n v="39225.15"/>
        <n v="1436.99"/>
        <n v="11007.95"/>
        <n v="94432.87"/>
        <n v="87100.53"/>
        <n v="81473.25"/>
        <n v="89921.79"/>
        <n v="93538.7"/>
        <n v="96760.38"/>
        <n v="90020.46"/>
        <n v="14495.84"/>
        <n v="7889.64"/>
        <n v="53658.92"/>
        <n v="21172.32"/>
        <n v="88296.95"/>
        <n v="42970.96"/>
        <n v="49418.2"/>
        <n v="3809.12"/>
        <n v="96955.19"/>
        <n v="22787.98"/>
        <n v="59550.27"/>
        <n v="55219.7"/>
        <n v="38978.720000000001"/>
        <n v="77106.38"/>
        <n v="16485.72"/>
        <n v="32297.26"/>
        <n v="80372.5"/>
        <n v="51871.97"/>
        <n v="3162.85"/>
        <n v="1793.79"/>
        <n v="52804.87"/>
        <n v="71940.27"/>
        <n v="83645.539999999994"/>
        <n v="40895.279999999999"/>
        <n v="33898.879999999997"/>
        <n v="46310.28"/>
        <n v="32095.599999999999"/>
        <n v="96019.69"/>
        <n v="13908.21"/>
        <n v="4833.32"/>
        <n v="28827.53"/>
        <n v="89440.320000000007"/>
        <n v="31564.29"/>
        <n v="86492.2"/>
        <n v="13945.61"/>
        <n v="13105.34"/>
        <n v="27771.85"/>
        <n v="30544.22"/>
        <n v="35286.839999999997"/>
        <n v="23254.87"/>
        <n v="29101.58"/>
        <n v="31358.99"/>
        <n v="51725.95"/>
        <n v="28468.75"/>
        <n v="8627.43"/>
        <n v="92072.41"/>
        <n v="42804.51"/>
        <n v="4270.96"/>
        <n v="68514.740000000005"/>
        <n v="76849"/>
        <n v="74278.5"/>
        <n v="21674.14"/>
        <n v="72864.67"/>
        <n v="47218.62"/>
        <n v="29709.16"/>
        <n v="55196.85"/>
        <n v="72566.45"/>
        <n v="11006.3"/>
        <n v="9950.82"/>
        <n v="38117.82"/>
        <n v="74720.7"/>
        <n v="37221.22"/>
        <n v="33682.83"/>
        <n v="1810.82"/>
        <n v="29840.15"/>
        <n v="81342.100000000006"/>
        <n v="96731.22"/>
        <n v="27329.38"/>
        <n v="21718.66"/>
        <n v="80659.67"/>
        <n v="95913.4"/>
        <n v="34910.160000000003"/>
        <n v="51394.97"/>
        <n v="27577.78"/>
        <n v="31618.12"/>
        <n v="84055.7"/>
        <n v="28051.5"/>
        <n v="16470.61"/>
        <n v="39241.75"/>
        <n v="54166.71"/>
        <n v="40958.699999999997"/>
        <n v="21009.79"/>
        <n v="23099.8"/>
        <n v="33618.699999999997"/>
        <n v="55436.7"/>
        <n v="73916.740000000005"/>
        <n v="66331.63"/>
        <n v="39767.24"/>
        <n v="86716.38"/>
        <n v="69474.960000000006"/>
        <n v="7952.69"/>
        <n v="92395.78"/>
        <n v="76016.600000000006"/>
        <n v="32965.35"/>
        <n v="99120.34"/>
        <n v="65906.929999999993"/>
        <n v="16945.29"/>
        <n v="41041.24"/>
        <n v="44445.2"/>
        <n v="11742.47"/>
        <n v="68103.5"/>
        <n v="26563.78"/>
        <n v="3104.48"/>
        <n v="1480.67"/>
        <n v="43263.23"/>
        <n v="50643.73"/>
        <n v="30878.98"/>
        <n v="30319.57"/>
        <n v="89283.48"/>
        <n v="64733"/>
        <n v="1635.98"/>
        <n v="11395.3"/>
        <n v="24959.24"/>
        <n v="59973.81"/>
        <n v="11703.28"/>
        <n v="8250.93"/>
        <n v="6304.42"/>
        <n v="72368.61"/>
        <n v="37696.449999999997"/>
        <n v="6333.7"/>
        <n v="41704.959999999999"/>
        <n v="72322.94"/>
        <n v="1873.52"/>
        <n v="38080.5"/>
        <n v="2412.9299999999998"/>
        <n v="46645.57"/>
        <n v="41799.29"/>
        <n v="74447.600000000006"/>
        <n v="98135.86"/>
        <n v="10464.290000000001"/>
        <n v="78944.710000000006"/>
        <n v="30937.43"/>
        <n v="94173.28"/>
        <n v="61866.52"/>
        <n v="58920.71"/>
        <n v="70889.3"/>
        <n v="38390.230000000003"/>
        <n v="32272.85"/>
        <n v="21179.55"/>
        <n v="71463.45"/>
        <n v="63986.6"/>
        <n v="23859.94"/>
        <n v="29099.8"/>
        <n v="92494.15"/>
        <n v="72412.240000000005"/>
        <n v="84482.9"/>
        <n v="46349.760000000002"/>
        <n v="5574.74"/>
        <n v="71885.41"/>
        <n v="37473.839999999997"/>
        <n v="72744.5"/>
        <n v="35636.25"/>
        <n v="84406.19"/>
        <n v="88977.21"/>
        <n v="41408.949999999997"/>
        <n v="9611.89"/>
        <n v="67475.350000000006"/>
        <n v="81254.509999999995"/>
        <n v="83804.53"/>
        <n v="41307.730000000003"/>
        <n v="78803.16"/>
        <n v="64551.199999999997"/>
        <n v="14126.24"/>
        <n v="35614.300000000003"/>
        <n v="42616.800000000003"/>
        <n v="59207.21"/>
        <n v="76911.16"/>
        <n v="10395.39"/>
        <n v="78873.149999999994"/>
        <n v="18458.169999999998"/>
        <n v="37360.800000000003"/>
        <n v="94502.9"/>
        <n v="90021.62"/>
        <n v="5777.28"/>
        <n v="62734.3"/>
        <n v="61172.36"/>
        <n v="27219.52"/>
        <n v="66351.490000000005"/>
        <n v="20786.400000000001"/>
        <n v="32177.54"/>
        <n v="90484.19"/>
        <n v="71007.37"/>
        <n v="65209.95"/>
        <n v="54554.48"/>
        <n v="18530.72"/>
        <n v="56508.18"/>
        <n v="23692.97"/>
        <n v="74431.67"/>
        <n v="6793.37"/>
        <n v="69644.399999999994"/>
        <n v="66054.48"/>
        <n v="68408.100000000006"/>
        <n v="44314.41"/>
        <n v="31427.3"/>
        <n v="80418.44"/>
        <n v="20633.509999999998"/>
        <n v="2792.69"/>
        <n v="8053.59"/>
        <n v="62167.9"/>
        <n v="63741.760000000002"/>
        <n v="49202.14"/>
        <n v="44567.53"/>
        <n v="89826.92"/>
        <n v="86447.45"/>
        <n v="11421.4"/>
        <n v="68334.64"/>
        <n v="21878.6"/>
        <n v="12949.94"/>
        <n v="9569.17"/>
        <n v="88518.7"/>
        <n v="25282.77"/>
        <n v="17151.7"/>
        <n v="53821.3"/>
        <n v="57242"/>
        <n v="60540.160000000003"/>
        <n v="58942.77"/>
        <n v="29071.82"/>
        <n v="5676.22"/>
        <n v="73071.429999999993"/>
        <n v="82353.710000000006"/>
        <n v="98712.39"/>
        <n v="10934.43"/>
        <n v="17049.14"/>
        <n v="85238.23"/>
        <n v="55709.15"/>
        <n v="39804.32"/>
        <n v="92196.9"/>
        <n v="73821.98"/>
        <n v="57144.480000000003"/>
        <n v="24300.83"/>
        <n v="94697.82"/>
        <n v="97456.14"/>
        <n v="87665.600000000006"/>
        <n v="86652.2"/>
        <n v="69094.64"/>
        <n v="97758.67"/>
        <n v="83834.2"/>
        <n v="14858.38"/>
        <n v="57198.5"/>
        <n v="94357.67"/>
        <n v="19142.150000000001"/>
        <n v="32039.7"/>
        <n v="82834.559999999998"/>
        <n v="86489.51"/>
        <n v="67375.899999999994"/>
        <n v="17355.98"/>
        <n v="22675.22"/>
        <n v="68727.53"/>
        <n v="65864.61"/>
        <n v="20823.669999999998"/>
        <n v="22088.95"/>
        <n v="39804.699999999997"/>
        <n v="54266.94"/>
        <n v="59805.35"/>
        <n v="59767.18"/>
        <n v="35082.9"/>
        <n v="55780.6"/>
        <n v="34344.65"/>
        <n v="62805.97"/>
        <n v="12895.48"/>
        <n v="20586.89"/>
        <n v="45083.57"/>
        <n v="19393.55"/>
        <n v="77848.2"/>
        <n v="13087.55"/>
        <n v="41350.29"/>
        <n v="82065.39"/>
        <n v="14225.39"/>
        <n v="28165.81"/>
        <n v="21006.57"/>
        <n v="49513.98"/>
        <n v="83745.94"/>
        <n v="10894.5"/>
        <n v="52366.3"/>
        <n v="80463.240000000005"/>
        <n v="2990.39"/>
        <n v="43575.1"/>
        <n v="26628.67"/>
        <n v="14188.58"/>
        <n v="95454.75"/>
        <n v="73923.820000000007"/>
        <n v="58913.37"/>
        <n v="63015.1"/>
        <n v="13418.23"/>
        <n v="78420.98"/>
        <n v="47487.19"/>
        <n v="44782.559999999998"/>
        <n v="93037.93"/>
        <n v="4888.71"/>
        <n v="2523.19"/>
        <n v="26419.1"/>
        <n v="70705.990000000005"/>
        <n v="49206.43"/>
        <n v="96511.42"/>
        <n v="47198.52"/>
        <n v="36050.730000000003"/>
        <n v="92591.26"/>
        <n v="21426.33"/>
        <n v="43491.12"/>
        <n v="85026.27"/>
        <n v="70113.41"/>
        <n v="19497.93"/>
        <n v="68805.2"/>
        <n v="86544.19"/>
        <n v="55609.69"/>
        <n v="46919.95"/>
        <n v="12991.78"/>
        <n v="88842.63"/>
        <n v="88036.35"/>
        <n v="90591.66"/>
        <n v="90434.18"/>
        <n v="38665.1"/>
        <n v="21791.46"/>
        <n v="56663.23"/>
        <n v="5057.3100000000004"/>
        <n v="77036.39"/>
        <n v="37988.85"/>
        <n v="36751.1"/>
        <n v="49256.5"/>
        <n v="31145.23"/>
        <n v="41188.160000000003"/>
        <n v="41672.129999999997"/>
        <n v="80301.86"/>
        <n v="10618.97"/>
        <n v="76690.16"/>
        <n v="43349.83"/>
        <n v="67118.97"/>
        <n v="74856.710000000006"/>
        <n v="99343.38"/>
        <n v="6430.7"/>
        <n v="99248.28"/>
        <n v="7954.2"/>
        <n v="2698.11"/>
        <n v="57491.61"/>
        <n v="19992.62"/>
        <n v="40419.75"/>
        <n v="75267.399999999994"/>
        <n v="52485.67"/>
        <n v="33107.4"/>
        <n v="53505.82"/>
        <n v="99714.19"/>
        <n v="91458.81"/>
        <n v="82832.929999999993"/>
        <n v="84628.79"/>
        <n v="64944.480000000003"/>
        <n v="78379.56"/>
        <n v="24433.75"/>
        <n v="74898.2"/>
        <n v="3934.75"/>
        <n v="64308.7"/>
        <n v="76873.7"/>
        <n v="76690.899999999994"/>
        <n v="53478.93"/>
        <n v="41516.78"/>
        <n v="69169.399999999994"/>
        <n v="95593.18"/>
        <n v="2970.45"/>
        <n v="4839.55"/>
        <n v="70530.3"/>
        <n v="78889.490000000005"/>
        <n v="76029.539999999994"/>
        <n v="37369.74"/>
        <n v="43026.77"/>
        <n v="86687.38"/>
        <n v="41458.15"/>
        <n v="78294.27"/>
        <n v="61204.36"/>
        <n v="75087.14"/>
        <n v="87595.32"/>
        <n v="31000.36"/>
        <n v="25100.93"/>
        <n v="40413.870000000003"/>
        <n v="2667.65"/>
        <n v="15210.7"/>
        <n v="55331.1"/>
        <n v="86461.82"/>
        <n v="82520.55"/>
        <n v="14593.14"/>
        <n v="3083.5"/>
        <n v="67207.89"/>
        <n v="57934.37"/>
        <n v="21399.83"/>
        <n v="43101.14"/>
        <n v="44514.720000000001"/>
        <n v="23901.39"/>
        <n v="67575.94"/>
        <n v="86627.199999999997"/>
        <n v="44640.33"/>
        <n v="64755.7"/>
        <n v="95256.19"/>
        <n v="82461.13"/>
        <n v="1407.21"/>
        <n v="26990.81"/>
        <n v="43113.83"/>
        <n v="99250.38"/>
        <n v="3884.46"/>
        <n v="1380.68"/>
        <n v="36530.300000000003"/>
        <n v="86154.71"/>
        <n v="88536.97"/>
        <n v="35256.99"/>
        <n v="61599.99"/>
        <n v="75404.87"/>
        <n v="36063.47"/>
        <n v="17378.68"/>
        <n v="70575.100000000006"/>
        <n v="75677.679999999993"/>
        <n v="20309.3"/>
        <n v="76484.11"/>
        <n v="20983.45"/>
        <n v="23498.46"/>
        <n v="40761.620000000003"/>
        <n v="50624.24"/>
        <n v="29528.87"/>
        <n v="71620.59"/>
        <n v="65007.53"/>
        <n v="88865.19"/>
        <n v="29838.85"/>
        <n v="82727.289999999994"/>
        <n v="40776.29"/>
        <n v="28192.89"/>
        <n v="11711.34"/>
        <n v="46790.73"/>
        <n v="43946.75"/>
        <n v="49546.42"/>
        <n v="9472.4500000000007"/>
        <n v="41792.480000000003"/>
        <n v="92997.45"/>
        <n v="92913.24"/>
        <n v="15036.97"/>
        <n v="95291.59"/>
        <n v="29617.85"/>
        <n v="8752.77"/>
        <n v="41771.199999999997"/>
        <n v="53289.5"/>
        <n v="85490.69"/>
        <n v="95518.8"/>
        <n v="20179.61"/>
        <n v="15550.45"/>
        <n v="26004.11"/>
        <n v="66562.100000000006"/>
        <n v="8494.1200000000008"/>
        <n v="24132.55"/>
        <n v="99324.9"/>
        <n v="5702.93"/>
        <n v="11068.74"/>
        <n v="47307.68"/>
        <n v="5211.43"/>
        <n v="66488.960000000006"/>
        <n v="41529.519999999997"/>
        <n v="59471.38"/>
        <n v="37054.160000000003"/>
        <n v="46184.9"/>
        <n v="35711.19"/>
        <n v="16505.53"/>
        <n v="9929.7999999999993"/>
        <n v="11092.23"/>
        <n v="56406.79"/>
        <n v="94020.1"/>
        <n v="45583.71"/>
        <n v="94235.4"/>
        <n v="20557.580000000002"/>
        <n v="35179.9"/>
        <n v="24546.35"/>
        <n v="11545.73"/>
        <n v="1378.61"/>
        <n v="41687.29"/>
        <n v="78922.22"/>
        <n v="29965.35"/>
        <n v="44016.46"/>
        <n v="79189.2"/>
        <n v="65347.8"/>
        <n v="64165.51"/>
        <n v="55991.95"/>
        <n v="88094.67"/>
        <n v="23030.51"/>
        <n v="44207.35"/>
        <n v="40594.89"/>
        <n v="55314.879999999997"/>
        <n v="91275.199999999997"/>
        <n v="67716.570000000007"/>
        <n v="15390.47"/>
        <n v="71105.48"/>
        <n v="4459.25"/>
        <n v="30382.560000000001"/>
        <n v="29527.93"/>
        <n v="97339.13"/>
        <n v="38723.339999999997"/>
        <n v="62234.75"/>
        <n v="63478.39"/>
        <n v="93236.34"/>
        <n v="84718.25"/>
        <n v="17398.099999999999"/>
        <n v="78135.600000000006"/>
        <n v="24769.599999999999"/>
        <n v="36943.949999999997"/>
        <n v="67417.39"/>
        <n v="65008.76"/>
        <n v="75478.5"/>
        <n v="30574.799999999999"/>
        <n v="73452.84"/>
        <n v="2113.42"/>
        <n v="43439.29"/>
        <n v="55795.59"/>
        <n v="7795.44"/>
        <n v="93728.56"/>
        <n v="61599.31"/>
        <n v="71582.81"/>
        <n v="40565.83"/>
        <n v="8570.41"/>
        <n v="10297.36"/>
        <n v="12624.62"/>
        <n v="71398.880000000005"/>
        <n v="95378.2"/>
        <n v="95049.66"/>
        <n v="14254.9"/>
        <n v="39380.230000000003"/>
        <n v="1223.82"/>
        <n v="32575.19"/>
        <n v="61978.1"/>
        <n v="62893.8"/>
        <n v="80963.14"/>
        <n v="89833.97"/>
        <n v="78857.259999999995"/>
        <n v="42878.1"/>
        <n v="27483.74"/>
        <n v="32993.61"/>
        <n v="2568.1"/>
        <n v="9689.82"/>
        <n v="48068.29"/>
        <n v="41572.75"/>
        <n v="54998.51"/>
        <n v="26043.99"/>
        <n v="24633.17"/>
        <n v="56844.800000000003"/>
        <n v="50192.71"/>
        <n v="86585.56"/>
        <n v="15386.79"/>
        <n v="56098.87"/>
        <n v="86427.37"/>
        <n v="12214.82"/>
        <n v="83088.320000000007"/>
        <n v="80176.5"/>
        <n v="11441.68"/>
        <n v="48365.23"/>
        <n v="86182.78"/>
        <n v="87937.87"/>
        <n v="13932.94"/>
        <n v="8324.2999999999993"/>
        <n v="10216.93"/>
        <n v="73598.13"/>
        <n v="39103.33"/>
        <n v="5833.99"/>
        <n v="60899.96"/>
        <n v="40596.83"/>
        <n v="25337.54"/>
        <n v="93064.34"/>
        <n v="75609.64"/>
        <n v="21939.98"/>
        <n v="89036.76"/>
        <n v="31126.7"/>
        <n v="51825.62"/>
        <n v="71516.899999999994"/>
        <n v="95735.11"/>
        <n v="26262.29"/>
        <n v="99579.39"/>
        <n v="35965.370000000003"/>
        <n v="47201.38"/>
        <n v="66401.2"/>
        <n v="69533.11"/>
        <n v="73328.31"/>
        <n v="50036.800000000003"/>
        <n v="24555.69"/>
        <n v="83793.279999999999"/>
        <n v="20492.32"/>
        <n v="84057.89"/>
        <n v="44021.7"/>
        <n v="72633.75"/>
        <n v="42103.6"/>
        <n v="30951.13"/>
        <n v="4675.43"/>
        <n v="55342"/>
        <n v="83667.240000000005"/>
        <n v="69912.37"/>
        <n v="68203.64"/>
        <n v="53848.51"/>
        <n v="2339.3000000000002"/>
        <n v="85162.21"/>
        <n v="57412.53"/>
        <n v="17051.21"/>
        <n v="20606.52"/>
        <n v="18637.27"/>
        <n v="57858.79"/>
        <n v="9933.82"/>
        <n v="55733.120000000003"/>
        <n v="3854.95"/>
        <n v="43185.33"/>
        <n v="35728.11"/>
        <n v="70220.820000000007"/>
        <n v="39506.879999999997"/>
        <n v="93971.199999999997"/>
        <n v="51220.79"/>
        <n v="88113.95"/>
        <n v="62829.72"/>
        <n v="79350.42"/>
        <n v="69815.820000000007"/>
        <n v="29206.799999999999"/>
        <n v="59160"/>
        <n v="17097.490000000002"/>
        <n v="31330.31"/>
        <n v="35539.129999999997"/>
        <n v="43792.4"/>
        <n v="80292.7"/>
        <n v="93319.78"/>
        <n v="25534.3"/>
        <n v="7315.35"/>
        <n v="4714.75"/>
        <n v="83835.240000000005"/>
        <n v="17625"/>
        <n v="29827.35"/>
        <n v="62616.23"/>
        <n v="47196.25"/>
        <n v="4072.67"/>
        <n v="82509.649999999994"/>
        <n v="50412.87"/>
        <n v="93586.76"/>
        <n v="7401.5"/>
        <n v="97845.91"/>
        <n v="77555.399999999994"/>
        <n v="11168.71"/>
      </sharedItems>
    </cacheField>
    <cacheField name="roi" numFmtId="0">
      <sharedItems containsSemiMixedTypes="0" containsString="0" containsNumber="1" minValue="0" maxValue="0.99"/>
    </cacheField>
    <cacheField name="type" numFmtId="0">
      <sharedItems count="4">
        <s v="email"/>
        <s v="podcast"/>
        <s v="webinar"/>
        <s v="social media"/>
      </sharedItems>
    </cacheField>
    <cacheField name="target_audience" numFmtId="0">
      <sharedItems/>
    </cacheField>
    <cacheField name="channel" numFmtId="0">
      <sharedItems/>
    </cacheField>
    <cacheField name="conversion_rate" numFmtId="0">
      <sharedItems containsSemiMixedTypes="0" containsString="0" containsNumber="1" minValue="0" maxValue="0.99"/>
    </cacheField>
    <cacheField name="revenue" numFmtId="0">
      <sharedItems containsSemiMixedTypes="0" containsString="0" containsNumber="1" minValue="108.21" maxValue="999712.49" count="1000">
        <n v="709593.48"/>
        <n v="516609.1"/>
        <n v="458227.42"/>
        <n v="89958.73"/>
        <n v="47511.35"/>
        <n v="558302.11"/>
        <n v="172882.59"/>
        <n v="206241.46"/>
        <n v="734755.76"/>
        <n v="563280.30000000005"/>
        <n v="406522.77"/>
        <n v="174462.47"/>
        <n v="680416.9"/>
        <n v="477528.27"/>
        <n v="4190.95"/>
        <n v="23176.85"/>
        <n v="386133.95"/>
        <n v="925274.53"/>
        <n v="460559.74"/>
        <n v="292885.55"/>
        <n v="478980.33"/>
        <n v="974038.96"/>
        <n v="435524.36"/>
        <n v="814672.28"/>
        <n v="41004.949999999997"/>
        <n v="390736.64000000001"/>
        <n v="463541.48"/>
        <n v="456537.4"/>
        <n v="14073.59"/>
        <n v="948309.55"/>
        <n v="993906.77"/>
        <n v="958654.12"/>
        <n v="932824.61"/>
        <n v="430007.3"/>
        <n v="924154.29"/>
        <n v="72323.839999999997"/>
        <n v="42048.95"/>
        <n v="482216.95"/>
        <n v="273231.88"/>
        <n v="704768.1"/>
        <n v="116505.36"/>
        <n v="617379.96"/>
        <n v="571977.28"/>
        <n v="984261.3"/>
        <n v="77500.94"/>
        <n v="210953.33"/>
        <n v="477907.76"/>
        <n v="658107.69999999995"/>
        <n v="567808.35"/>
        <n v="472138.22"/>
        <n v="397435.21"/>
        <n v="538367.39"/>
        <n v="570246.17000000004"/>
        <n v="430498.24"/>
        <n v="672667.53"/>
        <n v="847778.95"/>
        <n v="816593.62"/>
        <n v="273952.77"/>
        <n v="683796.77"/>
        <n v="364648.39"/>
        <n v="29575.48"/>
        <n v="489015.27"/>
        <n v="383111.17"/>
        <n v="283711.15999999997"/>
        <n v="749909.68"/>
        <n v="429790.1"/>
        <n v="852334.6"/>
        <n v="872159.47"/>
        <n v="873342.13"/>
        <n v="71257.789999999994"/>
        <n v="211910.58"/>
        <n v="850376.61"/>
        <n v="102385.82"/>
        <n v="871834.53"/>
        <n v="181056.53"/>
        <n v="846562.3"/>
        <n v="136858.12"/>
        <n v="505421.93"/>
        <n v="830178.2"/>
        <n v="287690.5"/>
        <n v="472828.97"/>
        <n v="455474.93"/>
        <n v="619138.31000000006"/>
        <n v="27754.76"/>
        <n v="347402.29"/>
        <n v="244772.45"/>
        <n v="963251.51"/>
        <n v="536138.68999999994"/>
        <n v="508865.73"/>
        <n v="828963.15"/>
        <n v="315646.86"/>
        <n v="317338.48"/>
        <n v="335385.42"/>
        <n v="470023.84"/>
        <n v="759838.76"/>
        <n v="567832.12"/>
        <n v="643537.76"/>
        <n v="286374.76"/>
        <n v="725706.76"/>
        <n v="882368.6"/>
        <n v="93102.44"/>
        <n v="326486.31"/>
        <n v="394021.52"/>
        <n v="516246.2"/>
        <n v="778282.87"/>
        <n v="818026.22"/>
        <n v="506589.58"/>
        <n v="628222.4"/>
        <n v="980593.34"/>
        <n v="89740.19"/>
        <n v="593949.35"/>
        <n v="116549.43"/>
        <n v="485297.93"/>
        <n v="346320.53"/>
        <n v="155142.35999999999"/>
        <n v="88806.24"/>
        <n v="523802.73"/>
        <n v="601996.12"/>
        <n v="147390.21"/>
        <n v="477285.33"/>
        <n v="519790.34"/>
        <n v="397630.37"/>
        <n v="92788.7"/>
        <n v="782850.48"/>
        <n v="258942.95"/>
        <n v="974972.63"/>
        <n v="692709.3"/>
        <n v="551172.94999999995"/>
        <n v="110819.1"/>
        <n v="458296.26"/>
        <n v="509606.8"/>
        <n v="903002.29"/>
        <n v="217755.18"/>
        <n v="610750.16"/>
        <n v="992544.71"/>
        <n v="97176.72"/>
        <n v="689581.23"/>
        <n v="162090.82999999999"/>
        <n v="507844.26"/>
        <n v="811980.83"/>
        <n v="773055.56"/>
        <n v="289139.49"/>
        <n v="443069.55"/>
        <n v="632069.31000000006"/>
        <n v="371431.14"/>
        <n v="831243.27"/>
        <n v="649003.16"/>
        <n v="79089.3"/>
        <n v="270608.24"/>
        <n v="108083.4"/>
        <n v="940283.84"/>
        <n v="61121.599999999999"/>
        <n v="845412.79"/>
        <n v="112762.13"/>
        <n v="112718.32"/>
        <n v="215072.47"/>
        <n v="177445.17"/>
        <n v="639517.42000000004"/>
        <n v="684590.46"/>
        <n v="50534.85"/>
        <n v="275542.3"/>
        <n v="169915.72"/>
        <n v="492601.2"/>
        <n v="962065.9"/>
        <n v="421847.27"/>
        <n v="573462.79"/>
        <n v="375663.38"/>
        <n v="905182.53"/>
        <n v="911686.87"/>
        <n v="784636.2"/>
        <n v="999712.49"/>
        <n v="868083.16"/>
        <n v="943514.25"/>
        <n v="889037.24"/>
        <n v="142678.88"/>
        <n v="504690.83"/>
        <n v="406913.89"/>
        <n v="307410.28999999998"/>
        <n v="543371.38"/>
        <n v="246285.96"/>
        <n v="420804.86"/>
        <n v="611779.69999999995"/>
        <n v="129992.9"/>
        <n v="721273.96"/>
        <n v="499658.4"/>
        <n v="172899.7"/>
        <n v="541332.72"/>
        <n v="875354.92"/>
        <n v="203504.87"/>
        <n v="274321.90999999997"/>
        <n v="970610.35"/>
        <n v="107133.96"/>
        <n v="840891.99"/>
        <n v="994306.41"/>
        <n v="622639.37"/>
        <n v="617007.9"/>
        <n v="773688.33"/>
        <n v="522231.68"/>
        <n v="511344.87"/>
        <n v="971476.94"/>
        <n v="123917.89"/>
        <n v="995340.62"/>
        <n v="38601.99"/>
        <n v="987205.29"/>
        <n v="961419.64"/>
        <n v="55043.59"/>
        <n v="574709.76000000001"/>
        <n v="428175.9"/>
        <n v="219063.7"/>
        <n v="53039.92"/>
        <n v="890569.79"/>
        <n v="313395.53999999998"/>
        <n v="378325.1"/>
        <n v="554902.17000000004"/>
        <n v="755802.41"/>
        <n v="683612.91"/>
        <n v="764211.61"/>
        <n v="305097.18"/>
        <n v="375558.47"/>
        <n v="923669.92"/>
        <n v="193601.52"/>
        <n v="764420.89"/>
        <n v="770745.63"/>
        <n v="153622.70000000001"/>
        <n v="568194.19999999995"/>
        <n v="49060.75"/>
        <n v="786673.54"/>
        <n v="130083.15"/>
        <n v="918275.49"/>
        <n v="142978.25"/>
        <n v="886308.94"/>
        <n v="731870.88"/>
        <n v="794739.96"/>
        <n v="911554.74"/>
        <n v="650057.56999999995"/>
        <n v="941547.97"/>
        <n v="546902.82999999996"/>
        <n v="746509.64"/>
        <n v="95920.24"/>
        <n v="862829.84"/>
        <n v="10253.299999999999"/>
        <n v="238785.82"/>
        <n v="769703.69"/>
        <n v="292766.77"/>
        <n v="803643.85"/>
        <n v="593146.14"/>
        <n v="278642.2"/>
        <n v="215374.16"/>
        <n v="128880.88"/>
        <n v="209309.17"/>
        <n v="257457.4"/>
        <n v="919259.71"/>
        <n v="932323.35"/>
        <n v="708435.72"/>
        <n v="961689.96"/>
        <n v="144974.37"/>
        <n v="34642.19"/>
        <n v="961551.85"/>
        <n v="632738.63"/>
        <n v="901131.26"/>
        <n v="650555.67000000004"/>
        <n v="912250.59"/>
        <n v="572808.65"/>
        <n v="83447.66"/>
        <n v="889379.44"/>
        <n v="579220.32999999996"/>
        <n v="784578.57"/>
        <n v="58328"/>
        <n v="433475.14"/>
        <n v="32045.66"/>
        <n v="838402.57"/>
        <n v="553643.5"/>
        <n v="690561.8"/>
        <n v="632469.27"/>
        <n v="295020.93"/>
        <n v="718941.54"/>
        <n v="95274.7"/>
        <n v="224410.83"/>
        <n v="81674.81"/>
        <n v="854112.83"/>
        <n v="35031.43"/>
        <n v="438753.14"/>
        <n v="759445.2"/>
        <n v="138967.65"/>
        <n v="190911.53"/>
        <n v="869961.43"/>
        <n v="546988.28"/>
        <n v="725838.96"/>
        <n v="368164.25"/>
        <n v="468536.15"/>
        <n v="967358.1"/>
        <n v="168009.32"/>
        <n v="776332.85"/>
        <n v="123571.95"/>
        <n v="783948.9"/>
        <n v="62558.41"/>
        <n v="575160.34"/>
        <n v="865674.86"/>
        <n v="596689.85"/>
        <n v="460143.5"/>
        <n v="91479.12"/>
        <n v="984610.31"/>
        <n v="689799.85"/>
        <n v="192521.65"/>
        <n v="373181.87"/>
        <n v="352655.66"/>
        <n v="784870.79"/>
        <n v="816329.8"/>
        <n v="755740.83"/>
        <n v="900744.98"/>
        <n v="288613.62"/>
        <n v="596524.13"/>
        <n v="267847.44"/>
        <n v="320630.53999999998"/>
        <n v="936284.24"/>
        <n v="575092.18999999994"/>
        <n v="390218.59"/>
        <n v="296134.8"/>
        <n v="788871.83"/>
        <n v="788670.6"/>
        <n v="703788.18"/>
        <n v="775127.75"/>
        <n v="298349.71000000002"/>
        <n v="541005.28"/>
        <n v="138002.71"/>
        <n v="556040.51"/>
        <n v="244491.62"/>
        <n v="748950.16"/>
        <n v="583929.44999999995"/>
        <n v="887826.15"/>
        <n v="8272.5"/>
        <n v="575711.5"/>
        <n v="85934.39"/>
        <n v="828613.75"/>
        <n v="153946.14000000001"/>
        <n v="707937.27"/>
        <n v="487045.64"/>
        <n v="560912.6"/>
        <n v="470489.22"/>
        <n v="360686.83"/>
        <n v="793615.75"/>
        <n v="539681.9"/>
        <n v="419310.48"/>
        <n v="868615.57"/>
        <n v="517886.3"/>
        <n v="940644.5"/>
        <n v="993317.73"/>
        <n v="753551.91"/>
        <n v="627464.79"/>
        <n v="385119.98"/>
        <n v="924409.28"/>
        <n v="778626.74"/>
        <n v="13324.2"/>
        <n v="736828.76"/>
        <n v="535075.57999999996"/>
        <n v="146092.95000000001"/>
        <n v="562833.1"/>
        <n v="869402.93"/>
        <n v="472180.81"/>
        <n v="833349.14"/>
        <n v="127445.11"/>
        <n v="881768.44"/>
        <n v="680150.2"/>
        <n v="524902.66"/>
        <n v="959625.18"/>
        <n v="471361.8"/>
        <n v="423523.6"/>
        <n v="949355.73"/>
        <n v="353251.17"/>
        <n v="766391.61"/>
        <n v="105658.26"/>
        <n v="160161.29999999999"/>
        <n v="761292.13"/>
        <n v="972694.3"/>
        <n v="928231.8"/>
        <n v="345521.31"/>
        <n v="917197.39"/>
        <n v="573889.99"/>
        <n v="605117.55000000005"/>
        <n v="940147.71"/>
        <n v="345405"/>
        <n v="643859.1"/>
        <n v="730692.49"/>
        <n v="187751.15"/>
        <n v="9714.17"/>
        <n v="919995.28"/>
        <n v="260204.2"/>
        <n v="389969.52"/>
        <n v="625063.38"/>
        <n v="441129.4"/>
        <n v="880106.4"/>
        <n v="720494.61"/>
        <n v="607963.81999999995"/>
        <n v="322795.46999999997"/>
        <n v="300424.53000000003"/>
        <n v="486051.65"/>
        <n v="442320.4"/>
        <n v="687313.27"/>
        <n v="816603.99"/>
        <n v="864437.87"/>
        <n v="734015.4"/>
        <n v="931725.82"/>
        <n v="931183.22"/>
        <n v="122398.7"/>
        <n v="794815.89"/>
        <n v="501764.55"/>
        <n v="673575.17"/>
        <n v="40247.47"/>
        <n v="195049.24"/>
        <n v="817356.61"/>
        <n v="798538.44"/>
        <n v="378814.53"/>
        <n v="654019.69999999995"/>
        <n v="151441.9"/>
        <n v="823000.43"/>
        <n v="8811.92"/>
        <n v="650574.93000000005"/>
        <n v="30917.19"/>
        <n v="123066.22"/>
        <n v="453670.5"/>
        <n v="863407.86"/>
        <n v="917565.26"/>
        <n v="360392.7"/>
        <n v="931639.51"/>
        <n v="811850.37"/>
        <n v="561046.37"/>
        <n v="713030.96"/>
        <n v="3641.3"/>
        <n v="482845.35"/>
        <n v="600708.1"/>
        <n v="774366.5"/>
        <n v="681365.12"/>
        <n v="189755.91"/>
        <n v="270481.39"/>
        <n v="631347.68000000005"/>
        <n v="362030.2"/>
        <n v="750903.16"/>
        <n v="873619.99"/>
        <n v="838552.42"/>
        <n v="534572.47"/>
        <n v="651889.93999999994"/>
        <n v="613092.25"/>
        <n v="841615.61"/>
        <n v="665815.39"/>
        <n v="455453.72"/>
        <n v="302692.25"/>
        <n v="374910.63"/>
        <n v="533910.93999999994"/>
        <n v="252287.84"/>
        <n v="735390.8"/>
        <n v="921182.15"/>
        <n v="321994.2"/>
        <n v="396851.15"/>
        <n v="868303.57"/>
        <n v="786705.7"/>
        <n v="232695.36"/>
        <n v="916634.12"/>
        <n v="406566.2"/>
        <n v="69360.86"/>
        <n v="86176.18"/>
        <n v="772286.49"/>
        <n v="949696.65"/>
        <n v="809123.64"/>
        <n v="838474.56"/>
        <n v="227398.12"/>
        <n v="543317.44999999995"/>
        <n v="884669.86"/>
        <n v="394039.86"/>
        <n v="300733.58"/>
        <n v="672241.21"/>
        <n v="196290.5"/>
        <n v="863720.51"/>
        <n v="352571.87"/>
        <n v="777983.15"/>
        <n v="284363.38"/>
        <n v="630320.30000000005"/>
        <n v="666756.80000000005"/>
        <n v="926893.18"/>
        <n v="907297.81"/>
        <n v="930401.42"/>
        <n v="125526.72"/>
        <n v="741815.81"/>
        <n v="407610.45"/>
        <n v="314799.19"/>
        <n v="236446.2"/>
        <n v="595779.73"/>
        <n v="807283.82"/>
        <n v="388308.21"/>
        <n v="666027.78"/>
        <n v="119783.92"/>
        <n v="930138.53"/>
        <n v="776223.2"/>
        <n v="989733.25"/>
        <n v="568518.94999999995"/>
        <n v="651779.81999999995"/>
        <n v="67759.8"/>
        <n v="923943.17"/>
        <n v="694021.69"/>
        <n v="240715.35"/>
        <n v="111736.4"/>
        <n v="596911.92000000004"/>
        <n v="924081.5"/>
        <n v="794007.52"/>
        <n v="628337.1"/>
        <n v="416433.63"/>
        <n v="260331.7"/>
        <n v="261442.83"/>
        <n v="554858.76"/>
        <n v="265776.88"/>
        <n v="149895.53"/>
        <n v="551193.1"/>
        <n v="375316.11"/>
        <n v="89208.38"/>
        <n v="772563.51"/>
        <n v="221613.6"/>
        <n v="268528.69"/>
        <n v="400371"/>
        <n v="854030.38"/>
        <n v="111886.45"/>
        <n v="681357.44"/>
        <n v="482042.7"/>
        <n v="269170.99"/>
        <n v="735873.39"/>
        <n v="396317.2"/>
        <n v="158223.9"/>
        <n v="582427.27"/>
        <n v="53555.95"/>
        <n v="685633.82"/>
        <n v="902554.32"/>
        <n v="729614.63"/>
        <n v="562224.77"/>
        <n v="280467.96000000002"/>
        <n v="530692.88"/>
        <n v="652650.72"/>
        <n v="512829.15"/>
        <n v="914372.53"/>
        <n v="565155.23"/>
        <n v="963552.88"/>
        <n v="287495.18"/>
        <n v="520022.1"/>
        <n v="979402.44"/>
        <n v="823630.82"/>
        <n v="454635.47"/>
        <n v="421551.62"/>
        <n v="905539.68"/>
        <n v="277685.24"/>
        <n v="867347.6"/>
        <n v="251189.68"/>
        <n v="253649.14"/>
        <n v="464661"/>
        <n v="982518.87"/>
        <n v="777359.75"/>
        <n v="119853"/>
        <n v="222731.21"/>
        <n v="315733.7"/>
        <n v="839620.4"/>
        <n v="688901.13"/>
        <n v="20979.33"/>
        <n v="396734.21"/>
        <n v="426548.11"/>
        <n v="865754.6"/>
        <n v="153122.51"/>
        <n v="461585.16"/>
        <n v="173127.66"/>
        <n v="476196.94"/>
        <n v="400052.8"/>
        <n v="503319.66"/>
        <n v="781401.65"/>
        <n v="419872.14"/>
        <n v="141376.44"/>
        <n v="564219.74"/>
        <n v="211752.49"/>
        <n v="713631.59"/>
        <n v="765775.14"/>
        <n v="265099.33"/>
        <n v="169559.8"/>
        <n v="464823.41"/>
        <n v="494905.94"/>
        <n v="571288.98"/>
        <n v="177753.54"/>
        <n v="416092.89"/>
        <n v="519646.35"/>
        <n v="504842.98"/>
        <n v="303600.48"/>
        <n v="363933.17"/>
        <n v="21603.200000000001"/>
        <n v="230294.51"/>
        <n v="173724.64"/>
        <n v="495585.22"/>
        <n v="460827.6"/>
        <n v="755879.46"/>
        <n v="892351.21"/>
        <n v="571810.89"/>
        <n v="595765.41"/>
        <n v="681690.46"/>
        <n v="522492.25"/>
        <n v="398617.27"/>
        <n v="173058.11"/>
        <n v="516187.33"/>
        <n v="764590.33"/>
        <n v="347899.84"/>
        <n v="256244.86"/>
        <n v="10257.4"/>
        <n v="261296.54"/>
        <n v="709300.16"/>
        <n v="624479.51"/>
        <n v="896314.18"/>
        <n v="317944.61"/>
        <n v="918303.1"/>
        <n v="988161.51"/>
        <n v="597625.15"/>
        <n v="334033.28000000003"/>
        <n v="592739.43000000005"/>
        <n v="815566.88"/>
        <n v="513716.43"/>
        <n v="9695.94"/>
        <n v="402920.91"/>
        <n v="266449.67"/>
        <n v="999317.92"/>
        <n v="648404.63"/>
        <n v="693169.8"/>
        <n v="914417.1"/>
        <n v="573869.28"/>
        <n v="974539.8"/>
        <n v="842318.7"/>
        <n v="193585.62"/>
        <n v="996578.25"/>
        <n v="228461.91"/>
        <n v="318869.86"/>
        <n v="619182.57999999996"/>
        <n v="364266.44"/>
        <n v="743998.41"/>
        <n v="513490.43"/>
        <n v="753981.45"/>
        <n v="293380.77"/>
        <n v="953178.97"/>
        <n v="52944"/>
        <n v="215641.53"/>
        <n v="269187.84000000003"/>
        <n v="653863.78"/>
        <n v="364635.64"/>
        <n v="415745.84"/>
        <n v="74641.149999999994"/>
        <n v="852040.1"/>
        <n v="780686.73"/>
        <n v="568028.32999999996"/>
        <n v="735883.2"/>
        <n v="705889.68"/>
        <n v="545673.56999999995"/>
        <n v="656823.42000000004"/>
        <n v="234741.14"/>
        <n v="518001.77"/>
        <n v="375915.84"/>
        <n v="160381.96"/>
        <n v="723243.77"/>
        <n v="714495.43"/>
        <n v="561816.86"/>
        <n v="669136.1"/>
        <n v="386978.7"/>
        <n v="781037.44"/>
        <n v="64408.3"/>
        <n v="859502.9"/>
        <n v="33048.36"/>
        <n v="526682.94999999995"/>
        <n v="294588.36"/>
        <n v="529761.69999999995"/>
        <n v="416169"/>
        <n v="198577.84"/>
        <n v="242866.77"/>
        <n v="37752.49"/>
        <n v="576877.42000000004"/>
        <n v="554696.15"/>
        <n v="832986.82"/>
        <n v="470646.48"/>
        <n v="338956.86"/>
        <n v="482058.25"/>
        <n v="50038.34"/>
        <n v="743450.84"/>
        <n v="372199.48"/>
        <n v="701988.4"/>
        <n v="298831.90999999997"/>
        <n v="74042.78"/>
        <n v="933125.94"/>
        <n v="974349.5"/>
        <n v="725945.11"/>
        <n v="250572.82"/>
        <n v="805684.2"/>
        <n v="51103.46"/>
        <n v="311979.25"/>
        <n v="34167.86"/>
        <n v="811151.68"/>
        <n v="262019.8"/>
        <n v="77385.320000000007"/>
        <n v="704819.76"/>
        <n v="227037.77"/>
        <n v="255076.72"/>
        <n v="382745.39"/>
        <n v="266833.31"/>
        <n v="466268.52"/>
        <n v="986258.1"/>
        <n v="541733.65"/>
        <n v="604761.26"/>
        <n v="876092.32"/>
        <n v="220710.44"/>
        <n v="910901.4"/>
        <n v="478886.94"/>
        <n v="845286.27"/>
        <n v="593541.4"/>
        <n v="796971.65"/>
        <n v="833607.67"/>
        <n v="7622.28"/>
        <n v="679885.89"/>
        <n v="974376.54"/>
        <n v="27207.72"/>
        <n v="881173.83"/>
        <n v="152577.96"/>
        <n v="184897.69"/>
        <n v="462470.31"/>
        <n v="89250.13"/>
        <n v="834244.46"/>
        <n v="975307.6"/>
        <n v="733753.88"/>
        <n v="985115.73"/>
        <n v="272303.25"/>
        <n v="218950.95"/>
        <n v="904158.64"/>
        <n v="712043.2"/>
        <n v="250403.29"/>
        <n v="770120.35"/>
        <n v="845440.9"/>
        <n v="267482"/>
        <n v="669953.74"/>
        <n v="248301.18"/>
        <n v="294566.58"/>
        <n v="924885.11"/>
        <n v="643279.88"/>
        <n v="235658.56"/>
        <n v="464001.7"/>
        <n v="194771.92"/>
        <n v="387283.38"/>
        <n v="267820.25"/>
        <n v="95705.91"/>
        <n v="861573.13"/>
        <n v="374169.78"/>
        <n v="353720.66"/>
        <n v="819254.95"/>
        <n v="822593.79"/>
        <n v="771828.11"/>
        <n v="494155.17"/>
        <n v="670908.37"/>
        <n v="805755.38"/>
        <n v="204659.89"/>
        <n v="470664.64"/>
        <n v="402165.58"/>
        <n v="918190.34"/>
        <n v="990939.91"/>
        <n v="446384.91"/>
        <n v="935541.35"/>
        <n v="996493.1"/>
        <n v="84562.94"/>
        <n v="285843.42"/>
        <n v="112057.31"/>
        <n v="228421.55"/>
        <n v="317940.21999999997"/>
        <n v="149879.60999999999"/>
        <n v="637965.19999999995"/>
        <n v="159621.35999999999"/>
        <n v="467146.31"/>
        <n v="967152.2"/>
        <n v="229463.61"/>
        <n v="590224.32999999996"/>
        <n v="395935.5"/>
        <n v="132316.32"/>
        <n v="731497.44"/>
        <n v="746880.8"/>
        <n v="169122.94"/>
        <n v="601591.49"/>
        <n v="854903.83"/>
        <n v="24367.21"/>
        <n v="714628.56"/>
        <n v="659782.19999999995"/>
        <n v="549518.67000000004"/>
        <n v="14079.6"/>
        <n v="550470.56000000006"/>
        <n v="872243.42"/>
        <n v="429137.69"/>
        <n v="379377.93"/>
        <n v="723242.82"/>
        <n v="804001.71"/>
        <n v="833389.82"/>
        <n v="892332.18"/>
        <n v="975549.34"/>
        <n v="808758.89"/>
        <n v="739069.46"/>
        <n v="837766.38"/>
        <n v="695134.9"/>
        <n v="760400.54"/>
        <n v="779020.93"/>
        <n v="332706.37"/>
        <n v="408446.71999999997"/>
        <n v="804844.5"/>
        <n v="502557.55"/>
        <n v="877263.89"/>
        <n v="888385.22"/>
        <n v="843984.33"/>
        <n v="180847.3"/>
        <n v="396609.72"/>
        <n v="327538.8"/>
        <n v="860685.98"/>
        <n v="418291.72"/>
        <n v="762382.2"/>
        <n v="208871.22"/>
        <n v="33543.21"/>
        <n v="513550.65"/>
        <n v="951820.67"/>
        <n v="747080.9"/>
        <n v="777464.6"/>
        <n v="439449.66"/>
        <n v="488511.76"/>
        <n v="926873.57"/>
        <n v="247589.89"/>
        <n v="5971.96"/>
        <n v="870419.56"/>
        <n v="669747.69999999995"/>
        <n v="401190.17"/>
        <n v="970132.5"/>
        <n v="104296.76"/>
        <n v="149846.93"/>
        <n v="253543.28"/>
        <n v="959198.9"/>
        <n v="138245.41"/>
        <n v="851130.62"/>
        <n v="119499.36"/>
        <n v="415710.74"/>
        <n v="30036.66"/>
        <n v="862862.99"/>
        <n v="306545.57"/>
        <n v="820394.15"/>
        <n v="800087.39"/>
        <n v="516247.3"/>
        <n v="9576.39"/>
        <n v="868299.33"/>
        <n v="290264.87"/>
        <n v="972995.99"/>
        <n v="295898.2"/>
        <n v="14158.69"/>
        <n v="865565.75"/>
        <n v="313328.51"/>
        <n v="354396.83"/>
        <n v="761329.99"/>
        <n v="120441.4"/>
        <n v="289275.2"/>
        <n v="242732.54"/>
        <n v="285414.63"/>
        <n v="441419.78"/>
        <n v="142683.63"/>
        <n v="409395.67"/>
        <n v="122519.77"/>
        <n v="640882.28"/>
        <n v="563372.52"/>
        <n v="545988.99"/>
        <n v="76971.759999999995"/>
        <n v="36397.449999999997"/>
        <n v="551156.74"/>
        <n v="161983.35"/>
        <n v="135256.94"/>
        <n v="291171.32"/>
        <n v="433912.4"/>
        <n v="372918.3"/>
        <n v="985934.77"/>
        <n v="870280.71"/>
        <n v="545164.59"/>
        <n v="887646.91"/>
        <n v="678927.4"/>
        <n v="533292.53"/>
        <n v="371660.32"/>
        <n v="510396.54"/>
        <n v="878650.2"/>
        <n v="90238.91"/>
        <n v="864848.47"/>
        <n v="997657.18"/>
        <n v="490299.83"/>
        <n v="428690.2"/>
        <n v="744126.87"/>
        <n v="307444.59999999998"/>
        <n v="373966.59"/>
        <n v="878859.45"/>
        <n v="768567.7"/>
        <n v="262152.11"/>
        <n v="108.21"/>
        <n v="956677.1"/>
        <n v="520779.28"/>
        <n v="533309.75"/>
        <n v="899416.78"/>
        <n v="236497.1"/>
        <n v="138657.81"/>
        <n v="15015.31"/>
        <n v="189403.95"/>
        <n v="570403.72"/>
        <n v="749632.31"/>
        <n v="745526.31"/>
        <n v="328378.21000000002"/>
        <n v="990541.8"/>
        <n v="477094.47"/>
        <n v="213233.35"/>
        <n v="579337.15"/>
        <n v="343542.86"/>
        <n v="973522.31"/>
        <n v="693941.43"/>
        <n v="615345.97"/>
        <n v="553547.53"/>
        <n v="564579.89"/>
        <n v="24198.61"/>
        <n v="831009.89"/>
        <n v="340157.74"/>
        <n v="761650.71"/>
        <n v="186429.38"/>
        <n v="737381.8"/>
        <n v="875993.48"/>
        <n v="597726.39"/>
        <n v="508514.45"/>
        <n v="503191.26"/>
        <n v="181824.5"/>
        <n v="511916.79999999999"/>
        <n v="794415.14"/>
        <n v="569047.55000000005"/>
        <n v="783632.31"/>
        <n v="579392.35"/>
        <n v="52042.32"/>
        <n v="917084.93"/>
        <n v="899936.24"/>
        <n v="891145.72"/>
        <n v="857045.98"/>
        <n v="369103.26"/>
        <n v="415891.1"/>
        <n v="758121.44"/>
        <n v="574345.65"/>
        <n v="402603.75"/>
        <n v="419378.34"/>
        <n v="791308.71"/>
        <n v="149637.56"/>
        <n v="578349.16"/>
        <n v="542272.5"/>
        <n v="927525.79"/>
        <n v="293207.53999999998"/>
        <n v="574894.6"/>
        <n v="268456.40000000002"/>
        <n v="46016.24"/>
        <n v="789172.99"/>
        <n v="576624.43000000005"/>
        <n v="641884.19999999995"/>
        <n v="350758.89"/>
        <n v="460534.5"/>
        <n v="325212.98"/>
        <n v="931667.61"/>
        <n v="940582.98"/>
        <n v="197904.55"/>
        <n v="547794.76"/>
        <n v="540285.9"/>
        <n v="572556.5"/>
        <n v="346919.49"/>
        <n v="105353.85"/>
        <n v="755718.77"/>
        <n v="286921.83"/>
        <n v="148330.9"/>
        <n v="223877.3"/>
        <n v="918409.28"/>
        <n v="556729.13"/>
        <n v="89723.88"/>
        <n v="753417.28"/>
        <n v="232132.15"/>
        <n v="784728.26"/>
        <n v="528254.15"/>
        <n v="253765.71"/>
        <n v="332867.82"/>
        <n v="2810.51"/>
        <n v="628376.14"/>
        <n v="376200.21"/>
        <n v="378447.69"/>
        <n v="820739.68"/>
        <n v="579364.9"/>
        <n v="70347.37"/>
        <n v="19497.73"/>
        <n v="738244.49"/>
        <n v="141758.95000000001"/>
        <n v="162798.54999999999"/>
        <n v="650653.56000000006"/>
        <n v="161707.63"/>
        <n v="517206.57"/>
        <n v="310553.26"/>
        <n v="652592.32999999996"/>
        <n v="572836.69999999995"/>
        <n v="7636.54"/>
        <n v="702414.14"/>
        <n v="334303.84000000003"/>
        <n v="601987.53"/>
        <n v="537274.19999999995"/>
        <n v="985580.9"/>
        <n v="613448.30000000005"/>
        <n v="277549.40999999997"/>
      </sharedItems>
    </cacheField>
    <cacheField name="517629.5757" numFmtId="0">
      <sharedItems containsBlank="1" containsMixedTypes="1" containsNumber="1" minValue="0.5366000000000003" maxValue="999712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SEN" refreshedDate="45886.380167592593" createdVersion="8" refreshedVersion="8" minRefreshableVersion="3" recordCount="1000" xr:uid="{076CC12D-890E-4391-8894-86828070CF27}">
  <cacheSource type="worksheet">
    <worksheetSource ref="B1:B1001" sheet="Sheet1"/>
  </cacheSource>
  <cacheFields count="12">
    <cacheField name="campaign_name" numFmtId="0">
      <sharedItems/>
    </cacheField>
    <cacheField name="start_date" numFmtId="164">
      <sharedItems containsSemiMixedTypes="0" containsNonDate="0" containsDate="1" containsString="0" minDate="2022-08-02T00:00:00" maxDate="2023-08-02T00:00:00"/>
    </cacheField>
    <cacheField name="end_date" numFmtId="164">
      <sharedItems containsSemiMixedTypes="0" containsNonDate="0" containsDate="1" containsString="0" minDate="2023-08-02T00:00:00" maxDate="2024-08-01T00:00:00"/>
    </cacheField>
    <cacheField name="budget" numFmtId="0">
      <sharedItems containsSemiMixedTypes="0" containsString="0" containsNumber="1" minValue="1052.57" maxValue="99957.15"/>
    </cacheField>
    <cacheField name="roi" numFmtId="0">
      <sharedItems containsSemiMixedTypes="0" containsString="0" containsNumber="1" minValue="0" maxValue="0.99"/>
    </cacheField>
    <cacheField name="type" numFmtId="0">
      <sharedItems count="4">
        <s v="email"/>
        <s v="podcast"/>
        <s v="webinar"/>
        <s v="social media"/>
      </sharedItems>
    </cacheField>
    <cacheField name="target_audience" numFmtId="0">
      <sharedItems/>
    </cacheField>
    <cacheField name="channel" numFmtId="0">
      <sharedItems/>
    </cacheField>
    <cacheField name="conversion_rate" numFmtId="0">
      <sharedItems containsSemiMixedTypes="0" containsString="0" containsNumber="1" minValue="0" maxValue="0.99"/>
    </cacheField>
    <cacheField name="revenue" numFmtId="0">
      <sharedItems containsSemiMixedTypes="0" containsString="0" containsNumber="1" minValue="108.21" maxValue="999712.49"/>
    </cacheField>
    <cacheField name="517629.5757" numFmtId="0">
      <sharedItems containsBlank="1" containsMixedTypes="1" containsNumber="1" minValue="108.21" maxValue="999712.49"/>
    </cacheField>
    <cacheField name="Success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ublic-key multi-tasking throughput"/>
    <d v="2023-04-01T00:00:00"/>
    <d v="2024-02-23T00:00:00"/>
    <x v="0"/>
    <n v="0.35"/>
    <x v="0"/>
    <s v="B2B"/>
    <s v="organic"/>
    <n v="0.4"/>
    <x v="0"/>
    <n v="524352.69500000007"/>
  </r>
  <r>
    <s v="De-engineered analyzing task-force"/>
    <d v="2023-02-15T00:00:00"/>
    <d v="2024-04-22T00:00:00"/>
    <x v="1"/>
    <n v="0.74"/>
    <x v="0"/>
    <s v="B2C"/>
    <s v="promotion"/>
    <n v="0.66"/>
    <x v="1"/>
    <e v="#N/A"/>
  </r>
  <r>
    <s v="Balanced solution-oriented Local Area Network"/>
    <d v="2022-12-20T00:00:00"/>
    <d v="2023-10-11T00:00:00"/>
    <x v="2"/>
    <n v="0.37"/>
    <x v="1"/>
    <s v="B2B"/>
    <s v="paid"/>
    <n v="0.28000000000000003"/>
    <x v="2"/>
    <n v="286234.70865299023"/>
  </r>
  <r>
    <s v="Distributed real-time methodology"/>
    <d v="2022-09-26T00:00:00"/>
    <d v="2023-09-27T00:00:00"/>
    <x v="3"/>
    <n v="0.47"/>
    <x v="2"/>
    <s v="B2B"/>
    <s v="organic"/>
    <n v="0.19"/>
    <x v="3"/>
    <n v="108.21"/>
  </r>
  <r>
    <s v="Front-line executive infrastructure"/>
    <d v="2023-07-07T00:00:00"/>
    <d v="2024-05-15T00:00:00"/>
    <x v="4"/>
    <n v="0.3"/>
    <x v="3"/>
    <s v="B2B"/>
    <s v="promotion"/>
    <n v="0.81"/>
    <x v="4"/>
    <n v="999712.49"/>
  </r>
  <r>
    <s v="Upgradable transitional data-warehouse"/>
    <d v="2023-06-29T00:00:00"/>
    <d v="2023-12-13T00:00:00"/>
    <x v="5"/>
    <n v="0.59"/>
    <x v="3"/>
    <s v="B2C"/>
    <s v="referral"/>
    <n v="0.67"/>
    <x v="5"/>
    <m/>
  </r>
  <r>
    <s v="Innovative context-sensitive framework"/>
    <d v="2023-03-01T00:00:00"/>
    <d v="2024-02-23T00:00:00"/>
    <x v="6"/>
    <n v="0.59"/>
    <x v="0"/>
    <s v="B2C"/>
    <s v="referral"/>
    <n v="0.17"/>
    <x v="6"/>
    <n v="0.5366000000000003"/>
  </r>
  <r>
    <s v="User-friendly client-driven service-desk"/>
    <d v="2023-01-06T00:00:00"/>
    <d v="2023-12-11T00:00:00"/>
    <x v="7"/>
    <n v="0.4"/>
    <x v="2"/>
    <s v="B2C"/>
    <s v="promotion"/>
    <n v="0.52"/>
    <x v="7"/>
    <m/>
  </r>
  <r>
    <s v="Proactive neutral methodology"/>
    <d v="2022-09-06T00:00:00"/>
    <d v="2024-01-11T00:00:00"/>
    <x v="8"/>
    <n v="0.16"/>
    <x v="2"/>
    <s v="B2C"/>
    <s v="organic"/>
    <n v="0.47"/>
    <x v="8"/>
    <m/>
  </r>
  <r>
    <s v="Intuitive responsive support"/>
    <d v="2022-11-25T00:00:00"/>
    <d v="2024-04-04T00:00:00"/>
    <x v="9"/>
    <n v="0.81"/>
    <x v="3"/>
    <s v="B2C"/>
    <s v="referral"/>
    <n v="0.85"/>
    <x v="9"/>
    <m/>
  </r>
  <r>
    <s v="Multi-lateral dedicated workforce"/>
    <d v="2023-06-15T00:00:00"/>
    <d v="2024-06-15T00:00:00"/>
    <x v="10"/>
    <n v="0.57999999999999996"/>
    <x v="1"/>
    <s v="B2B"/>
    <s v="referral"/>
    <n v="0.23"/>
    <x v="10"/>
    <m/>
  </r>
  <r>
    <s v="Cross-platform demand-driven encoding"/>
    <d v="2023-07-21T00:00:00"/>
    <d v="2023-11-04T00:00:00"/>
    <x v="11"/>
    <n v="0.16"/>
    <x v="3"/>
    <s v="B2B"/>
    <s v="promotion"/>
    <n v="0.55000000000000004"/>
    <x v="11"/>
    <m/>
  </r>
  <r>
    <s v="Networked even-keeled toolset"/>
    <d v="2023-03-16T00:00:00"/>
    <d v="2023-09-05T00:00:00"/>
    <x v="12"/>
    <n v="0.57999999999999996"/>
    <x v="3"/>
    <s v="B2B"/>
    <s v="organic"/>
    <n v="0.95"/>
    <x v="12"/>
    <m/>
  </r>
  <r>
    <s v="Optional actuating standardization"/>
    <d v="2023-07-04T00:00:00"/>
    <d v="2024-05-06T00:00:00"/>
    <x v="13"/>
    <n v="0.94"/>
    <x v="2"/>
    <s v="B2B"/>
    <s v="referral"/>
    <n v="0.45"/>
    <x v="13"/>
    <m/>
  </r>
  <r>
    <s v="Innovative web-enabled function"/>
    <d v="2022-11-05T00:00:00"/>
    <d v="2023-09-05T00:00:00"/>
    <x v="14"/>
    <n v="0.92"/>
    <x v="2"/>
    <s v="B2C"/>
    <s v="referral"/>
    <n v="0.1"/>
    <x v="14"/>
    <m/>
  </r>
  <r>
    <s v="Configurable methodical service-desk"/>
    <d v="2023-03-23T00:00:00"/>
    <d v="2023-11-07T00:00:00"/>
    <x v="15"/>
    <n v="0.23"/>
    <x v="0"/>
    <s v="B2B"/>
    <s v="referral"/>
    <n v="0.92"/>
    <x v="15"/>
    <m/>
  </r>
  <r>
    <s v="Cross-group empowering attitude"/>
    <d v="2022-09-14T00:00:00"/>
    <d v="2024-01-25T00:00:00"/>
    <x v="16"/>
    <n v="0.52"/>
    <x v="1"/>
    <s v="B2C"/>
    <s v="paid"/>
    <n v="0.65"/>
    <x v="16"/>
    <m/>
  </r>
  <r>
    <s v="Intuitive didactic installation"/>
    <d v="2023-06-24T00:00:00"/>
    <d v="2024-03-27T00:00:00"/>
    <x v="17"/>
    <n v="0.17"/>
    <x v="0"/>
    <s v="B2B"/>
    <s v="organic"/>
    <n v="0.96"/>
    <x v="17"/>
    <m/>
  </r>
  <r>
    <s v="Fundamental dedicated encryption"/>
    <d v="2023-07-16T00:00:00"/>
    <d v="2023-08-17T00:00:00"/>
    <x v="18"/>
    <n v="0.38"/>
    <x v="0"/>
    <s v="B2B"/>
    <s v="promotion"/>
    <n v="0.79"/>
    <x v="18"/>
    <m/>
  </r>
  <r>
    <s v="De-engineered 4thgeneration moratorium"/>
    <d v="2022-09-26T00:00:00"/>
    <d v="2024-05-30T00:00:00"/>
    <x v="19"/>
    <n v="0.45"/>
    <x v="0"/>
    <s v="B2C"/>
    <s v="promotion"/>
    <n v="0.1"/>
    <x v="19"/>
    <m/>
  </r>
  <r>
    <s v="Managed upward-trending website"/>
    <d v="2023-02-07T00:00:00"/>
    <d v="2024-02-07T00:00:00"/>
    <x v="20"/>
    <n v="0.2"/>
    <x v="1"/>
    <s v="B2B"/>
    <s v="referral"/>
    <n v="0.72"/>
    <x v="20"/>
    <m/>
  </r>
  <r>
    <s v="Self-enabling human-resource infrastructure"/>
    <d v="2023-04-20T00:00:00"/>
    <d v="2024-01-09T00:00:00"/>
    <x v="21"/>
    <n v="0.69"/>
    <x v="2"/>
    <s v="B2B"/>
    <s v="organic"/>
    <n v="0.91"/>
    <x v="21"/>
    <m/>
  </r>
  <r>
    <s v="Cross-platform 24/7 archive"/>
    <d v="2023-01-16T00:00:00"/>
    <d v="2024-07-15T00:00:00"/>
    <x v="22"/>
    <n v="0.9"/>
    <x v="0"/>
    <s v="B2B"/>
    <s v="promotion"/>
    <n v="0.96"/>
    <x v="22"/>
    <m/>
  </r>
  <r>
    <s v="Future-proofed local forecast"/>
    <d v="2023-08-01T00:00:00"/>
    <d v="2023-08-11T00:00:00"/>
    <x v="23"/>
    <n v="0.67"/>
    <x v="2"/>
    <s v="B2B"/>
    <s v="referral"/>
    <n v="0.75"/>
    <x v="23"/>
    <m/>
  </r>
  <r>
    <s v="Horizontal hybrid instruction set"/>
    <d v="2022-08-26T00:00:00"/>
    <d v="2024-07-24T00:00:00"/>
    <x v="24"/>
    <n v="0.21"/>
    <x v="3"/>
    <s v="B2B"/>
    <s v="promotion"/>
    <n v="0.87"/>
    <x v="24"/>
    <m/>
  </r>
  <r>
    <s v="Inverse contextually-based neural-net"/>
    <d v="2023-06-26T00:00:00"/>
    <d v="2024-01-28T00:00:00"/>
    <x v="25"/>
    <n v="0.16"/>
    <x v="1"/>
    <s v="B2C"/>
    <s v="organic"/>
    <n v="0.16"/>
    <x v="25"/>
    <m/>
  </r>
  <r>
    <s v="Polarized hybrid system engine"/>
    <d v="2023-02-15T00:00:00"/>
    <d v="2023-11-17T00:00:00"/>
    <x v="26"/>
    <n v="0.98"/>
    <x v="0"/>
    <s v="B2C"/>
    <s v="organic"/>
    <n v="0.43"/>
    <x v="26"/>
    <m/>
  </r>
  <r>
    <s v="Managed analyzing service-desk"/>
    <d v="2023-07-05T00:00:00"/>
    <d v="2023-10-09T00:00:00"/>
    <x v="27"/>
    <n v="0.23"/>
    <x v="0"/>
    <s v="B2C"/>
    <s v="promotion"/>
    <n v="0.83"/>
    <x v="27"/>
    <m/>
  </r>
  <r>
    <s v="Seamless clear-thinking product"/>
    <d v="2022-11-18T00:00:00"/>
    <d v="2023-10-05T00:00:00"/>
    <x v="28"/>
    <n v="0.63"/>
    <x v="0"/>
    <s v="B2B"/>
    <s v="organic"/>
    <n v="0.18"/>
    <x v="28"/>
    <m/>
  </r>
  <r>
    <s v="Networked local adapter"/>
    <d v="2022-10-17T00:00:00"/>
    <d v="2024-07-03T00:00:00"/>
    <x v="29"/>
    <n v="0.61"/>
    <x v="3"/>
    <s v="B2B"/>
    <s v="referral"/>
    <n v="0.1"/>
    <x v="29"/>
    <m/>
  </r>
  <r>
    <s v="Open-architected neutral open system"/>
    <d v="2023-04-19T00:00:00"/>
    <d v="2023-09-20T00:00:00"/>
    <x v="30"/>
    <n v="0.69"/>
    <x v="1"/>
    <s v="B2B"/>
    <s v="promotion"/>
    <n v="0.56999999999999995"/>
    <x v="30"/>
    <m/>
  </r>
  <r>
    <s v="Secured optimal website"/>
    <d v="2023-05-25T00:00:00"/>
    <d v="2023-12-12T00:00:00"/>
    <x v="31"/>
    <n v="0.44"/>
    <x v="3"/>
    <s v="B2C"/>
    <s v="paid"/>
    <n v="0.4"/>
    <x v="31"/>
    <m/>
  </r>
  <r>
    <s v="Seamless zero-defect portal"/>
    <d v="2022-08-12T00:00:00"/>
    <d v="2024-07-19T00:00:00"/>
    <x v="32"/>
    <n v="0.21"/>
    <x v="0"/>
    <s v="B2B"/>
    <s v="paid"/>
    <n v="0.56000000000000005"/>
    <x v="32"/>
    <m/>
  </r>
  <r>
    <s v="Configurable eco-centric capability"/>
    <d v="2022-10-02T00:00:00"/>
    <d v="2024-03-09T00:00:00"/>
    <x v="33"/>
    <n v="0.53"/>
    <x v="3"/>
    <s v="B2C"/>
    <s v="paid"/>
    <n v="0.15"/>
    <x v="33"/>
    <m/>
  </r>
  <r>
    <s v="Customizable directional paradigm"/>
    <d v="2023-01-20T00:00:00"/>
    <d v="2023-08-16T00:00:00"/>
    <x v="34"/>
    <n v="0.7"/>
    <x v="3"/>
    <s v="B2C"/>
    <s v="paid"/>
    <n v="0.7"/>
    <x v="34"/>
    <m/>
  </r>
  <r>
    <s v="Cross-platform holistic encryption"/>
    <d v="2023-07-27T00:00:00"/>
    <d v="2024-02-15T00:00:00"/>
    <x v="35"/>
    <n v="0.34"/>
    <x v="1"/>
    <s v="B2B"/>
    <s v="promotion"/>
    <n v="0.8"/>
    <x v="35"/>
    <m/>
  </r>
  <r>
    <s v="Vision-oriented encompassing system engine"/>
    <d v="2022-11-24T00:00:00"/>
    <d v="2024-03-22T00:00:00"/>
    <x v="36"/>
    <n v="0.9"/>
    <x v="0"/>
    <s v="B2B"/>
    <s v="referral"/>
    <n v="0.28000000000000003"/>
    <x v="36"/>
    <m/>
  </r>
  <r>
    <s v="Ergonomic next generation throughput"/>
    <d v="2022-12-16T00:00:00"/>
    <d v="2024-03-25T00:00:00"/>
    <x v="37"/>
    <n v="0.6"/>
    <x v="3"/>
    <s v="B2B"/>
    <s v="organic"/>
    <n v="0.65"/>
    <x v="37"/>
    <m/>
  </r>
  <r>
    <s v="Vision-oriented 4thgeneration conglomeration"/>
    <d v="2023-01-18T00:00:00"/>
    <d v="2024-04-22T00:00:00"/>
    <x v="38"/>
    <n v="0.91"/>
    <x v="1"/>
    <s v="B2C"/>
    <s v="organic"/>
    <n v="0.27"/>
    <x v="38"/>
    <m/>
  </r>
  <r>
    <s v="Ameliorated secondary data-warehouse"/>
    <d v="2023-04-29T00:00:00"/>
    <d v="2023-08-24T00:00:00"/>
    <x v="39"/>
    <n v="0.74"/>
    <x v="3"/>
    <s v="B2B"/>
    <s v="organic"/>
    <n v="0.1"/>
    <x v="39"/>
    <m/>
  </r>
  <r>
    <s v="Programmable executive workforce"/>
    <d v="2022-11-22T00:00:00"/>
    <d v="2024-07-01T00:00:00"/>
    <x v="40"/>
    <n v="0.95"/>
    <x v="2"/>
    <s v="B2B"/>
    <s v="paid"/>
    <n v="0.7"/>
    <x v="40"/>
    <m/>
  </r>
  <r>
    <s v="Cross-group user-facing application"/>
    <d v="2023-02-27T00:00:00"/>
    <d v="2024-01-06T00:00:00"/>
    <x v="41"/>
    <n v="0.9"/>
    <x v="1"/>
    <s v="B2C"/>
    <s v="promotion"/>
    <n v="0"/>
    <x v="41"/>
    <m/>
  </r>
  <r>
    <s v="Secured systematic architecture"/>
    <d v="2022-11-26T00:00:00"/>
    <d v="2024-04-16T00:00:00"/>
    <x v="42"/>
    <n v="0.55000000000000004"/>
    <x v="1"/>
    <s v="B2C"/>
    <s v="promotion"/>
    <n v="0.39"/>
    <x v="42"/>
    <m/>
  </r>
  <r>
    <s v="Seamless bifurcated firmware"/>
    <d v="2022-09-06T00:00:00"/>
    <d v="2023-12-12T00:00:00"/>
    <x v="43"/>
    <n v="0.84"/>
    <x v="2"/>
    <s v="B2B"/>
    <s v="organic"/>
    <n v="0.9"/>
    <x v="43"/>
    <m/>
  </r>
  <r>
    <s v="Intuitive directional website"/>
    <d v="2023-06-15T00:00:00"/>
    <d v="2024-01-07T00:00:00"/>
    <x v="44"/>
    <n v="0.17"/>
    <x v="1"/>
    <s v="B2B"/>
    <s v="referral"/>
    <n v="0.4"/>
    <x v="44"/>
    <m/>
  </r>
  <r>
    <s v="Mandatory incremental throughput"/>
    <d v="2023-02-28T00:00:00"/>
    <d v="2024-07-01T00:00:00"/>
    <x v="45"/>
    <n v="0.51"/>
    <x v="1"/>
    <s v="B2B"/>
    <s v="organic"/>
    <n v="0.98"/>
    <x v="45"/>
    <m/>
  </r>
  <r>
    <s v="Organic 24/7 secured line"/>
    <d v="2023-07-14T00:00:00"/>
    <d v="2023-10-06T00:00:00"/>
    <x v="46"/>
    <n v="0.5"/>
    <x v="0"/>
    <s v="B2B"/>
    <s v="paid"/>
    <n v="0.26"/>
    <x v="46"/>
    <m/>
  </r>
  <r>
    <s v="User-friendly analyzing moratorium"/>
    <d v="2023-04-06T00:00:00"/>
    <d v="2024-03-16T00:00:00"/>
    <x v="47"/>
    <n v="0.99"/>
    <x v="0"/>
    <s v="B2B"/>
    <s v="organic"/>
    <n v="0.97"/>
    <x v="47"/>
    <m/>
  </r>
  <r>
    <s v="Programmable discrete intranet"/>
    <d v="2023-03-05T00:00:00"/>
    <d v="2024-02-13T00:00:00"/>
    <x v="48"/>
    <n v="0.5"/>
    <x v="3"/>
    <s v="B2B"/>
    <s v="paid"/>
    <n v="0.96"/>
    <x v="48"/>
    <m/>
  </r>
  <r>
    <s v="Future-proofed empowering forecast"/>
    <d v="2022-12-11T00:00:00"/>
    <d v="2023-11-05T00:00:00"/>
    <x v="49"/>
    <n v="0.39"/>
    <x v="2"/>
    <s v="B2C"/>
    <s v="promotion"/>
    <n v="0.75"/>
    <x v="49"/>
    <m/>
  </r>
  <r>
    <s v="Re-engineered solution-oriented core"/>
    <d v="2022-10-20T00:00:00"/>
    <d v="2024-02-11T00:00:00"/>
    <x v="50"/>
    <n v="0.87"/>
    <x v="0"/>
    <s v="B2B"/>
    <s v="referral"/>
    <n v="0.67"/>
    <x v="50"/>
    <m/>
  </r>
  <r>
    <s v="Diverse grid-enabled forecast"/>
    <d v="2022-11-18T00:00:00"/>
    <d v="2023-11-18T00:00:00"/>
    <x v="51"/>
    <n v="0.96"/>
    <x v="3"/>
    <s v="B2C"/>
    <s v="referral"/>
    <n v="0.81"/>
    <x v="51"/>
    <m/>
  </r>
  <r>
    <s v="Function-based motivating functionalities"/>
    <d v="2022-12-11T00:00:00"/>
    <d v="2024-03-18T00:00:00"/>
    <x v="52"/>
    <n v="0.64"/>
    <x v="0"/>
    <s v="B2C"/>
    <s v="organic"/>
    <n v="0.24"/>
    <x v="52"/>
    <m/>
  </r>
  <r>
    <s v="User-centric holistic firmware"/>
    <d v="2022-08-06T00:00:00"/>
    <d v="2024-03-12T00:00:00"/>
    <x v="53"/>
    <n v="0.63"/>
    <x v="2"/>
    <s v="B2C"/>
    <s v="referral"/>
    <n v="0.62"/>
    <x v="53"/>
    <m/>
  </r>
  <r>
    <s v="Virtual real-time architecture"/>
    <d v="2023-06-06T00:00:00"/>
    <d v="2023-12-25T00:00:00"/>
    <x v="54"/>
    <n v="0.7"/>
    <x v="0"/>
    <s v="B2B"/>
    <s v="paid"/>
    <n v="0.1"/>
    <x v="54"/>
    <m/>
  </r>
  <r>
    <s v="Open-source 6thgeneration secured line"/>
    <d v="2023-03-07T00:00:00"/>
    <d v="2023-09-30T00:00:00"/>
    <x v="55"/>
    <n v="0.9"/>
    <x v="1"/>
    <s v="B2B"/>
    <s v="promotion"/>
    <n v="0.82"/>
    <x v="55"/>
    <m/>
  </r>
  <r>
    <s v="Reduced leadingedge architecture"/>
    <d v="2023-04-23T00:00:00"/>
    <d v="2024-06-06T00:00:00"/>
    <x v="56"/>
    <n v="0.93"/>
    <x v="0"/>
    <s v="B2C"/>
    <s v="organic"/>
    <n v="0.64"/>
    <x v="56"/>
    <m/>
  </r>
  <r>
    <s v="Fully-configurable 24/7 knowledgebase"/>
    <d v="2022-09-30T00:00:00"/>
    <d v="2024-01-20T00:00:00"/>
    <x v="57"/>
    <n v="0.64"/>
    <x v="2"/>
    <s v="B2C"/>
    <s v="promotion"/>
    <n v="0.3"/>
    <x v="57"/>
    <m/>
  </r>
  <r>
    <s v="Organic 4thgeneration neural-net"/>
    <d v="2022-10-29T00:00:00"/>
    <d v="2024-04-16T00:00:00"/>
    <x v="58"/>
    <n v="0.2"/>
    <x v="1"/>
    <s v="B2B"/>
    <s v="promotion"/>
    <n v="0.2"/>
    <x v="58"/>
    <m/>
  </r>
  <r>
    <s v="Centralized 3rdgeneration budgetary management"/>
    <d v="2023-07-26T00:00:00"/>
    <d v="2023-08-11T00:00:00"/>
    <x v="59"/>
    <n v="0.56000000000000005"/>
    <x v="2"/>
    <s v="B2C"/>
    <s v="promotion"/>
    <n v="0.14000000000000001"/>
    <x v="59"/>
    <m/>
  </r>
  <r>
    <s v="Persevering web-enabled workforce"/>
    <d v="2023-06-23T00:00:00"/>
    <d v="2024-01-03T00:00:00"/>
    <x v="60"/>
    <n v="0.6"/>
    <x v="3"/>
    <s v="B2C"/>
    <s v="paid"/>
    <n v="0.3"/>
    <x v="60"/>
    <m/>
  </r>
  <r>
    <s v="Multi-channeled high-level interface"/>
    <d v="2023-04-06T00:00:00"/>
    <d v="2023-08-15T00:00:00"/>
    <x v="61"/>
    <n v="0.67"/>
    <x v="3"/>
    <s v="B2C"/>
    <s v="paid"/>
    <n v="0.85"/>
    <x v="61"/>
    <m/>
  </r>
  <r>
    <s v="Re-contextualized high-level project"/>
    <d v="2023-07-13T00:00:00"/>
    <d v="2024-04-22T00:00:00"/>
    <x v="62"/>
    <n v="0.84"/>
    <x v="3"/>
    <s v="B2C"/>
    <s v="referral"/>
    <n v="0.98"/>
    <x v="62"/>
    <m/>
  </r>
  <r>
    <s v="Right-sized tangible product"/>
    <d v="2022-11-09T00:00:00"/>
    <d v="2024-02-16T00:00:00"/>
    <x v="63"/>
    <n v="0.84"/>
    <x v="0"/>
    <s v="B2B"/>
    <s v="referral"/>
    <n v="0.23"/>
    <x v="63"/>
    <m/>
  </r>
  <r>
    <s v="Diverse leadingedge initiative"/>
    <d v="2022-10-17T00:00:00"/>
    <d v="2023-08-16T00:00:00"/>
    <x v="64"/>
    <n v="0.6"/>
    <x v="0"/>
    <s v="B2B"/>
    <s v="promotion"/>
    <n v="0.76"/>
    <x v="64"/>
    <m/>
  </r>
  <r>
    <s v="Intuitive transitional hardware"/>
    <d v="2023-02-25T00:00:00"/>
    <d v="2023-09-15T00:00:00"/>
    <x v="65"/>
    <n v="0.47"/>
    <x v="3"/>
    <s v="B2B"/>
    <s v="referral"/>
    <n v="0.26"/>
    <x v="65"/>
    <m/>
  </r>
  <r>
    <s v="Diverse 6thgeneration superstructure"/>
    <d v="2022-08-05T00:00:00"/>
    <d v="2024-01-05T00:00:00"/>
    <x v="66"/>
    <n v="0.9"/>
    <x v="0"/>
    <s v="B2B"/>
    <s v="promotion"/>
    <n v="0.78"/>
    <x v="66"/>
    <m/>
  </r>
  <r>
    <s v="Enhanced 4thgeneration hierarchy"/>
    <d v="2022-08-06T00:00:00"/>
    <d v="2024-04-17T00:00:00"/>
    <x v="67"/>
    <n v="0.9"/>
    <x v="2"/>
    <s v="B2B"/>
    <s v="referral"/>
    <n v="0.81"/>
    <x v="67"/>
    <m/>
  </r>
  <r>
    <s v="Function-based systematic emulation"/>
    <d v="2023-03-02T00:00:00"/>
    <d v="2024-07-12T00:00:00"/>
    <x v="68"/>
    <n v="0.63"/>
    <x v="3"/>
    <s v="B2B"/>
    <s v="paid"/>
    <n v="0.37"/>
    <x v="68"/>
    <m/>
  </r>
  <r>
    <s v="Managed asymmetric array"/>
    <d v="2022-10-14T00:00:00"/>
    <d v="2024-07-06T00:00:00"/>
    <x v="69"/>
    <n v="0.4"/>
    <x v="2"/>
    <s v="B2C"/>
    <s v="organic"/>
    <n v="0.39"/>
    <x v="69"/>
    <m/>
  </r>
  <r>
    <s v="Enterprise-wide mission-critical utilization"/>
    <d v="2022-09-29T00:00:00"/>
    <d v="2023-09-05T00:00:00"/>
    <x v="70"/>
    <n v="0.26"/>
    <x v="3"/>
    <s v="B2B"/>
    <s v="promotion"/>
    <n v="0.93"/>
    <x v="70"/>
    <m/>
  </r>
  <r>
    <s v="Adaptive clear-thinking methodology"/>
    <d v="2023-05-16T00:00:00"/>
    <d v="2024-03-21T00:00:00"/>
    <x v="71"/>
    <n v="0.49"/>
    <x v="3"/>
    <s v="B2C"/>
    <s v="paid"/>
    <n v="0.82"/>
    <x v="71"/>
    <m/>
  </r>
  <r>
    <s v="Networked zero administration model"/>
    <d v="2022-11-01T00:00:00"/>
    <d v="2023-11-06T00:00:00"/>
    <x v="72"/>
    <n v="0.51"/>
    <x v="2"/>
    <s v="B2C"/>
    <s v="organic"/>
    <n v="0.4"/>
    <x v="72"/>
    <m/>
  </r>
  <r>
    <s v="Seamless well-modulated open architecture"/>
    <d v="2022-08-28T00:00:00"/>
    <d v="2023-10-09T00:00:00"/>
    <x v="73"/>
    <n v="0.74"/>
    <x v="2"/>
    <s v="B2B"/>
    <s v="promotion"/>
    <n v="0.45"/>
    <x v="73"/>
    <m/>
  </r>
  <r>
    <s v="Exclusive radical installation"/>
    <d v="2022-08-09T00:00:00"/>
    <d v="2023-10-10T00:00:00"/>
    <x v="74"/>
    <n v="0.28000000000000003"/>
    <x v="0"/>
    <s v="B2C"/>
    <s v="promotion"/>
    <n v="0.6"/>
    <x v="74"/>
    <m/>
  </r>
  <r>
    <s v="Intuitive bottom-line algorithm"/>
    <d v="2022-08-27T00:00:00"/>
    <d v="2024-05-06T00:00:00"/>
    <x v="75"/>
    <n v="0.72"/>
    <x v="0"/>
    <s v="B2B"/>
    <s v="referral"/>
    <n v="0.16"/>
    <x v="75"/>
    <m/>
  </r>
  <r>
    <s v="Compatible stable extranet"/>
    <d v="2022-12-24T00:00:00"/>
    <d v="2023-11-13T00:00:00"/>
    <x v="76"/>
    <n v="0.8"/>
    <x v="1"/>
    <s v="B2C"/>
    <s v="referral"/>
    <n v="0.1"/>
    <x v="76"/>
    <m/>
  </r>
  <r>
    <s v="Progressive secondary synergy"/>
    <d v="2022-11-08T00:00:00"/>
    <d v="2024-04-06T00:00:00"/>
    <x v="77"/>
    <n v="0.9"/>
    <x v="3"/>
    <s v="B2B"/>
    <s v="organic"/>
    <n v="0.59"/>
    <x v="77"/>
    <m/>
  </r>
  <r>
    <s v="Sharable next generation ability"/>
    <d v="2022-12-15T00:00:00"/>
    <d v="2024-02-19T00:00:00"/>
    <x v="78"/>
    <n v="0.13"/>
    <x v="2"/>
    <s v="B2C"/>
    <s v="referral"/>
    <n v="0.49"/>
    <x v="78"/>
    <m/>
  </r>
  <r>
    <s v="Devolved value-added support"/>
    <d v="2023-07-02T00:00:00"/>
    <d v="2024-02-13T00:00:00"/>
    <x v="79"/>
    <n v="0.32"/>
    <x v="0"/>
    <s v="B2B"/>
    <s v="referral"/>
    <n v="0.25"/>
    <x v="79"/>
    <m/>
  </r>
  <r>
    <s v="Front-line full-range matrices"/>
    <d v="2022-08-04T00:00:00"/>
    <d v="2023-08-10T00:00:00"/>
    <x v="80"/>
    <n v="0.69"/>
    <x v="0"/>
    <s v="B2B"/>
    <s v="paid"/>
    <n v="0.7"/>
    <x v="80"/>
    <m/>
  </r>
  <r>
    <s v="Grass-roots foreground firmware"/>
    <d v="2023-04-26T00:00:00"/>
    <d v="2024-04-21T00:00:00"/>
    <x v="81"/>
    <n v="0.28000000000000003"/>
    <x v="1"/>
    <s v="B2C"/>
    <s v="organic"/>
    <n v="0.45"/>
    <x v="81"/>
    <m/>
  </r>
  <r>
    <s v="Implemented reciprocal monitoring"/>
    <d v="2023-02-26T00:00:00"/>
    <d v="2024-06-19T00:00:00"/>
    <x v="82"/>
    <n v="0.79"/>
    <x v="0"/>
    <s v="B2C"/>
    <s v="organic"/>
    <n v="0.1"/>
    <x v="82"/>
    <m/>
  </r>
  <r>
    <s v="Reverse-engineered foreground approach"/>
    <d v="2023-02-22T00:00:00"/>
    <d v="2024-02-18T00:00:00"/>
    <x v="83"/>
    <n v="0.16"/>
    <x v="2"/>
    <s v="B2C"/>
    <s v="referral"/>
    <n v="0.8"/>
    <x v="83"/>
    <m/>
  </r>
  <r>
    <s v="Open-source maximized projection"/>
    <d v="2023-03-23T00:00:00"/>
    <d v="2024-03-22T00:00:00"/>
    <x v="84"/>
    <n v="0.53"/>
    <x v="2"/>
    <s v="B2B"/>
    <s v="referral"/>
    <n v="0.74"/>
    <x v="84"/>
    <m/>
  </r>
  <r>
    <s v="Intuitive object-oriented moratorium"/>
    <d v="2022-12-18T00:00:00"/>
    <d v="2023-08-28T00:00:00"/>
    <x v="85"/>
    <n v="0.23"/>
    <x v="2"/>
    <s v="B2C"/>
    <s v="promotion"/>
    <n v="0.7"/>
    <x v="85"/>
    <m/>
  </r>
  <r>
    <s v="Virtual 4thgeneration Graphical User Interface"/>
    <d v="2023-07-27T00:00:00"/>
    <d v="2024-03-27T00:00:00"/>
    <x v="86"/>
    <n v="0.38"/>
    <x v="3"/>
    <s v="B2B"/>
    <s v="promotion"/>
    <n v="0.6"/>
    <x v="86"/>
    <m/>
  </r>
  <r>
    <s v="Reactive multi-tasking extranet"/>
    <d v="2022-12-26T00:00:00"/>
    <d v="2023-08-25T00:00:00"/>
    <x v="87"/>
    <n v="0.82"/>
    <x v="0"/>
    <s v="B2B"/>
    <s v="referral"/>
    <n v="0.83"/>
    <x v="87"/>
    <m/>
  </r>
  <r>
    <s v="Enhanced heuristic archive"/>
    <d v="2023-05-05T00:00:00"/>
    <d v="2023-09-26T00:00:00"/>
    <x v="88"/>
    <n v="0.67"/>
    <x v="0"/>
    <s v="B2B"/>
    <s v="paid"/>
    <n v="0.3"/>
    <x v="88"/>
    <m/>
  </r>
  <r>
    <s v="Stand-alone bandwidth-monitored capability"/>
    <d v="2022-10-10T00:00:00"/>
    <d v="2024-03-29T00:00:00"/>
    <x v="89"/>
    <n v="0.83"/>
    <x v="3"/>
    <s v="B2C"/>
    <s v="referral"/>
    <n v="0.77"/>
    <x v="89"/>
    <m/>
  </r>
  <r>
    <s v="Open-source coherent archive"/>
    <d v="2022-08-18T00:00:00"/>
    <d v="2024-06-11T00:00:00"/>
    <x v="90"/>
    <n v="0.88"/>
    <x v="1"/>
    <s v="B2B"/>
    <s v="organic"/>
    <n v="0.4"/>
    <x v="90"/>
    <m/>
  </r>
  <r>
    <s v="Future-proofed coherent core"/>
    <d v="2022-09-14T00:00:00"/>
    <d v="2024-05-08T00:00:00"/>
    <x v="91"/>
    <n v="0.28000000000000003"/>
    <x v="3"/>
    <s v="B2C"/>
    <s v="paid"/>
    <n v="0.2"/>
    <x v="91"/>
    <m/>
  </r>
  <r>
    <s v="Decentralized radical emulation"/>
    <d v="2022-09-18T00:00:00"/>
    <d v="2024-04-23T00:00:00"/>
    <x v="92"/>
    <n v="0.76"/>
    <x v="2"/>
    <s v="B2B"/>
    <s v="promotion"/>
    <n v="0.89"/>
    <x v="92"/>
    <m/>
  </r>
  <r>
    <s v="Team-oriented content-based data-warehouse"/>
    <d v="2022-11-12T00:00:00"/>
    <d v="2024-01-15T00:00:00"/>
    <x v="93"/>
    <n v="0.26"/>
    <x v="3"/>
    <s v="B2C"/>
    <s v="organic"/>
    <n v="0.55000000000000004"/>
    <x v="93"/>
    <m/>
  </r>
  <r>
    <s v="Expanded tangible capacity"/>
    <d v="2023-06-26T00:00:00"/>
    <d v="2024-05-07T00:00:00"/>
    <x v="94"/>
    <n v="0.87"/>
    <x v="0"/>
    <s v="B2B"/>
    <s v="organic"/>
    <n v="0.78"/>
    <x v="94"/>
    <m/>
  </r>
  <r>
    <s v="Secured methodical system engine"/>
    <d v="2023-05-30T00:00:00"/>
    <d v="2024-05-08T00:00:00"/>
    <x v="95"/>
    <n v="0.51"/>
    <x v="2"/>
    <s v="B2C"/>
    <s v="paid"/>
    <n v="0.46"/>
    <x v="95"/>
    <m/>
  </r>
  <r>
    <s v="Synergistic well-modulated conglomeration"/>
    <d v="2023-04-23T00:00:00"/>
    <d v="2023-11-23T00:00:00"/>
    <x v="96"/>
    <n v="0.87"/>
    <x v="1"/>
    <s v="B2C"/>
    <s v="referral"/>
    <n v="0.18"/>
    <x v="96"/>
    <m/>
  </r>
  <r>
    <s v="Programmable dedicated ability"/>
    <d v="2022-10-18T00:00:00"/>
    <d v="2024-03-26T00:00:00"/>
    <x v="97"/>
    <n v="0.55000000000000004"/>
    <x v="1"/>
    <s v="B2B"/>
    <s v="promotion"/>
    <n v="0.22"/>
    <x v="97"/>
    <m/>
  </r>
  <r>
    <s v="Public-key dynamic synergy"/>
    <d v="2023-03-03T00:00:00"/>
    <d v="2023-11-16T00:00:00"/>
    <x v="98"/>
    <n v="0.91"/>
    <x v="2"/>
    <s v="B2B"/>
    <s v="paid"/>
    <n v="0.78"/>
    <x v="98"/>
    <m/>
  </r>
  <r>
    <s v="Synergistic actuating benchmark"/>
    <d v="2022-12-14T00:00:00"/>
    <d v="2023-08-20T00:00:00"/>
    <x v="99"/>
    <n v="0.2"/>
    <x v="0"/>
    <s v="B2C"/>
    <s v="organic"/>
    <n v="0.99"/>
    <x v="99"/>
    <m/>
  </r>
  <r>
    <s v="Optional client-driven approach"/>
    <d v="2022-12-30T00:00:00"/>
    <d v="2024-07-02T00:00:00"/>
    <x v="100"/>
    <n v="0.39"/>
    <x v="2"/>
    <s v="B2C"/>
    <s v="organic"/>
    <n v="0.97"/>
    <x v="100"/>
    <m/>
  </r>
  <r>
    <s v="Cloned exuding matrices"/>
    <d v="2023-06-03T00:00:00"/>
    <d v="2024-07-16T00:00:00"/>
    <x v="101"/>
    <n v="0.65"/>
    <x v="0"/>
    <s v="B2C"/>
    <s v="paid"/>
    <n v="0.63"/>
    <x v="101"/>
    <m/>
  </r>
  <r>
    <s v="Expanded zero tolerance adapter"/>
    <d v="2022-09-19T00:00:00"/>
    <d v="2024-05-07T00:00:00"/>
    <x v="102"/>
    <n v="0.86"/>
    <x v="0"/>
    <s v="B2C"/>
    <s v="organic"/>
    <n v="0.7"/>
    <x v="102"/>
    <m/>
  </r>
  <r>
    <s v="Persistent incremental installation"/>
    <d v="2022-12-22T00:00:00"/>
    <d v="2024-01-27T00:00:00"/>
    <x v="103"/>
    <n v="0.73"/>
    <x v="0"/>
    <s v="B2C"/>
    <s v="paid"/>
    <n v="0.4"/>
    <x v="103"/>
    <m/>
  </r>
  <r>
    <s v="Integrated full-range encoding"/>
    <d v="2023-06-18T00:00:00"/>
    <d v="2024-03-01T00:00:00"/>
    <x v="104"/>
    <n v="0.12"/>
    <x v="0"/>
    <s v="B2B"/>
    <s v="promotion"/>
    <n v="0.14000000000000001"/>
    <x v="104"/>
    <m/>
  </r>
  <r>
    <s v="Total system-worthy framework"/>
    <d v="2023-01-16T00:00:00"/>
    <d v="2023-08-10T00:00:00"/>
    <x v="105"/>
    <n v="0.67"/>
    <x v="0"/>
    <s v="B2C"/>
    <s v="organic"/>
    <n v="0.1"/>
    <x v="105"/>
    <m/>
  </r>
  <r>
    <s v="Persistent disintermediate artificial intelligence"/>
    <d v="2023-01-23T00:00:00"/>
    <d v="2023-08-21T00:00:00"/>
    <x v="106"/>
    <n v="0.7"/>
    <x v="0"/>
    <s v="B2B"/>
    <s v="promotion"/>
    <n v="0.84"/>
    <x v="106"/>
    <m/>
  </r>
  <r>
    <s v="Self-enabling explicit interface"/>
    <d v="2023-01-23T00:00:00"/>
    <d v="2024-06-19T00:00:00"/>
    <x v="107"/>
    <n v="0.85"/>
    <x v="0"/>
    <s v="B2B"/>
    <s v="referral"/>
    <n v="0.94"/>
    <x v="107"/>
    <m/>
  </r>
  <r>
    <s v="User-centric responsive software"/>
    <d v="2022-09-24T00:00:00"/>
    <d v="2023-08-04T00:00:00"/>
    <x v="108"/>
    <n v="0.39"/>
    <x v="0"/>
    <s v="B2B"/>
    <s v="paid"/>
    <n v="0.65"/>
    <x v="108"/>
    <m/>
  </r>
  <r>
    <s v="Enterprise-wide bottom-line forecast"/>
    <d v="2023-01-27T00:00:00"/>
    <d v="2024-01-26T00:00:00"/>
    <x v="109"/>
    <n v="0.21"/>
    <x v="0"/>
    <s v="B2C"/>
    <s v="promotion"/>
    <n v="0.86"/>
    <x v="109"/>
    <m/>
  </r>
  <r>
    <s v="Upgradable transitional productivity"/>
    <d v="2022-12-25T00:00:00"/>
    <d v="2024-05-12T00:00:00"/>
    <x v="110"/>
    <n v="0"/>
    <x v="3"/>
    <s v="B2B"/>
    <s v="paid"/>
    <n v="0.37"/>
    <x v="110"/>
    <m/>
  </r>
  <r>
    <s v="Assimilated asynchronous project"/>
    <d v="2023-03-30T00:00:00"/>
    <d v="2024-06-25T00:00:00"/>
    <x v="111"/>
    <n v="0.34"/>
    <x v="0"/>
    <s v="B2B"/>
    <s v="paid"/>
    <n v="0.98"/>
    <x v="111"/>
    <m/>
  </r>
  <r>
    <s v="Reverse-engineered 4thgeneration alliance"/>
    <d v="2022-10-10T00:00:00"/>
    <d v="2023-12-12T00:00:00"/>
    <x v="112"/>
    <n v="0.77"/>
    <x v="2"/>
    <s v="B2B"/>
    <s v="promotion"/>
    <n v="0.3"/>
    <x v="112"/>
    <m/>
  </r>
  <r>
    <s v="Networked bi-directional help-desk"/>
    <d v="2023-03-23T00:00:00"/>
    <d v="2023-09-24T00:00:00"/>
    <x v="113"/>
    <n v="0.5"/>
    <x v="1"/>
    <s v="B2C"/>
    <s v="organic"/>
    <n v="0.8"/>
    <x v="113"/>
    <m/>
  </r>
  <r>
    <s v="Diverse exuding superstructure"/>
    <d v="2022-09-07T00:00:00"/>
    <d v="2023-11-04T00:00:00"/>
    <x v="114"/>
    <n v="0.63"/>
    <x v="2"/>
    <s v="B2B"/>
    <s v="paid"/>
    <n v="0.24"/>
    <x v="114"/>
    <m/>
  </r>
  <r>
    <s v="Organized directional service-desk"/>
    <d v="2022-10-17T00:00:00"/>
    <d v="2024-05-11T00:00:00"/>
    <x v="115"/>
    <n v="0.97"/>
    <x v="2"/>
    <s v="B2B"/>
    <s v="referral"/>
    <n v="0.71"/>
    <x v="115"/>
    <m/>
  </r>
  <r>
    <s v="Balanced 24hour intranet"/>
    <d v="2022-09-15T00:00:00"/>
    <d v="2024-04-11T00:00:00"/>
    <x v="116"/>
    <n v="0.5"/>
    <x v="0"/>
    <s v="B2C"/>
    <s v="paid"/>
    <n v="0.12"/>
    <x v="116"/>
    <m/>
  </r>
  <r>
    <s v="Reactive well-modulated portal"/>
    <d v="2023-02-04T00:00:00"/>
    <d v="2023-09-02T00:00:00"/>
    <x v="117"/>
    <n v="0.4"/>
    <x v="3"/>
    <s v="B2B"/>
    <s v="organic"/>
    <n v="0.6"/>
    <x v="117"/>
    <m/>
  </r>
  <r>
    <s v="Realigned intangible application"/>
    <d v="2023-07-06T00:00:00"/>
    <d v="2024-01-24T00:00:00"/>
    <x v="118"/>
    <n v="0.47"/>
    <x v="0"/>
    <s v="B2B"/>
    <s v="promotion"/>
    <n v="0.48"/>
    <x v="118"/>
    <m/>
  </r>
  <r>
    <s v="Front-line web-enabled orchestration"/>
    <d v="2023-01-12T00:00:00"/>
    <d v="2024-06-13T00:00:00"/>
    <x v="119"/>
    <n v="0.37"/>
    <x v="3"/>
    <s v="B2C"/>
    <s v="paid"/>
    <n v="0.21"/>
    <x v="119"/>
    <m/>
  </r>
  <r>
    <s v="Polarized upward-trending frame"/>
    <d v="2023-03-23T00:00:00"/>
    <d v="2024-05-23T00:00:00"/>
    <x v="120"/>
    <n v="0.55000000000000004"/>
    <x v="2"/>
    <s v="B2B"/>
    <s v="paid"/>
    <n v="0.78"/>
    <x v="120"/>
    <m/>
  </r>
  <r>
    <s v="Persevering content-based archive"/>
    <d v="2022-12-27T00:00:00"/>
    <d v="2024-01-04T00:00:00"/>
    <x v="121"/>
    <n v="0.55000000000000004"/>
    <x v="3"/>
    <s v="B2B"/>
    <s v="promotion"/>
    <n v="0.89"/>
    <x v="121"/>
    <m/>
  </r>
  <r>
    <s v="De-engineered content-based budgetary management"/>
    <d v="2022-09-10T00:00:00"/>
    <d v="2023-10-06T00:00:00"/>
    <x v="122"/>
    <n v="0.4"/>
    <x v="3"/>
    <s v="B2B"/>
    <s v="promotion"/>
    <n v="0.47"/>
    <x v="122"/>
    <m/>
  </r>
  <r>
    <s v="Inverse well-modulated forecast"/>
    <d v="2023-07-22T00:00:00"/>
    <d v="2024-07-11T00:00:00"/>
    <x v="123"/>
    <n v="0.12"/>
    <x v="2"/>
    <s v="B2B"/>
    <s v="organic"/>
    <n v="0.62"/>
    <x v="123"/>
    <m/>
  </r>
  <r>
    <s v="Progressive web-enabled concept"/>
    <d v="2022-11-16T00:00:00"/>
    <d v="2024-05-17T00:00:00"/>
    <x v="124"/>
    <n v="0.26"/>
    <x v="2"/>
    <s v="B2B"/>
    <s v="organic"/>
    <n v="0.64"/>
    <x v="124"/>
    <m/>
  </r>
  <r>
    <s v="Visionary 4thgeneration help-desk"/>
    <d v="2022-11-23T00:00:00"/>
    <d v="2024-05-26T00:00:00"/>
    <x v="125"/>
    <n v="0.54"/>
    <x v="2"/>
    <s v="B2C"/>
    <s v="referral"/>
    <n v="0.17"/>
    <x v="125"/>
    <m/>
  </r>
  <r>
    <s v="Up-sized attitude-oriented task-force"/>
    <d v="2023-07-02T00:00:00"/>
    <d v="2024-04-07T00:00:00"/>
    <x v="126"/>
    <n v="0.4"/>
    <x v="3"/>
    <s v="B2C"/>
    <s v="promotion"/>
    <n v="0.46"/>
    <x v="126"/>
    <m/>
  </r>
  <r>
    <s v="Sharable secondary migration"/>
    <d v="2023-04-04T00:00:00"/>
    <d v="2023-09-21T00:00:00"/>
    <x v="127"/>
    <n v="0.5"/>
    <x v="2"/>
    <s v="B2C"/>
    <s v="referral"/>
    <n v="0.68"/>
    <x v="127"/>
    <m/>
  </r>
  <r>
    <s v="Quality-focused methodical policy"/>
    <d v="2022-10-23T00:00:00"/>
    <d v="2023-10-10T00:00:00"/>
    <x v="128"/>
    <n v="0.26"/>
    <x v="3"/>
    <s v="B2C"/>
    <s v="referral"/>
    <n v="0.28000000000000003"/>
    <x v="128"/>
    <m/>
  </r>
  <r>
    <s v="Distributed multimedia encryption"/>
    <d v="2022-08-16T00:00:00"/>
    <d v="2024-01-22T00:00:00"/>
    <x v="129"/>
    <n v="0.5"/>
    <x v="2"/>
    <s v="B2B"/>
    <s v="organic"/>
    <n v="0.13"/>
    <x v="129"/>
    <m/>
  </r>
  <r>
    <s v="Switchable user-facing archive"/>
    <d v="2022-10-22T00:00:00"/>
    <d v="2024-06-11T00:00:00"/>
    <x v="130"/>
    <n v="0.78"/>
    <x v="2"/>
    <s v="B2C"/>
    <s v="referral"/>
    <n v="0.74"/>
    <x v="130"/>
    <m/>
  </r>
  <r>
    <s v="Virtual bottom-line parallelism"/>
    <d v="2022-08-16T00:00:00"/>
    <d v="2023-09-05T00:00:00"/>
    <x v="131"/>
    <n v="0.5"/>
    <x v="0"/>
    <s v="B2C"/>
    <s v="organic"/>
    <n v="0.49"/>
    <x v="131"/>
    <m/>
  </r>
  <r>
    <s v="Customer-focused mobile Graphic Interface"/>
    <d v="2023-01-19T00:00:00"/>
    <d v="2023-11-21T00:00:00"/>
    <x v="132"/>
    <n v="0.89"/>
    <x v="2"/>
    <s v="B2C"/>
    <s v="paid"/>
    <n v="0.85"/>
    <x v="132"/>
    <m/>
  </r>
  <r>
    <s v="Networked asynchronous standardization"/>
    <d v="2023-06-06T00:00:00"/>
    <d v="2024-01-06T00:00:00"/>
    <x v="133"/>
    <n v="0.14000000000000001"/>
    <x v="0"/>
    <s v="B2B"/>
    <s v="referral"/>
    <n v="0.67"/>
    <x v="133"/>
    <m/>
  </r>
  <r>
    <s v="Persevering coherent concept"/>
    <d v="2022-09-15T00:00:00"/>
    <d v="2023-12-13T00:00:00"/>
    <x v="134"/>
    <n v="0.5"/>
    <x v="3"/>
    <s v="B2B"/>
    <s v="promotion"/>
    <n v="0.39"/>
    <x v="134"/>
    <m/>
  </r>
  <r>
    <s v="Secured systemic groupware"/>
    <d v="2022-08-28T00:00:00"/>
    <d v="2023-10-17T00:00:00"/>
    <x v="135"/>
    <n v="0.83"/>
    <x v="0"/>
    <s v="B2C"/>
    <s v="referral"/>
    <n v="0.24"/>
    <x v="135"/>
    <m/>
  </r>
  <r>
    <s v="Team-oriented motivating productivity"/>
    <d v="2022-09-21T00:00:00"/>
    <d v="2023-09-06T00:00:00"/>
    <x v="136"/>
    <n v="0.35"/>
    <x v="1"/>
    <s v="B2B"/>
    <s v="promotion"/>
    <n v="0.1"/>
    <x v="136"/>
    <m/>
  </r>
  <r>
    <s v="Seamless exuding model"/>
    <d v="2022-11-20T00:00:00"/>
    <d v="2023-08-05T00:00:00"/>
    <x v="137"/>
    <n v="0.19"/>
    <x v="2"/>
    <s v="B2B"/>
    <s v="organic"/>
    <n v="0.21"/>
    <x v="137"/>
    <m/>
  </r>
  <r>
    <s v="Cross-platform bandwidth-monitored model"/>
    <d v="2023-02-23T00:00:00"/>
    <d v="2023-09-16T00:00:00"/>
    <x v="138"/>
    <n v="0.3"/>
    <x v="0"/>
    <s v="B2C"/>
    <s v="paid"/>
    <n v="0.39"/>
    <x v="138"/>
    <m/>
  </r>
  <r>
    <s v="Face-to-face high-level synergy"/>
    <d v="2022-08-15T00:00:00"/>
    <d v="2024-06-03T00:00:00"/>
    <x v="139"/>
    <n v="0.99"/>
    <x v="2"/>
    <s v="B2B"/>
    <s v="paid"/>
    <n v="0.79"/>
    <x v="139"/>
    <m/>
  </r>
  <r>
    <s v="Compatible eco-centric access"/>
    <d v="2022-08-24T00:00:00"/>
    <d v="2023-09-04T00:00:00"/>
    <x v="140"/>
    <n v="0.62"/>
    <x v="3"/>
    <s v="B2B"/>
    <s v="referral"/>
    <n v="0.99"/>
    <x v="140"/>
    <m/>
  </r>
  <r>
    <s v="Down-sized web-enabled data-warehouse"/>
    <d v="2023-04-08T00:00:00"/>
    <d v="2024-06-03T00:00:00"/>
    <x v="141"/>
    <n v="0.74"/>
    <x v="3"/>
    <s v="B2B"/>
    <s v="organic"/>
    <n v="0.35"/>
    <x v="141"/>
    <m/>
  </r>
  <r>
    <s v="Streamlined non-volatile projection"/>
    <d v="2022-10-17T00:00:00"/>
    <d v="2024-01-19T00:00:00"/>
    <x v="142"/>
    <n v="0.18"/>
    <x v="3"/>
    <s v="B2B"/>
    <s v="organic"/>
    <n v="0.28000000000000003"/>
    <x v="142"/>
    <m/>
  </r>
  <r>
    <s v="Synergized client-driven algorithm"/>
    <d v="2023-04-11T00:00:00"/>
    <d v="2023-12-05T00:00:00"/>
    <x v="143"/>
    <n v="0.92"/>
    <x v="3"/>
    <s v="B2C"/>
    <s v="organic"/>
    <n v="0.73"/>
    <x v="143"/>
    <m/>
  </r>
  <r>
    <s v="Cross-platform composite matrix"/>
    <d v="2022-10-30T00:00:00"/>
    <d v="2024-02-25T00:00:00"/>
    <x v="144"/>
    <n v="0.1"/>
    <x v="2"/>
    <s v="B2C"/>
    <s v="organic"/>
    <n v="0.85"/>
    <x v="144"/>
    <m/>
  </r>
  <r>
    <s v="Networked background utilization"/>
    <d v="2023-03-12T00:00:00"/>
    <d v="2024-05-19T00:00:00"/>
    <x v="145"/>
    <n v="0.5"/>
    <x v="3"/>
    <s v="B2C"/>
    <s v="organic"/>
    <n v="0.7"/>
    <x v="145"/>
    <m/>
  </r>
  <r>
    <s v="Quality-focused composite challenge"/>
    <d v="2022-12-01T00:00:00"/>
    <d v="2024-01-28T00:00:00"/>
    <x v="146"/>
    <n v="0.35"/>
    <x v="1"/>
    <s v="B2B"/>
    <s v="promotion"/>
    <n v="0.85"/>
    <x v="146"/>
    <m/>
  </r>
  <r>
    <s v="Enhanced asymmetric open system"/>
    <d v="2023-04-08T00:00:00"/>
    <d v="2023-12-20T00:00:00"/>
    <x v="147"/>
    <n v="0.5"/>
    <x v="3"/>
    <s v="B2B"/>
    <s v="promotion"/>
    <n v="0.9"/>
    <x v="147"/>
    <m/>
  </r>
  <r>
    <s v="Innovative hybrid time-frame"/>
    <d v="2022-08-12T00:00:00"/>
    <d v="2023-12-21T00:00:00"/>
    <x v="148"/>
    <n v="0.5"/>
    <x v="0"/>
    <s v="B2C"/>
    <s v="paid"/>
    <n v="0.44"/>
    <x v="148"/>
    <m/>
  </r>
  <r>
    <s v="Re-engineered intangible intranet"/>
    <d v="2023-03-06T00:00:00"/>
    <d v="2024-03-15T00:00:00"/>
    <x v="149"/>
    <n v="0.28999999999999998"/>
    <x v="1"/>
    <s v="B2C"/>
    <s v="promotion"/>
    <n v="0.18"/>
    <x v="149"/>
    <m/>
  </r>
  <r>
    <s v="Multi-channeled zero administration software"/>
    <d v="2023-01-09T00:00:00"/>
    <d v="2023-10-17T00:00:00"/>
    <x v="150"/>
    <n v="0.68"/>
    <x v="0"/>
    <s v="B2B"/>
    <s v="promotion"/>
    <n v="0.66"/>
    <x v="150"/>
    <m/>
  </r>
  <r>
    <s v="Universal national adapter"/>
    <d v="2022-11-28T00:00:00"/>
    <d v="2024-07-05T00:00:00"/>
    <x v="151"/>
    <n v="0.1"/>
    <x v="3"/>
    <s v="B2C"/>
    <s v="referral"/>
    <n v="0.78"/>
    <x v="151"/>
    <m/>
  </r>
  <r>
    <s v="Centralized system-worthy knowledgebase"/>
    <d v="2022-09-16T00:00:00"/>
    <d v="2024-01-20T00:00:00"/>
    <x v="152"/>
    <n v="0.74"/>
    <x v="0"/>
    <s v="B2C"/>
    <s v="paid"/>
    <n v="0.62"/>
    <x v="152"/>
    <m/>
  </r>
  <r>
    <s v="Open-architected asymmetric time-frame"/>
    <d v="2023-03-25T00:00:00"/>
    <d v="2024-06-03T00:00:00"/>
    <x v="153"/>
    <n v="0.31"/>
    <x v="1"/>
    <s v="B2C"/>
    <s v="promotion"/>
    <n v="0.97"/>
    <x v="153"/>
    <m/>
  </r>
  <r>
    <s v="Centralized leadingedge Local Area Network"/>
    <d v="2023-01-31T00:00:00"/>
    <d v="2023-09-27T00:00:00"/>
    <x v="154"/>
    <n v="0.5"/>
    <x v="2"/>
    <s v="B2B"/>
    <s v="organic"/>
    <n v="0.64"/>
    <x v="154"/>
    <m/>
  </r>
  <r>
    <s v="Organized needs-based conglomeration"/>
    <d v="2022-10-19T00:00:00"/>
    <d v="2023-10-02T00:00:00"/>
    <x v="155"/>
    <n v="0.54"/>
    <x v="3"/>
    <s v="B2B"/>
    <s v="promotion"/>
    <n v="0.5"/>
    <x v="155"/>
    <m/>
  </r>
  <r>
    <s v="Optional secondary collaboration"/>
    <d v="2023-04-19T00:00:00"/>
    <d v="2024-02-28T00:00:00"/>
    <x v="156"/>
    <n v="0.4"/>
    <x v="1"/>
    <s v="B2C"/>
    <s v="organic"/>
    <n v="0.49"/>
    <x v="156"/>
    <m/>
  </r>
  <r>
    <s v="Synchronized client-driven challenge"/>
    <d v="2023-02-08T00:00:00"/>
    <d v="2023-08-22T00:00:00"/>
    <x v="157"/>
    <n v="0.7"/>
    <x v="3"/>
    <s v="B2B"/>
    <s v="paid"/>
    <n v="0.22"/>
    <x v="157"/>
    <m/>
  </r>
  <r>
    <s v="Enterprise-wide zero administration Graphic Interface"/>
    <d v="2022-11-24T00:00:00"/>
    <d v="2024-05-11T00:00:00"/>
    <x v="158"/>
    <n v="0.65"/>
    <x v="1"/>
    <s v="B2C"/>
    <s v="paid"/>
    <n v="0.71"/>
    <x v="158"/>
    <m/>
  </r>
  <r>
    <s v="Programmable local moratorium"/>
    <d v="2023-03-27T00:00:00"/>
    <d v="2023-08-15T00:00:00"/>
    <x v="159"/>
    <n v="0.9"/>
    <x v="1"/>
    <s v="B2C"/>
    <s v="promotion"/>
    <n v="0.45"/>
    <x v="159"/>
    <m/>
  </r>
  <r>
    <s v="Networked systematic attitude"/>
    <d v="2022-11-01T00:00:00"/>
    <d v="2023-10-02T00:00:00"/>
    <x v="160"/>
    <n v="0.67"/>
    <x v="0"/>
    <s v="B2B"/>
    <s v="promotion"/>
    <n v="0.17"/>
    <x v="160"/>
    <m/>
  </r>
  <r>
    <s v="Pre-emptive solution-oriented standardization"/>
    <d v="2023-01-31T00:00:00"/>
    <d v="2023-12-24T00:00:00"/>
    <x v="161"/>
    <n v="0.94"/>
    <x v="0"/>
    <s v="B2B"/>
    <s v="referral"/>
    <n v="0.32"/>
    <x v="161"/>
    <m/>
  </r>
  <r>
    <s v="Down-sized contextually-based strategy"/>
    <d v="2022-12-07T00:00:00"/>
    <d v="2024-01-20T00:00:00"/>
    <x v="162"/>
    <n v="0.7"/>
    <x v="3"/>
    <s v="B2C"/>
    <s v="referral"/>
    <n v="0.41"/>
    <x v="162"/>
    <m/>
  </r>
  <r>
    <s v="Reverse-engineered zero administration workforce"/>
    <d v="2022-10-11T00:00:00"/>
    <d v="2023-10-14T00:00:00"/>
    <x v="163"/>
    <n v="0.62"/>
    <x v="2"/>
    <s v="B2B"/>
    <s v="promotion"/>
    <n v="0.65"/>
    <x v="163"/>
    <m/>
  </r>
  <r>
    <s v="Pre-emptive real-time database"/>
    <d v="2023-07-28T00:00:00"/>
    <d v="2023-09-11T00:00:00"/>
    <x v="164"/>
    <n v="0.75"/>
    <x v="2"/>
    <s v="B2B"/>
    <s v="referral"/>
    <n v="0.7"/>
    <x v="164"/>
    <m/>
  </r>
  <r>
    <s v="Business-focused foreground budgetary management"/>
    <d v="2023-06-14T00:00:00"/>
    <d v="2023-12-10T00:00:00"/>
    <x v="165"/>
    <n v="0.95"/>
    <x v="3"/>
    <s v="B2B"/>
    <s v="referral"/>
    <n v="0.53"/>
    <x v="165"/>
    <m/>
  </r>
  <r>
    <s v="Stand-alone multi-tasking methodology"/>
    <d v="2022-11-02T00:00:00"/>
    <d v="2024-05-03T00:00:00"/>
    <x v="166"/>
    <n v="0.8"/>
    <x v="1"/>
    <s v="B2C"/>
    <s v="organic"/>
    <n v="0.63"/>
    <x v="166"/>
    <m/>
  </r>
  <r>
    <s v="Proactive eco-centric process improvement"/>
    <d v="2023-01-08T00:00:00"/>
    <d v="2023-12-27T00:00:00"/>
    <x v="167"/>
    <n v="0.28000000000000003"/>
    <x v="3"/>
    <s v="B2B"/>
    <s v="organic"/>
    <n v="0.73"/>
    <x v="167"/>
    <m/>
  </r>
  <r>
    <s v="Digitized human-resource knowledge user"/>
    <d v="2023-02-04T00:00:00"/>
    <d v="2024-01-25T00:00:00"/>
    <x v="168"/>
    <n v="0.36"/>
    <x v="1"/>
    <s v="B2B"/>
    <s v="promotion"/>
    <n v="0.7"/>
    <x v="168"/>
    <m/>
  </r>
  <r>
    <s v="Ergonomic next generation hub"/>
    <d v="2022-12-18T00:00:00"/>
    <d v="2024-01-27T00:00:00"/>
    <x v="169"/>
    <n v="0.32"/>
    <x v="3"/>
    <s v="B2C"/>
    <s v="referral"/>
    <n v="0.3"/>
    <x v="169"/>
    <m/>
  </r>
  <r>
    <s v="Realigned radical hardware"/>
    <d v="2022-11-03T00:00:00"/>
    <d v="2024-07-12T00:00:00"/>
    <x v="170"/>
    <n v="0.2"/>
    <x v="2"/>
    <s v="B2B"/>
    <s v="referral"/>
    <n v="0.87"/>
    <x v="170"/>
    <m/>
  </r>
  <r>
    <s v="Grass-roots national approach"/>
    <d v="2022-08-29T00:00:00"/>
    <d v="2024-03-21T00:00:00"/>
    <x v="171"/>
    <n v="0.99"/>
    <x v="0"/>
    <s v="B2B"/>
    <s v="promotion"/>
    <n v="0.69"/>
    <x v="171"/>
    <m/>
  </r>
  <r>
    <s v="Synergistic mobile task-force"/>
    <d v="2022-11-02T00:00:00"/>
    <d v="2023-11-20T00:00:00"/>
    <x v="172"/>
    <n v="0.91"/>
    <x v="3"/>
    <s v="B2B"/>
    <s v="referral"/>
    <n v="0.73"/>
    <x v="172"/>
    <m/>
  </r>
  <r>
    <s v="Customer-focused fault-tolerant help-desk"/>
    <d v="2022-10-08T00:00:00"/>
    <d v="2023-12-25T00:00:00"/>
    <x v="173"/>
    <n v="0.11"/>
    <x v="1"/>
    <s v="B2B"/>
    <s v="promotion"/>
    <n v="0.99"/>
    <x v="173"/>
    <m/>
  </r>
  <r>
    <s v="Face-to-face 6thgeneration portal"/>
    <d v="2023-05-08T00:00:00"/>
    <d v="2023-09-05T00:00:00"/>
    <x v="174"/>
    <n v="0.59"/>
    <x v="3"/>
    <s v="B2B"/>
    <s v="paid"/>
    <n v="0.15"/>
    <x v="174"/>
    <m/>
  </r>
  <r>
    <s v="Ameliorated encompassing capacity"/>
    <d v="2023-02-19T00:00:00"/>
    <d v="2024-07-28T00:00:00"/>
    <x v="175"/>
    <n v="0.15"/>
    <x v="2"/>
    <s v="B2B"/>
    <s v="promotion"/>
    <n v="0.31"/>
    <x v="175"/>
    <m/>
  </r>
  <r>
    <s v="Digitized optimizing capability"/>
    <d v="2022-08-25T00:00:00"/>
    <d v="2023-10-12T00:00:00"/>
    <x v="176"/>
    <n v="0.22"/>
    <x v="1"/>
    <s v="B2C"/>
    <s v="paid"/>
    <n v="0.76"/>
    <x v="176"/>
    <m/>
  </r>
  <r>
    <s v="Triple-buffered zero tolerance circuit"/>
    <d v="2023-04-27T00:00:00"/>
    <d v="2024-03-18T00:00:00"/>
    <x v="177"/>
    <n v="0.3"/>
    <x v="1"/>
    <s v="B2C"/>
    <s v="paid"/>
    <n v="0.32"/>
    <x v="177"/>
    <m/>
  </r>
  <r>
    <s v="Open-source background firmware"/>
    <d v="2023-07-04T00:00:00"/>
    <d v="2024-04-09T00:00:00"/>
    <x v="178"/>
    <n v="0.73"/>
    <x v="0"/>
    <s v="B2C"/>
    <s v="referral"/>
    <n v="0.96"/>
    <x v="178"/>
    <m/>
  </r>
  <r>
    <s v="Expanded global matrices"/>
    <d v="2022-11-28T00:00:00"/>
    <d v="2024-04-16T00:00:00"/>
    <x v="179"/>
    <n v="0.78"/>
    <x v="2"/>
    <s v="B2B"/>
    <s v="organic"/>
    <n v="0.42"/>
    <x v="179"/>
    <m/>
  </r>
  <r>
    <s v="Organized regional implementation"/>
    <d v="2023-02-13T00:00:00"/>
    <d v="2023-12-31T00:00:00"/>
    <x v="180"/>
    <n v="0.13"/>
    <x v="2"/>
    <s v="B2C"/>
    <s v="paid"/>
    <n v="0.48"/>
    <x v="180"/>
    <m/>
  </r>
  <r>
    <s v="Realigned stable parallelism"/>
    <d v="2023-03-31T00:00:00"/>
    <d v="2024-01-18T00:00:00"/>
    <x v="181"/>
    <n v="0.19"/>
    <x v="2"/>
    <s v="B2B"/>
    <s v="promotion"/>
    <n v="0.53"/>
    <x v="181"/>
    <m/>
  </r>
  <r>
    <s v="Networked executive knowledgebase"/>
    <d v="2022-10-18T00:00:00"/>
    <d v="2023-08-19T00:00:00"/>
    <x v="182"/>
    <n v="0.47"/>
    <x v="0"/>
    <s v="B2B"/>
    <s v="promotion"/>
    <n v="0.24"/>
    <x v="182"/>
    <m/>
  </r>
  <r>
    <s v="Multi-tiered neutral standardization"/>
    <d v="2023-05-09T00:00:00"/>
    <d v="2023-11-26T00:00:00"/>
    <x v="183"/>
    <n v="0.74"/>
    <x v="2"/>
    <s v="B2C"/>
    <s v="organic"/>
    <n v="0.55000000000000004"/>
    <x v="183"/>
    <m/>
  </r>
  <r>
    <s v="Virtual cohesive orchestration"/>
    <d v="2023-03-11T00:00:00"/>
    <d v="2023-08-21T00:00:00"/>
    <x v="184"/>
    <n v="0.69"/>
    <x v="0"/>
    <s v="B2C"/>
    <s v="promotion"/>
    <n v="0.92"/>
    <x v="184"/>
    <m/>
  </r>
  <r>
    <s v="Progressive 4thgeneration policy"/>
    <d v="2022-10-06T00:00:00"/>
    <d v="2024-04-20T00:00:00"/>
    <x v="185"/>
    <n v="0.49"/>
    <x v="2"/>
    <s v="B2C"/>
    <s v="promotion"/>
    <n v="0.99"/>
    <x v="185"/>
    <m/>
  </r>
  <r>
    <s v="Monitored impactful installation"/>
    <d v="2023-07-28T00:00:00"/>
    <d v="2023-11-25T00:00:00"/>
    <x v="186"/>
    <n v="0.9"/>
    <x v="2"/>
    <s v="B2B"/>
    <s v="promotion"/>
    <n v="0.37"/>
    <x v="186"/>
    <m/>
  </r>
  <r>
    <s v="Automated responsive initiative"/>
    <d v="2022-08-30T00:00:00"/>
    <d v="2024-05-12T00:00:00"/>
    <x v="187"/>
    <n v="0.6"/>
    <x v="1"/>
    <s v="B2B"/>
    <s v="paid"/>
    <n v="0.28000000000000003"/>
    <x v="187"/>
    <m/>
  </r>
  <r>
    <s v="Function-based grid-enabled conglomeration"/>
    <d v="2022-12-06T00:00:00"/>
    <d v="2024-05-03T00:00:00"/>
    <x v="188"/>
    <n v="0.18"/>
    <x v="0"/>
    <s v="B2B"/>
    <s v="promotion"/>
    <n v="0.89"/>
    <x v="188"/>
    <m/>
  </r>
  <r>
    <s v="Polarized dynamic analyzer"/>
    <d v="2023-06-27T00:00:00"/>
    <d v="2024-07-26T00:00:00"/>
    <x v="189"/>
    <n v="0.97"/>
    <x v="1"/>
    <s v="B2C"/>
    <s v="promotion"/>
    <n v="0.5"/>
    <x v="189"/>
    <m/>
  </r>
  <r>
    <s v="Centralized methodical alliance"/>
    <d v="2023-07-19T00:00:00"/>
    <d v="2024-02-11T00:00:00"/>
    <x v="190"/>
    <n v="0.6"/>
    <x v="1"/>
    <s v="B2C"/>
    <s v="paid"/>
    <n v="0.19"/>
    <x v="190"/>
    <m/>
  </r>
  <r>
    <s v="Visionary directional open architecture"/>
    <d v="2023-05-02T00:00:00"/>
    <d v="2024-05-29T00:00:00"/>
    <x v="191"/>
    <n v="0.26"/>
    <x v="2"/>
    <s v="B2C"/>
    <s v="organic"/>
    <n v="0.23"/>
    <x v="191"/>
    <m/>
  </r>
  <r>
    <s v="Reduced static functionalities"/>
    <d v="2023-03-09T00:00:00"/>
    <d v="2024-01-08T00:00:00"/>
    <x v="192"/>
    <n v="0.28999999999999998"/>
    <x v="3"/>
    <s v="B2B"/>
    <s v="organic"/>
    <n v="0.93"/>
    <x v="192"/>
    <m/>
  </r>
  <r>
    <s v="Sharable upward-trending initiative"/>
    <d v="2022-10-23T00:00:00"/>
    <d v="2024-04-09T00:00:00"/>
    <x v="193"/>
    <n v="0.57999999999999996"/>
    <x v="3"/>
    <s v="B2C"/>
    <s v="organic"/>
    <n v="0.24"/>
    <x v="193"/>
    <m/>
  </r>
  <r>
    <s v="Front-line eco-centric open system"/>
    <d v="2023-06-16T00:00:00"/>
    <d v="2024-07-06T00:00:00"/>
    <x v="194"/>
    <n v="0.9"/>
    <x v="3"/>
    <s v="B2B"/>
    <s v="promotion"/>
    <n v="0.76"/>
    <x v="194"/>
    <m/>
  </r>
  <r>
    <s v="Managed bandwidth-monitored complexity"/>
    <d v="2023-03-21T00:00:00"/>
    <d v="2024-04-04T00:00:00"/>
    <x v="195"/>
    <n v="0.92"/>
    <x v="0"/>
    <s v="B2B"/>
    <s v="organic"/>
    <n v="0.25"/>
    <x v="195"/>
    <m/>
  </r>
  <r>
    <s v="Re-engineered non-volatile algorithm"/>
    <d v="2023-03-04T00:00:00"/>
    <d v="2023-11-06T00:00:00"/>
    <x v="196"/>
    <n v="0.7"/>
    <x v="2"/>
    <s v="B2B"/>
    <s v="paid"/>
    <n v="0.9"/>
    <x v="196"/>
    <m/>
  </r>
  <r>
    <s v="Integrated secondary migration"/>
    <d v="2023-01-04T00:00:00"/>
    <d v="2024-04-26T00:00:00"/>
    <x v="197"/>
    <n v="0.33"/>
    <x v="2"/>
    <s v="B2C"/>
    <s v="paid"/>
    <n v="0.22"/>
    <x v="197"/>
    <m/>
  </r>
  <r>
    <s v="Horizontal 6thgeneration model"/>
    <d v="2022-11-19T00:00:00"/>
    <d v="2023-10-29T00:00:00"/>
    <x v="198"/>
    <n v="0.65"/>
    <x v="2"/>
    <s v="B2C"/>
    <s v="promotion"/>
    <n v="0.37"/>
    <x v="198"/>
    <m/>
  </r>
  <r>
    <s v="Robust optimizing projection"/>
    <d v="2023-06-12T00:00:00"/>
    <d v="2023-11-06T00:00:00"/>
    <x v="199"/>
    <n v="0.93"/>
    <x v="0"/>
    <s v="B2B"/>
    <s v="promotion"/>
    <n v="0.42"/>
    <x v="199"/>
    <m/>
  </r>
  <r>
    <s v="Right-sized scalable open architecture"/>
    <d v="2023-02-06T00:00:00"/>
    <d v="2023-12-24T00:00:00"/>
    <x v="200"/>
    <n v="0.3"/>
    <x v="2"/>
    <s v="B2B"/>
    <s v="promotion"/>
    <n v="0.67"/>
    <x v="200"/>
    <m/>
  </r>
  <r>
    <s v="Optional mission-critical project"/>
    <d v="2022-08-06T00:00:00"/>
    <d v="2024-07-22T00:00:00"/>
    <x v="201"/>
    <n v="0.92"/>
    <x v="1"/>
    <s v="B2C"/>
    <s v="paid"/>
    <n v="0.63"/>
    <x v="201"/>
    <m/>
  </r>
  <r>
    <s v="Focused responsive open architecture"/>
    <d v="2022-11-09T00:00:00"/>
    <d v="2024-01-28T00:00:00"/>
    <x v="202"/>
    <n v="0.93"/>
    <x v="2"/>
    <s v="B2C"/>
    <s v="referral"/>
    <n v="0.95"/>
    <x v="202"/>
    <m/>
  </r>
  <r>
    <s v="Reverse-engineered static infrastructure"/>
    <d v="2023-07-26T00:00:00"/>
    <d v="2024-05-29T00:00:00"/>
    <x v="203"/>
    <n v="0.48"/>
    <x v="0"/>
    <s v="B2B"/>
    <s v="referral"/>
    <n v="0.44"/>
    <x v="203"/>
    <m/>
  </r>
  <r>
    <s v="Monitored grid-enabled productivity"/>
    <d v="2023-01-08T00:00:00"/>
    <d v="2024-06-07T00:00:00"/>
    <x v="204"/>
    <n v="0.61"/>
    <x v="1"/>
    <s v="B2C"/>
    <s v="promotion"/>
    <n v="0.27"/>
    <x v="204"/>
    <m/>
  </r>
  <r>
    <s v="Cross-group foreground ability"/>
    <d v="2023-03-11T00:00:00"/>
    <d v="2023-11-27T00:00:00"/>
    <x v="205"/>
    <n v="0.99"/>
    <x v="3"/>
    <s v="B2B"/>
    <s v="paid"/>
    <n v="0.5"/>
    <x v="205"/>
    <m/>
  </r>
  <r>
    <s v="Switchable mobile toolset"/>
    <d v="2023-06-25T00:00:00"/>
    <d v="2024-04-16T00:00:00"/>
    <x v="206"/>
    <n v="0.83"/>
    <x v="1"/>
    <s v="B2B"/>
    <s v="referral"/>
    <n v="0.99"/>
    <x v="206"/>
    <m/>
  </r>
  <r>
    <s v="Front-line mobile ability"/>
    <d v="2022-11-12T00:00:00"/>
    <d v="2023-08-18T00:00:00"/>
    <x v="207"/>
    <n v="0.65"/>
    <x v="1"/>
    <s v="B2C"/>
    <s v="promotion"/>
    <n v="0.47"/>
    <x v="207"/>
    <m/>
  </r>
  <r>
    <s v="Optional systemic adapter"/>
    <d v="2022-12-15T00:00:00"/>
    <d v="2023-12-16T00:00:00"/>
    <x v="208"/>
    <n v="0.26"/>
    <x v="0"/>
    <s v="B2B"/>
    <s v="paid"/>
    <n v="0.34"/>
    <x v="208"/>
    <m/>
  </r>
  <r>
    <s v="User-friendly responsive parallelism"/>
    <d v="2022-10-31T00:00:00"/>
    <d v="2024-05-08T00:00:00"/>
    <x v="209"/>
    <n v="0.86"/>
    <x v="0"/>
    <s v="B2C"/>
    <s v="referral"/>
    <n v="0.65"/>
    <x v="209"/>
    <m/>
  </r>
  <r>
    <s v="Mandatory grid-enabled throughput"/>
    <d v="2023-06-07T00:00:00"/>
    <d v="2023-08-06T00:00:00"/>
    <x v="210"/>
    <n v="0"/>
    <x v="0"/>
    <s v="B2C"/>
    <s v="referral"/>
    <n v="0.49"/>
    <x v="210"/>
    <m/>
  </r>
  <r>
    <s v="Phased dynamic throughput"/>
    <d v="2023-07-07T00:00:00"/>
    <d v="2023-12-31T00:00:00"/>
    <x v="211"/>
    <n v="0.4"/>
    <x v="2"/>
    <s v="B2B"/>
    <s v="paid"/>
    <n v="0.65"/>
    <x v="211"/>
    <m/>
  </r>
  <r>
    <s v="Pre-emptive mobile Local Area Network"/>
    <d v="2023-05-07T00:00:00"/>
    <d v="2024-02-13T00:00:00"/>
    <x v="212"/>
    <n v="0.77"/>
    <x v="1"/>
    <s v="B2B"/>
    <s v="promotion"/>
    <n v="0.25"/>
    <x v="212"/>
    <m/>
  </r>
  <r>
    <s v="Decentralized zero-defect superstructure"/>
    <d v="2022-10-18T00:00:00"/>
    <d v="2023-10-03T00:00:00"/>
    <x v="213"/>
    <n v="0.57999999999999996"/>
    <x v="2"/>
    <s v="B2B"/>
    <s v="referral"/>
    <n v="0.44"/>
    <x v="213"/>
    <m/>
  </r>
  <r>
    <s v="Distributed grid-enabled focus group"/>
    <d v="2022-10-10T00:00:00"/>
    <d v="2023-10-12T00:00:00"/>
    <x v="214"/>
    <n v="0.55000000000000004"/>
    <x v="2"/>
    <s v="B2B"/>
    <s v="organic"/>
    <n v="0.33"/>
    <x v="214"/>
    <m/>
  </r>
  <r>
    <s v="Monitored global leverage"/>
    <d v="2023-03-10T00:00:00"/>
    <d v="2024-04-26T00:00:00"/>
    <x v="215"/>
    <n v="0.47"/>
    <x v="0"/>
    <s v="B2B"/>
    <s v="promotion"/>
    <n v="0.67"/>
    <x v="215"/>
    <m/>
  </r>
  <r>
    <s v="Secured exuding hardware"/>
    <d v="2022-08-17T00:00:00"/>
    <d v="2024-04-13T00:00:00"/>
    <x v="216"/>
    <n v="0.41"/>
    <x v="1"/>
    <s v="B2C"/>
    <s v="referral"/>
    <n v="0.68"/>
    <x v="216"/>
    <m/>
  </r>
  <r>
    <s v="Re-engineered content-based projection"/>
    <d v="2023-06-23T00:00:00"/>
    <d v="2024-05-03T00:00:00"/>
    <x v="217"/>
    <n v="0.32"/>
    <x v="1"/>
    <s v="B2B"/>
    <s v="promotion"/>
    <n v="0.4"/>
    <x v="217"/>
    <m/>
  </r>
  <r>
    <s v="Compatible explicit hierarchy"/>
    <d v="2022-10-06T00:00:00"/>
    <d v="2024-05-27T00:00:00"/>
    <x v="218"/>
    <n v="0.5"/>
    <x v="2"/>
    <s v="B2B"/>
    <s v="promotion"/>
    <n v="0.56000000000000005"/>
    <x v="218"/>
    <m/>
  </r>
  <r>
    <s v="Reduced holistic groupware"/>
    <d v="2023-05-22T00:00:00"/>
    <d v="2023-08-13T00:00:00"/>
    <x v="219"/>
    <n v="0.85"/>
    <x v="1"/>
    <s v="B2C"/>
    <s v="paid"/>
    <n v="0.2"/>
    <x v="219"/>
    <m/>
  </r>
  <r>
    <s v="Organic national application"/>
    <d v="2023-03-01T00:00:00"/>
    <d v="2023-11-20T00:00:00"/>
    <x v="220"/>
    <n v="0.5"/>
    <x v="0"/>
    <s v="B2C"/>
    <s v="organic"/>
    <n v="0.46"/>
    <x v="220"/>
    <m/>
  </r>
  <r>
    <s v="Configurable multi-tasking projection"/>
    <d v="2022-12-07T00:00:00"/>
    <d v="2023-08-07T00:00:00"/>
    <x v="221"/>
    <n v="0.71"/>
    <x v="3"/>
    <s v="B2B"/>
    <s v="paid"/>
    <n v="0.24"/>
    <x v="221"/>
    <m/>
  </r>
  <r>
    <s v="Open-source zero-defect groupware"/>
    <d v="2022-08-22T00:00:00"/>
    <d v="2024-02-26T00:00:00"/>
    <x v="222"/>
    <n v="0.65"/>
    <x v="2"/>
    <s v="B2C"/>
    <s v="referral"/>
    <n v="0.9"/>
    <x v="222"/>
    <m/>
  </r>
  <r>
    <s v="Extended multi-tasking focus group"/>
    <d v="2023-07-13T00:00:00"/>
    <d v="2023-11-11T00:00:00"/>
    <x v="223"/>
    <n v="0.44"/>
    <x v="0"/>
    <s v="B2B"/>
    <s v="referral"/>
    <n v="0.76"/>
    <x v="223"/>
    <m/>
  </r>
  <r>
    <s v="Reverse-engineered 4thgeneration adapter"/>
    <d v="2023-01-01T00:00:00"/>
    <d v="2024-04-15T00:00:00"/>
    <x v="224"/>
    <n v="0.65"/>
    <x v="1"/>
    <s v="B2C"/>
    <s v="promotion"/>
    <n v="0.3"/>
    <x v="224"/>
    <m/>
  </r>
  <r>
    <s v="Open-source heuristic methodology"/>
    <d v="2023-06-04T00:00:00"/>
    <d v="2023-10-18T00:00:00"/>
    <x v="225"/>
    <n v="0.34"/>
    <x v="0"/>
    <s v="B2C"/>
    <s v="organic"/>
    <n v="0.92"/>
    <x v="225"/>
    <m/>
  </r>
  <r>
    <s v="Diverse interactive functionalities"/>
    <d v="2023-06-07T00:00:00"/>
    <d v="2023-10-09T00:00:00"/>
    <x v="226"/>
    <n v="0.13"/>
    <x v="3"/>
    <s v="B2B"/>
    <s v="promotion"/>
    <n v="0.83"/>
    <x v="226"/>
    <m/>
  </r>
  <r>
    <s v="Ameliorated leadingedge moratorium"/>
    <d v="2022-12-17T00:00:00"/>
    <d v="2024-06-11T00:00:00"/>
    <x v="227"/>
    <n v="0.6"/>
    <x v="0"/>
    <s v="B2C"/>
    <s v="referral"/>
    <n v="0.12"/>
    <x v="227"/>
    <m/>
  </r>
  <r>
    <s v="Distributed web-enabled matrix"/>
    <d v="2023-01-21T00:00:00"/>
    <d v="2024-03-22T00:00:00"/>
    <x v="228"/>
    <n v="0.34"/>
    <x v="0"/>
    <s v="B2B"/>
    <s v="paid"/>
    <n v="0.6"/>
    <x v="228"/>
    <m/>
  </r>
  <r>
    <s v="Horizontal full-range complexity"/>
    <d v="2022-08-06T00:00:00"/>
    <d v="2023-08-31T00:00:00"/>
    <x v="229"/>
    <n v="0.83"/>
    <x v="2"/>
    <s v="B2C"/>
    <s v="referral"/>
    <n v="0.85"/>
    <x v="229"/>
    <m/>
  </r>
  <r>
    <s v="Re-engineered optimizing definition"/>
    <d v="2023-04-18T00:00:00"/>
    <d v="2023-10-09T00:00:00"/>
    <x v="230"/>
    <n v="0.94"/>
    <x v="1"/>
    <s v="B2C"/>
    <s v="organic"/>
    <n v="0.56000000000000005"/>
    <x v="230"/>
    <m/>
  </r>
  <r>
    <s v="Horizontal regional implementation"/>
    <d v="2023-05-31T00:00:00"/>
    <d v="2024-02-21T00:00:00"/>
    <x v="231"/>
    <n v="0.95"/>
    <x v="1"/>
    <s v="B2C"/>
    <s v="paid"/>
    <n v="0.75"/>
    <x v="231"/>
    <m/>
  </r>
  <r>
    <s v="Robust eco-centric service-desk"/>
    <d v="2023-03-03T00:00:00"/>
    <d v="2023-12-01T00:00:00"/>
    <x v="232"/>
    <n v="0.9"/>
    <x v="2"/>
    <s v="B2B"/>
    <s v="organic"/>
    <n v="0.81"/>
    <x v="232"/>
    <m/>
  </r>
  <r>
    <s v="Expanded radical array"/>
    <d v="2023-07-27T00:00:00"/>
    <d v="2024-02-11T00:00:00"/>
    <x v="233"/>
    <n v="0.27"/>
    <x v="2"/>
    <s v="B2B"/>
    <s v="promotion"/>
    <n v="0.44"/>
    <x v="233"/>
    <m/>
  </r>
  <r>
    <s v="Cross-group interactive matrix"/>
    <d v="2022-12-02T00:00:00"/>
    <d v="2023-09-18T00:00:00"/>
    <x v="234"/>
    <n v="0.34"/>
    <x v="1"/>
    <s v="B2B"/>
    <s v="paid"/>
    <n v="0.22"/>
    <x v="234"/>
    <m/>
  </r>
  <r>
    <s v="Digitized full-range moderator"/>
    <d v="2023-05-07T00:00:00"/>
    <d v="2023-12-14T00:00:00"/>
    <x v="235"/>
    <n v="0.6"/>
    <x v="1"/>
    <s v="B2B"/>
    <s v="referral"/>
    <n v="0.56999999999999995"/>
    <x v="235"/>
    <m/>
  </r>
  <r>
    <s v="Programmable dedicated Graphical User Interface"/>
    <d v="2023-01-28T00:00:00"/>
    <d v="2023-10-09T00:00:00"/>
    <x v="236"/>
    <n v="0.15"/>
    <x v="0"/>
    <s v="B2C"/>
    <s v="promotion"/>
    <n v="0.93"/>
    <x v="236"/>
    <m/>
  </r>
  <r>
    <s v="Total secondary attitude"/>
    <d v="2023-02-13T00:00:00"/>
    <d v="2024-03-01T00:00:00"/>
    <x v="237"/>
    <n v="0.37"/>
    <x v="1"/>
    <s v="B2C"/>
    <s v="referral"/>
    <n v="0.36"/>
    <x v="237"/>
    <m/>
  </r>
  <r>
    <s v="User-friendly coherent software"/>
    <d v="2023-04-01T00:00:00"/>
    <d v="2024-02-20T00:00:00"/>
    <x v="238"/>
    <n v="0.2"/>
    <x v="1"/>
    <s v="B2C"/>
    <s v="paid"/>
    <n v="0.9"/>
    <x v="238"/>
    <m/>
  </r>
  <r>
    <s v="Grass-roots global attitude"/>
    <d v="2022-11-20T00:00:00"/>
    <d v="2024-04-16T00:00:00"/>
    <x v="239"/>
    <n v="0.13"/>
    <x v="3"/>
    <s v="B2C"/>
    <s v="paid"/>
    <n v="0.3"/>
    <x v="239"/>
    <m/>
  </r>
  <r>
    <s v="Decentralized incremental synergy"/>
    <d v="2023-05-18T00:00:00"/>
    <d v="2023-08-24T00:00:00"/>
    <x v="240"/>
    <n v="0.81"/>
    <x v="3"/>
    <s v="B2C"/>
    <s v="referral"/>
    <n v="0.79"/>
    <x v="240"/>
    <m/>
  </r>
  <r>
    <s v="Virtual executive alliance"/>
    <d v="2022-10-13T00:00:00"/>
    <d v="2024-05-05T00:00:00"/>
    <x v="241"/>
    <n v="0.46"/>
    <x v="1"/>
    <s v="B2B"/>
    <s v="organic"/>
    <n v="0.17"/>
    <x v="241"/>
    <m/>
  </r>
  <r>
    <s v="Distributed content-based service-desk"/>
    <d v="2023-06-24T00:00:00"/>
    <d v="2024-05-10T00:00:00"/>
    <x v="242"/>
    <n v="0.32"/>
    <x v="3"/>
    <s v="B2C"/>
    <s v="promotion"/>
    <n v="0.2"/>
    <x v="242"/>
    <m/>
  </r>
  <r>
    <s v="Customizable real-time toolset"/>
    <d v="2023-07-31T00:00:00"/>
    <d v="2024-05-07T00:00:00"/>
    <x v="243"/>
    <n v="0.1"/>
    <x v="3"/>
    <s v="B2C"/>
    <s v="organic"/>
    <n v="0.19"/>
    <x v="243"/>
    <m/>
  </r>
  <r>
    <s v="Cross-group discrete implementation"/>
    <d v="2023-07-02T00:00:00"/>
    <d v="2024-03-10T00:00:00"/>
    <x v="244"/>
    <n v="0.76"/>
    <x v="1"/>
    <s v="B2C"/>
    <s v="referral"/>
    <n v="0.95"/>
    <x v="244"/>
    <m/>
  </r>
  <r>
    <s v="Secured object-oriented contingency"/>
    <d v="2023-01-22T00:00:00"/>
    <d v="2023-09-26T00:00:00"/>
    <x v="245"/>
    <n v="0.6"/>
    <x v="1"/>
    <s v="B2B"/>
    <s v="promotion"/>
    <n v="0.33"/>
    <x v="245"/>
    <m/>
  </r>
  <r>
    <s v="Re-contextualized needs-based function"/>
    <d v="2022-10-09T00:00:00"/>
    <d v="2023-10-23T00:00:00"/>
    <x v="246"/>
    <n v="0.47"/>
    <x v="2"/>
    <s v="B2B"/>
    <s v="referral"/>
    <n v="0.53"/>
    <x v="246"/>
    <m/>
  </r>
  <r>
    <s v="Face-to-face optimal capacity"/>
    <d v="2022-08-28T00:00:00"/>
    <d v="2023-11-29T00:00:00"/>
    <x v="247"/>
    <n v="0.31"/>
    <x v="0"/>
    <s v="B2C"/>
    <s v="referral"/>
    <n v="0.3"/>
    <x v="247"/>
    <m/>
  </r>
  <r>
    <s v="Assimilated analyzing definition"/>
    <d v="2023-06-19T00:00:00"/>
    <d v="2023-12-02T00:00:00"/>
    <x v="248"/>
    <n v="0.27"/>
    <x v="0"/>
    <s v="B2C"/>
    <s v="paid"/>
    <n v="0.51"/>
    <x v="248"/>
    <m/>
  </r>
  <r>
    <s v="Diverse homogeneous approach"/>
    <d v="2022-10-31T00:00:00"/>
    <d v="2024-04-18T00:00:00"/>
    <x v="249"/>
    <n v="0.84"/>
    <x v="3"/>
    <s v="B2C"/>
    <s v="organic"/>
    <n v="0.57999999999999996"/>
    <x v="249"/>
    <m/>
  </r>
  <r>
    <s v="Persevering non-volatile utilization"/>
    <d v="2023-07-18T00:00:00"/>
    <d v="2024-02-12T00:00:00"/>
    <x v="250"/>
    <n v="0.6"/>
    <x v="2"/>
    <s v="B2B"/>
    <s v="referral"/>
    <n v="0.5"/>
    <x v="250"/>
    <m/>
  </r>
  <r>
    <s v="Down-sized exuding website"/>
    <d v="2023-03-29T00:00:00"/>
    <d v="2023-12-29T00:00:00"/>
    <x v="251"/>
    <n v="0.96"/>
    <x v="1"/>
    <s v="B2C"/>
    <s v="paid"/>
    <n v="0.68"/>
    <x v="251"/>
    <m/>
  </r>
  <r>
    <s v="Persevering zero administration interface"/>
    <d v="2023-03-27T00:00:00"/>
    <d v="2023-10-25T00:00:00"/>
    <x v="252"/>
    <n v="0.37"/>
    <x v="0"/>
    <s v="B2C"/>
    <s v="promotion"/>
    <n v="0.44"/>
    <x v="252"/>
    <m/>
  </r>
  <r>
    <s v="Re-contextualized global projection"/>
    <d v="2023-04-28T00:00:00"/>
    <d v="2023-10-20T00:00:00"/>
    <x v="253"/>
    <n v="0.9"/>
    <x v="2"/>
    <s v="B2C"/>
    <s v="organic"/>
    <n v="0.98"/>
    <x v="253"/>
    <m/>
  </r>
  <r>
    <s v="Advanced optimizing portal"/>
    <d v="2023-02-08T00:00:00"/>
    <d v="2023-08-26T00:00:00"/>
    <x v="254"/>
    <n v="0.55000000000000004"/>
    <x v="0"/>
    <s v="B2B"/>
    <s v="organic"/>
    <n v="0.77"/>
    <x v="254"/>
    <m/>
  </r>
  <r>
    <s v="Total client-driven functionalities"/>
    <d v="2023-03-26T00:00:00"/>
    <d v="2024-06-06T00:00:00"/>
    <x v="255"/>
    <n v="0.19"/>
    <x v="1"/>
    <s v="B2B"/>
    <s v="paid"/>
    <n v="0.21"/>
    <x v="255"/>
    <m/>
  </r>
  <r>
    <s v="Grass-roots reciprocal core"/>
    <d v="2022-11-07T00:00:00"/>
    <d v="2024-01-19T00:00:00"/>
    <x v="256"/>
    <n v="0.97"/>
    <x v="3"/>
    <s v="B2B"/>
    <s v="paid"/>
    <n v="0.9"/>
    <x v="256"/>
    <m/>
  </r>
  <r>
    <s v="Self-enabling reciprocal algorithm"/>
    <d v="2022-11-01T00:00:00"/>
    <d v="2024-07-29T00:00:00"/>
    <x v="257"/>
    <n v="0.12"/>
    <x v="0"/>
    <s v="B2B"/>
    <s v="paid"/>
    <n v="0.37"/>
    <x v="257"/>
    <m/>
  </r>
  <r>
    <s v="Fundamental holistic policy"/>
    <d v="2023-01-09T00:00:00"/>
    <d v="2024-07-29T00:00:00"/>
    <x v="258"/>
    <n v="0.3"/>
    <x v="0"/>
    <s v="B2C"/>
    <s v="organic"/>
    <n v="0.64"/>
    <x v="258"/>
    <m/>
  </r>
  <r>
    <s v="Automated background intranet"/>
    <d v="2023-06-24T00:00:00"/>
    <d v="2023-12-01T00:00:00"/>
    <x v="259"/>
    <n v="0.48"/>
    <x v="2"/>
    <s v="B2C"/>
    <s v="organic"/>
    <n v="0.34"/>
    <x v="259"/>
    <m/>
  </r>
  <r>
    <s v="Diverse modular productivity"/>
    <d v="2023-01-23T00:00:00"/>
    <d v="2023-08-19T00:00:00"/>
    <x v="260"/>
    <n v="0.28000000000000003"/>
    <x v="0"/>
    <s v="B2C"/>
    <s v="referral"/>
    <n v="0.78"/>
    <x v="260"/>
    <m/>
  </r>
  <r>
    <s v="Down-sized attitude-oriented conglomeration"/>
    <d v="2022-08-23T00:00:00"/>
    <d v="2024-06-25T00:00:00"/>
    <x v="150"/>
    <n v="0.4"/>
    <x v="0"/>
    <s v="B2C"/>
    <s v="referral"/>
    <n v="0.37"/>
    <x v="261"/>
    <m/>
  </r>
  <r>
    <s v="Universal 24hour process improvement"/>
    <d v="2022-12-25T00:00:00"/>
    <d v="2024-07-02T00:00:00"/>
    <x v="261"/>
    <n v="0.28000000000000003"/>
    <x v="2"/>
    <s v="B2B"/>
    <s v="referral"/>
    <n v="0.9"/>
    <x v="262"/>
    <m/>
  </r>
  <r>
    <s v="Fundamental optimal secured line"/>
    <d v="2023-07-26T00:00:00"/>
    <d v="2024-02-04T00:00:00"/>
    <x v="262"/>
    <n v="0.91"/>
    <x v="1"/>
    <s v="B2C"/>
    <s v="referral"/>
    <n v="0.96"/>
    <x v="263"/>
    <m/>
  </r>
  <r>
    <s v="Reverse-engineered responsive migration"/>
    <d v="2023-02-10T00:00:00"/>
    <d v="2023-09-23T00:00:00"/>
    <x v="263"/>
    <n v="0.34"/>
    <x v="2"/>
    <s v="B2C"/>
    <s v="organic"/>
    <n v="0.61"/>
    <x v="264"/>
    <m/>
  </r>
  <r>
    <s v="Organized hybrid intranet"/>
    <d v="2023-06-03T00:00:00"/>
    <d v="2023-11-16T00:00:00"/>
    <x v="264"/>
    <n v="0.7"/>
    <x v="3"/>
    <s v="B2B"/>
    <s v="referral"/>
    <n v="0"/>
    <x v="265"/>
    <m/>
  </r>
  <r>
    <s v="Streamlined intermediate core"/>
    <d v="2022-08-20T00:00:00"/>
    <d v="2024-02-18T00:00:00"/>
    <x v="265"/>
    <n v="0.12"/>
    <x v="3"/>
    <s v="B2B"/>
    <s v="promotion"/>
    <n v="0.65"/>
    <x v="266"/>
    <m/>
  </r>
  <r>
    <s v="Re-contextualized regional pricing structure"/>
    <d v="2023-03-18T00:00:00"/>
    <d v="2024-06-29T00:00:00"/>
    <x v="266"/>
    <n v="0.44"/>
    <x v="0"/>
    <s v="B2B"/>
    <s v="promotion"/>
    <n v="0.37"/>
    <x v="267"/>
    <m/>
  </r>
  <r>
    <s v="Stand-alone client-driven challenge"/>
    <d v="2022-12-20T00:00:00"/>
    <d v="2023-10-06T00:00:00"/>
    <x v="267"/>
    <n v="0.24"/>
    <x v="2"/>
    <s v="B2B"/>
    <s v="paid"/>
    <n v="0.85"/>
    <x v="268"/>
    <m/>
  </r>
  <r>
    <s v="Reactive client-driven paradigm"/>
    <d v="2023-04-09T00:00:00"/>
    <d v="2023-10-02T00:00:00"/>
    <x v="268"/>
    <n v="0.72"/>
    <x v="0"/>
    <s v="B2C"/>
    <s v="paid"/>
    <n v="0.76"/>
    <x v="269"/>
    <m/>
  </r>
  <r>
    <s v="Object-based composite info-mediaries"/>
    <d v="2023-05-04T00:00:00"/>
    <d v="2023-12-19T00:00:00"/>
    <x v="269"/>
    <n v="0.79"/>
    <x v="2"/>
    <s v="B2C"/>
    <s v="promotion"/>
    <n v="0.84"/>
    <x v="270"/>
    <m/>
  </r>
  <r>
    <s v="User-centric discrete algorithm"/>
    <d v="2022-09-17T00:00:00"/>
    <d v="2024-07-25T00:00:00"/>
    <x v="270"/>
    <n v="0.64"/>
    <x v="0"/>
    <s v="B2B"/>
    <s v="promotion"/>
    <n v="0.53"/>
    <x v="271"/>
    <m/>
  </r>
  <r>
    <s v="Cloned discrete customer loyalty"/>
    <d v="2023-03-21T00:00:00"/>
    <d v="2023-10-11T00:00:00"/>
    <x v="271"/>
    <n v="0.56000000000000005"/>
    <x v="0"/>
    <s v="B2C"/>
    <s v="paid"/>
    <n v="0.5"/>
    <x v="272"/>
    <m/>
  </r>
  <r>
    <s v="Function-based motivating algorithm"/>
    <d v="2022-11-18T00:00:00"/>
    <d v="2024-05-08T00:00:00"/>
    <x v="272"/>
    <n v="0.11"/>
    <x v="0"/>
    <s v="B2B"/>
    <s v="referral"/>
    <n v="0.86"/>
    <x v="273"/>
    <m/>
  </r>
  <r>
    <s v="Devolved local Graphic Interface"/>
    <d v="2023-01-04T00:00:00"/>
    <d v="2024-06-06T00:00:00"/>
    <x v="273"/>
    <n v="0.57999999999999996"/>
    <x v="0"/>
    <s v="B2C"/>
    <s v="promotion"/>
    <n v="0.81"/>
    <x v="274"/>
    <m/>
  </r>
  <r>
    <s v="Synergized 24hour strategy"/>
    <d v="2022-09-13T00:00:00"/>
    <d v="2023-09-24T00:00:00"/>
    <x v="274"/>
    <n v="0.9"/>
    <x v="1"/>
    <s v="B2B"/>
    <s v="paid"/>
    <n v="0.36"/>
    <x v="275"/>
    <m/>
  </r>
  <r>
    <s v="Function-based exuding strategy"/>
    <d v="2023-04-30T00:00:00"/>
    <d v="2024-02-25T00:00:00"/>
    <x v="275"/>
    <n v="0.4"/>
    <x v="3"/>
    <s v="B2C"/>
    <s v="referral"/>
    <n v="0.99"/>
    <x v="276"/>
    <m/>
  </r>
  <r>
    <s v="Synergistic intermediate middleware"/>
    <d v="2023-07-22T00:00:00"/>
    <d v="2023-10-27T00:00:00"/>
    <x v="276"/>
    <n v="0.1"/>
    <x v="2"/>
    <s v="B2C"/>
    <s v="paid"/>
    <n v="0.93"/>
    <x v="277"/>
    <m/>
  </r>
  <r>
    <s v="Grass-roots 24/7 orchestration"/>
    <d v="2023-01-21T00:00:00"/>
    <d v="2024-06-25T00:00:00"/>
    <x v="277"/>
    <n v="0.5"/>
    <x v="3"/>
    <s v="B2C"/>
    <s v="promotion"/>
    <n v="0.56000000000000005"/>
    <x v="278"/>
    <m/>
  </r>
  <r>
    <s v="Adaptive needs-based initiative"/>
    <d v="2023-06-04T00:00:00"/>
    <d v="2024-07-06T00:00:00"/>
    <x v="278"/>
    <n v="0.72"/>
    <x v="0"/>
    <s v="B2C"/>
    <s v="organic"/>
    <n v="0.23"/>
    <x v="279"/>
    <m/>
  </r>
  <r>
    <s v="Automated 5thgeneration attitude"/>
    <d v="2023-02-05T00:00:00"/>
    <d v="2024-06-03T00:00:00"/>
    <x v="279"/>
    <n v="0.99"/>
    <x v="0"/>
    <s v="B2B"/>
    <s v="referral"/>
    <n v="0.18"/>
    <x v="280"/>
    <m/>
  </r>
  <r>
    <s v="Mandatory secondary access"/>
    <d v="2022-08-03T00:00:00"/>
    <d v="2023-11-04T00:00:00"/>
    <x v="280"/>
    <n v="0.17"/>
    <x v="0"/>
    <s v="B2B"/>
    <s v="promotion"/>
    <n v="0.21"/>
    <x v="281"/>
    <m/>
  </r>
  <r>
    <s v="Digitized analyzing paradigm"/>
    <d v="2022-09-28T00:00:00"/>
    <d v="2023-11-04T00:00:00"/>
    <x v="281"/>
    <n v="0.5"/>
    <x v="0"/>
    <s v="B2B"/>
    <s v="referral"/>
    <n v="0.32"/>
    <x v="282"/>
    <m/>
  </r>
  <r>
    <s v="Object-based intangible artificial intelligence"/>
    <d v="2023-03-27T00:00:00"/>
    <d v="2023-10-06T00:00:00"/>
    <x v="282"/>
    <n v="0.5"/>
    <x v="2"/>
    <s v="B2B"/>
    <s v="promotion"/>
    <n v="0.44"/>
    <x v="283"/>
    <m/>
  </r>
  <r>
    <s v="Proactive mission-critical structure"/>
    <d v="2022-11-18T00:00:00"/>
    <d v="2024-06-28T00:00:00"/>
    <x v="283"/>
    <n v="0.9"/>
    <x v="3"/>
    <s v="B2C"/>
    <s v="paid"/>
    <n v="0.35"/>
    <x v="284"/>
    <m/>
  </r>
  <r>
    <s v="Object-based grid-enabled model"/>
    <d v="2023-03-27T00:00:00"/>
    <d v="2023-08-30T00:00:00"/>
    <x v="284"/>
    <n v="0.56000000000000005"/>
    <x v="3"/>
    <s v="B2B"/>
    <s v="paid"/>
    <n v="0.65"/>
    <x v="285"/>
    <m/>
  </r>
  <r>
    <s v="Seamless executive standardization"/>
    <d v="2022-11-26T00:00:00"/>
    <d v="2024-06-12T00:00:00"/>
    <x v="285"/>
    <n v="0.49"/>
    <x v="2"/>
    <s v="B2C"/>
    <s v="referral"/>
    <n v="0.52"/>
    <x v="286"/>
    <m/>
  </r>
  <r>
    <s v="De-engineered homogeneous array"/>
    <d v="2022-10-11T00:00:00"/>
    <d v="2024-06-07T00:00:00"/>
    <x v="286"/>
    <n v="0.3"/>
    <x v="2"/>
    <s v="B2C"/>
    <s v="promotion"/>
    <n v="0.79"/>
    <x v="287"/>
    <m/>
  </r>
  <r>
    <s v="Inverse heuristic projection"/>
    <d v="2023-03-27T00:00:00"/>
    <d v="2023-12-10T00:00:00"/>
    <x v="287"/>
    <n v="0.87"/>
    <x v="3"/>
    <s v="B2C"/>
    <s v="organic"/>
    <n v="0.56000000000000005"/>
    <x v="288"/>
    <m/>
  </r>
  <r>
    <s v="Diverse asymmetric orchestration"/>
    <d v="2023-02-22T00:00:00"/>
    <d v="2023-08-02T00:00:00"/>
    <x v="288"/>
    <n v="0.39"/>
    <x v="0"/>
    <s v="B2C"/>
    <s v="paid"/>
    <n v="0.4"/>
    <x v="289"/>
    <m/>
  </r>
  <r>
    <s v="Reactive zero tolerance core"/>
    <d v="2023-05-14T00:00:00"/>
    <d v="2024-07-29T00:00:00"/>
    <x v="289"/>
    <n v="0.95"/>
    <x v="1"/>
    <s v="B2C"/>
    <s v="promotion"/>
    <n v="0.44"/>
    <x v="290"/>
    <m/>
  </r>
  <r>
    <s v="Reverse-engineered 24/7 help-desk"/>
    <d v="2023-01-19T00:00:00"/>
    <d v="2023-09-19T00:00:00"/>
    <x v="290"/>
    <n v="0.65"/>
    <x v="3"/>
    <s v="B2B"/>
    <s v="paid"/>
    <n v="0.28000000000000003"/>
    <x v="291"/>
    <m/>
  </r>
  <r>
    <s v="Optimized 24hour budgetary management"/>
    <d v="2022-12-21T00:00:00"/>
    <d v="2024-02-25T00:00:00"/>
    <x v="291"/>
    <n v="0.61"/>
    <x v="1"/>
    <s v="B2C"/>
    <s v="paid"/>
    <n v="0.48"/>
    <x v="292"/>
    <m/>
  </r>
  <r>
    <s v="Inverse heuristic encryption"/>
    <d v="2023-07-07T00:00:00"/>
    <d v="2024-05-15T00:00:00"/>
    <x v="292"/>
    <n v="0.15"/>
    <x v="0"/>
    <s v="B2B"/>
    <s v="organic"/>
    <n v="0.69"/>
    <x v="293"/>
    <m/>
  </r>
  <r>
    <s v="Realigned empowering initiative"/>
    <d v="2023-03-06T00:00:00"/>
    <d v="2024-03-31T00:00:00"/>
    <x v="293"/>
    <n v="0.57999999999999996"/>
    <x v="0"/>
    <s v="B2B"/>
    <s v="paid"/>
    <n v="0.71"/>
    <x v="294"/>
    <m/>
  </r>
  <r>
    <s v="Reduced mobile matrices"/>
    <d v="2022-08-31T00:00:00"/>
    <d v="2024-02-17T00:00:00"/>
    <x v="294"/>
    <n v="0.74"/>
    <x v="2"/>
    <s v="B2C"/>
    <s v="promotion"/>
    <n v="0.21"/>
    <x v="295"/>
    <m/>
  </r>
  <r>
    <s v="Virtual motivating portal"/>
    <d v="2022-10-31T00:00:00"/>
    <d v="2024-07-28T00:00:00"/>
    <x v="295"/>
    <n v="0.24"/>
    <x v="2"/>
    <s v="B2B"/>
    <s v="referral"/>
    <n v="0.19"/>
    <x v="296"/>
    <m/>
  </r>
  <r>
    <s v="Customizable executive task-force"/>
    <d v="2022-08-31T00:00:00"/>
    <d v="2024-02-10T00:00:00"/>
    <x v="296"/>
    <n v="0"/>
    <x v="0"/>
    <s v="B2C"/>
    <s v="promotion"/>
    <n v="0.38"/>
    <x v="297"/>
    <m/>
  </r>
  <r>
    <s v="Optional 3rdgeneration open architecture"/>
    <d v="2023-07-16T00:00:00"/>
    <d v="2024-07-24T00:00:00"/>
    <x v="297"/>
    <n v="0.27"/>
    <x v="1"/>
    <s v="B2C"/>
    <s v="organic"/>
    <n v="0.32"/>
    <x v="298"/>
    <m/>
  </r>
  <r>
    <s v="Networked 6thgeneration neural-net"/>
    <d v="2022-11-08T00:00:00"/>
    <d v="2023-09-07T00:00:00"/>
    <x v="298"/>
    <n v="0.94"/>
    <x v="3"/>
    <s v="B2B"/>
    <s v="promotion"/>
    <n v="0.49"/>
    <x v="299"/>
    <m/>
  </r>
  <r>
    <s v="Open-architected empowering database"/>
    <d v="2023-05-25T00:00:00"/>
    <d v="2023-12-26T00:00:00"/>
    <x v="299"/>
    <n v="0.21"/>
    <x v="1"/>
    <s v="B2C"/>
    <s v="organic"/>
    <n v="0.43"/>
    <x v="300"/>
    <m/>
  </r>
  <r>
    <s v="Multi-channeled human-resource infrastructure"/>
    <d v="2023-05-30T00:00:00"/>
    <d v="2024-04-04T00:00:00"/>
    <x v="300"/>
    <n v="0.77"/>
    <x v="2"/>
    <s v="B2C"/>
    <s v="paid"/>
    <n v="0.95"/>
    <x v="301"/>
    <m/>
  </r>
  <r>
    <s v="Distributed intangible software"/>
    <d v="2022-11-13T00:00:00"/>
    <d v="2023-11-27T00:00:00"/>
    <x v="301"/>
    <n v="0.25"/>
    <x v="3"/>
    <s v="B2B"/>
    <s v="organic"/>
    <n v="0.59"/>
    <x v="302"/>
    <m/>
  </r>
  <r>
    <s v="Switchable clear-thinking challenge"/>
    <d v="2022-08-23T00:00:00"/>
    <d v="2023-08-16T00:00:00"/>
    <x v="302"/>
    <n v="0.6"/>
    <x v="2"/>
    <s v="B2B"/>
    <s v="organic"/>
    <n v="0.16"/>
    <x v="303"/>
    <m/>
  </r>
  <r>
    <s v="Customizable 4thgeneration Internet solution"/>
    <d v="2022-11-14T00:00:00"/>
    <d v="2023-08-27T00:00:00"/>
    <x v="303"/>
    <n v="0.86"/>
    <x v="3"/>
    <s v="B2B"/>
    <s v="promotion"/>
    <n v="0.6"/>
    <x v="304"/>
    <m/>
  </r>
  <r>
    <s v="Reduced zero tolerance policy"/>
    <d v="2023-01-28T00:00:00"/>
    <d v="2024-07-10T00:00:00"/>
    <x v="304"/>
    <n v="0.4"/>
    <x v="1"/>
    <s v="B2B"/>
    <s v="promotion"/>
    <n v="0.33"/>
    <x v="305"/>
    <m/>
  </r>
  <r>
    <s v="Profound real-time archive"/>
    <d v="2023-02-23T00:00:00"/>
    <d v="2023-12-02T00:00:00"/>
    <x v="305"/>
    <n v="0.73"/>
    <x v="2"/>
    <s v="B2C"/>
    <s v="referral"/>
    <n v="0.4"/>
    <x v="306"/>
    <m/>
  </r>
  <r>
    <s v="Inverse static support"/>
    <d v="2022-11-28T00:00:00"/>
    <d v="2024-03-22T00:00:00"/>
    <x v="306"/>
    <n v="0.21"/>
    <x v="1"/>
    <s v="B2C"/>
    <s v="referral"/>
    <n v="0.5"/>
    <x v="307"/>
    <m/>
  </r>
  <r>
    <s v="Total attitude-oriented support"/>
    <d v="2023-01-08T00:00:00"/>
    <d v="2024-06-29T00:00:00"/>
    <x v="307"/>
    <n v="0.98"/>
    <x v="1"/>
    <s v="B2B"/>
    <s v="organic"/>
    <n v="0.86"/>
    <x v="308"/>
    <m/>
  </r>
  <r>
    <s v="Persistent tangible methodology"/>
    <d v="2023-02-17T00:00:00"/>
    <d v="2024-07-25T00:00:00"/>
    <x v="308"/>
    <n v="0.64"/>
    <x v="2"/>
    <s v="B2C"/>
    <s v="promotion"/>
    <n v="0.48"/>
    <x v="309"/>
    <m/>
  </r>
  <r>
    <s v="Robust bi-directional hub"/>
    <d v="2022-11-01T00:00:00"/>
    <d v="2023-08-20T00:00:00"/>
    <x v="309"/>
    <n v="0.56000000000000005"/>
    <x v="0"/>
    <s v="B2C"/>
    <s v="referral"/>
    <n v="0.77"/>
    <x v="310"/>
    <m/>
  </r>
  <r>
    <s v="Virtual content-based standardization"/>
    <d v="2022-08-23T00:00:00"/>
    <d v="2024-04-24T00:00:00"/>
    <x v="310"/>
    <n v="0.27"/>
    <x v="3"/>
    <s v="B2B"/>
    <s v="organic"/>
    <n v="0.59"/>
    <x v="311"/>
    <m/>
  </r>
  <r>
    <s v="Programmable modular architecture"/>
    <d v="2023-01-12T00:00:00"/>
    <d v="2024-01-28T00:00:00"/>
    <x v="311"/>
    <n v="0.9"/>
    <x v="1"/>
    <s v="B2C"/>
    <s v="paid"/>
    <n v="0.7"/>
    <x v="312"/>
    <m/>
  </r>
  <r>
    <s v="Open-source zero administration extranet"/>
    <d v="2023-06-13T00:00:00"/>
    <d v="2024-01-13T00:00:00"/>
    <x v="312"/>
    <n v="0.47"/>
    <x v="3"/>
    <s v="B2C"/>
    <s v="paid"/>
    <n v="0.96"/>
    <x v="313"/>
    <m/>
  </r>
  <r>
    <s v="Total asymmetric emulation"/>
    <d v="2023-03-30T00:00:00"/>
    <d v="2024-03-15T00:00:00"/>
    <x v="313"/>
    <n v="0.77"/>
    <x v="3"/>
    <s v="B2C"/>
    <s v="paid"/>
    <n v="0.86"/>
    <x v="314"/>
    <m/>
  </r>
  <r>
    <s v="Streamlined attitude-oriented adapter"/>
    <d v="2023-07-03T00:00:00"/>
    <d v="2024-07-18T00:00:00"/>
    <x v="314"/>
    <n v="0.46"/>
    <x v="3"/>
    <s v="B2B"/>
    <s v="referral"/>
    <n v="0.33"/>
    <x v="315"/>
    <m/>
  </r>
  <r>
    <s v="Operative demand-driven open system"/>
    <d v="2022-10-04T00:00:00"/>
    <d v="2023-10-08T00:00:00"/>
    <x v="315"/>
    <n v="0.49"/>
    <x v="0"/>
    <s v="B2C"/>
    <s v="paid"/>
    <n v="0.95"/>
    <x v="316"/>
    <m/>
  </r>
  <r>
    <s v="Organic impactful approach"/>
    <d v="2023-07-08T00:00:00"/>
    <d v="2023-11-26T00:00:00"/>
    <x v="316"/>
    <n v="0.94"/>
    <x v="0"/>
    <s v="B2B"/>
    <s v="organic"/>
    <n v="0.85"/>
    <x v="317"/>
    <m/>
  </r>
  <r>
    <s v="Cloned leadingedge moderator"/>
    <d v="2022-11-11T00:00:00"/>
    <d v="2024-04-30T00:00:00"/>
    <x v="317"/>
    <n v="0.3"/>
    <x v="0"/>
    <s v="B2B"/>
    <s v="referral"/>
    <n v="0.72"/>
    <x v="318"/>
    <m/>
  </r>
  <r>
    <s v="Versatile well-modulated ability"/>
    <d v="2023-05-28T00:00:00"/>
    <d v="2024-03-21T00:00:00"/>
    <x v="318"/>
    <n v="0.93"/>
    <x v="1"/>
    <s v="B2B"/>
    <s v="referral"/>
    <n v="0.87"/>
    <x v="319"/>
    <m/>
  </r>
  <r>
    <s v="Self-enabling zero tolerance synergy"/>
    <d v="2023-06-01T00:00:00"/>
    <d v="2024-05-07T00:00:00"/>
    <x v="319"/>
    <n v="0.48"/>
    <x v="2"/>
    <s v="B2B"/>
    <s v="promotion"/>
    <n v="0.87"/>
    <x v="320"/>
    <m/>
  </r>
  <r>
    <s v="Polarized systematic parallelism"/>
    <d v="2023-01-03T00:00:00"/>
    <d v="2024-04-25T00:00:00"/>
    <x v="320"/>
    <n v="0"/>
    <x v="3"/>
    <s v="B2B"/>
    <s v="organic"/>
    <n v="0.62"/>
    <x v="321"/>
    <m/>
  </r>
  <r>
    <s v="Sharable object-oriented algorithm"/>
    <d v="2023-01-26T00:00:00"/>
    <d v="2023-11-28T00:00:00"/>
    <x v="321"/>
    <n v="0.26"/>
    <x v="1"/>
    <s v="B2B"/>
    <s v="referral"/>
    <n v="0.68"/>
    <x v="322"/>
    <m/>
  </r>
  <r>
    <s v="Progressive systematic architecture"/>
    <d v="2022-08-15T00:00:00"/>
    <d v="2024-01-11T00:00:00"/>
    <x v="322"/>
    <n v="0.69"/>
    <x v="2"/>
    <s v="B2B"/>
    <s v="paid"/>
    <n v="0.97"/>
    <x v="323"/>
    <m/>
  </r>
  <r>
    <s v="Decentralized bi-directional forecast"/>
    <d v="2023-02-03T00:00:00"/>
    <d v="2023-11-18T00:00:00"/>
    <x v="323"/>
    <n v="0.74"/>
    <x v="0"/>
    <s v="B2C"/>
    <s v="promotion"/>
    <n v="0.26"/>
    <x v="324"/>
    <m/>
  </r>
  <r>
    <s v="Multi-lateral coherent hardware"/>
    <d v="2023-03-20T00:00:00"/>
    <d v="2023-12-20T00:00:00"/>
    <x v="324"/>
    <n v="0.68"/>
    <x v="3"/>
    <s v="B2B"/>
    <s v="paid"/>
    <n v="0.77"/>
    <x v="325"/>
    <m/>
  </r>
  <r>
    <s v="Digitized fresh-thinking toolset"/>
    <d v="2023-07-23T00:00:00"/>
    <d v="2024-03-20T00:00:00"/>
    <x v="325"/>
    <n v="0.23"/>
    <x v="1"/>
    <s v="B2C"/>
    <s v="referral"/>
    <n v="0.57999999999999996"/>
    <x v="326"/>
    <m/>
  </r>
  <r>
    <s v="Persistent fresh-thinking parallelism"/>
    <d v="2022-09-26T00:00:00"/>
    <d v="2024-07-24T00:00:00"/>
    <x v="326"/>
    <n v="0.47"/>
    <x v="0"/>
    <s v="B2B"/>
    <s v="organic"/>
    <n v="0.6"/>
    <x v="327"/>
    <m/>
  </r>
  <r>
    <s v="Up-sized discrete superstructure"/>
    <d v="2023-04-08T00:00:00"/>
    <d v="2024-02-16T00:00:00"/>
    <x v="327"/>
    <n v="0.35"/>
    <x v="2"/>
    <s v="B2C"/>
    <s v="referral"/>
    <n v="0.69"/>
    <x v="328"/>
    <m/>
  </r>
  <r>
    <s v="Implemented next generation productivity"/>
    <d v="2022-08-16T00:00:00"/>
    <d v="2023-12-12T00:00:00"/>
    <x v="328"/>
    <n v="0.83"/>
    <x v="0"/>
    <s v="B2B"/>
    <s v="referral"/>
    <n v="0.74"/>
    <x v="329"/>
    <m/>
  </r>
  <r>
    <s v="Persistent radical approach"/>
    <d v="2022-10-23T00:00:00"/>
    <d v="2023-08-15T00:00:00"/>
    <x v="329"/>
    <n v="0.8"/>
    <x v="0"/>
    <s v="B2C"/>
    <s v="promotion"/>
    <n v="0.91"/>
    <x v="330"/>
    <m/>
  </r>
  <r>
    <s v="Robust dynamic circuit"/>
    <d v="2022-10-04T00:00:00"/>
    <d v="2024-04-29T00:00:00"/>
    <x v="330"/>
    <n v="0.37"/>
    <x v="2"/>
    <s v="B2B"/>
    <s v="referral"/>
    <n v="0.13"/>
    <x v="331"/>
    <m/>
  </r>
  <r>
    <s v="Assimilated cohesive contingency"/>
    <d v="2023-03-10T00:00:00"/>
    <d v="2024-07-22T00:00:00"/>
    <x v="331"/>
    <n v="0.6"/>
    <x v="1"/>
    <s v="B2B"/>
    <s v="referral"/>
    <n v="0.46"/>
    <x v="332"/>
    <m/>
  </r>
  <r>
    <s v="Distributed heuristic extranet"/>
    <d v="2022-08-27T00:00:00"/>
    <d v="2023-12-31T00:00:00"/>
    <x v="332"/>
    <n v="0.61"/>
    <x v="1"/>
    <s v="B2C"/>
    <s v="promotion"/>
    <n v="0.22"/>
    <x v="333"/>
    <m/>
  </r>
  <r>
    <s v="Public-key optimizing open architecture"/>
    <d v="2023-04-01T00:00:00"/>
    <d v="2023-11-13T00:00:00"/>
    <x v="333"/>
    <n v="0.7"/>
    <x v="3"/>
    <s v="B2C"/>
    <s v="paid"/>
    <n v="0.26"/>
    <x v="334"/>
    <m/>
  </r>
  <r>
    <s v="Self-enabling secondary methodology"/>
    <d v="2022-09-22T00:00:00"/>
    <d v="2024-04-16T00:00:00"/>
    <x v="334"/>
    <n v="0.22"/>
    <x v="1"/>
    <s v="B2C"/>
    <s v="promotion"/>
    <n v="0.16"/>
    <x v="335"/>
    <m/>
  </r>
  <r>
    <s v="Multi-channeled intermediate project"/>
    <d v="2023-07-10T00:00:00"/>
    <d v="2024-06-11T00:00:00"/>
    <x v="335"/>
    <n v="0.4"/>
    <x v="2"/>
    <s v="B2C"/>
    <s v="paid"/>
    <n v="0.51"/>
    <x v="336"/>
    <m/>
  </r>
  <r>
    <s v="Re-engineered 24/7 benchmark"/>
    <d v="2022-10-07T00:00:00"/>
    <d v="2023-08-02T00:00:00"/>
    <x v="336"/>
    <n v="0.6"/>
    <x v="1"/>
    <s v="B2C"/>
    <s v="paid"/>
    <n v="0.46"/>
    <x v="337"/>
    <m/>
  </r>
  <r>
    <s v="Automated 6thgeneration solution"/>
    <d v="2023-04-10T00:00:00"/>
    <d v="2023-08-27T00:00:00"/>
    <x v="337"/>
    <n v="0.99"/>
    <x v="1"/>
    <s v="B2C"/>
    <s v="organic"/>
    <n v="0.27"/>
    <x v="338"/>
    <m/>
  </r>
  <r>
    <s v="Persevering asymmetric orchestration"/>
    <d v="2022-10-23T00:00:00"/>
    <d v="2024-03-12T00:00:00"/>
    <x v="338"/>
    <n v="0.33"/>
    <x v="2"/>
    <s v="B2C"/>
    <s v="organic"/>
    <n v="0.82"/>
    <x v="339"/>
    <m/>
  </r>
  <r>
    <s v="Enhanced web-enabled knowledge user"/>
    <d v="2023-04-24T00:00:00"/>
    <d v="2024-05-25T00:00:00"/>
    <x v="339"/>
    <n v="0.99"/>
    <x v="2"/>
    <s v="B2C"/>
    <s v="referral"/>
    <n v="0.67"/>
    <x v="340"/>
    <m/>
  </r>
  <r>
    <s v="Multi-tiered fresh-thinking monitoring"/>
    <d v="2023-01-31T00:00:00"/>
    <d v="2024-01-23T00:00:00"/>
    <x v="340"/>
    <n v="0.5"/>
    <x v="3"/>
    <s v="B2C"/>
    <s v="organic"/>
    <n v="0.48"/>
    <x v="341"/>
    <m/>
  </r>
  <r>
    <s v="Cloned background ability"/>
    <d v="2023-05-08T00:00:00"/>
    <d v="2023-08-05T00:00:00"/>
    <x v="341"/>
    <n v="0.95"/>
    <x v="1"/>
    <s v="B2C"/>
    <s v="referral"/>
    <n v="0.6"/>
    <x v="342"/>
    <m/>
  </r>
  <r>
    <s v="Up-sized bifurcated budgetary management"/>
    <d v="2023-06-21T00:00:00"/>
    <d v="2024-03-29T00:00:00"/>
    <x v="342"/>
    <n v="0.46"/>
    <x v="0"/>
    <s v="B2B"/>
    <s v="paid"/>
    <n v="0.64"/>
    <x v="343"/>
    <m/>
  </r>
  <r>
    <s v="Virtual methodical projection"/>
    <d v="2022-08-28T00:00:00"/>
    <d v="2023-08-03T00:00:00"/>
    <x v="343"/>
    <n v="0.23"/>
    <x v="1"/>
    <s v="B2B"/>
    <s v="referral"/>
    <n v="0.34"/>
    <x v="344"/>
    <m/>
  </r>
  <r>
    <s v="Configurable 6thgeneration approach"/>
    <d v="2023-07-20T00:00:00"/>
    <d v="2023-08-05T00:00:00"/>
    <x v="344"/>
    <n v="0.51"/>
    <x v="3"/>
    <s v="B2C"/>
    <s v="paid"/>
    <n v="0.94"/>
    <x v="345"/>
    <m/>
  </r>
  <r>
    <s v="Networked zero administration hardware"/>
    <d v="2023-06-18T00:00:00"/>
    <d v="2024-01-12T00:00:00"/>
    <x v="345"/>
    <n v="0.6"/>
    <x v="2"/>
    <s v="B2C"/>
    <s v="promotion"/>
    <n v="0.6"/>
    <x v="346"/>
    <m/>
  </r>
  <r>
    <s v="Integrated dedicated solution"/>
    <d v="2023-04-25T00:00:00"/>
    <d v="2023-09-26T00:00:00"/>
    <x v="346"/>
    <n v="0.59"/>
    <x v="2"/>
    <s v="B2B"/>
    <s v="promotion"/>
    <n v="0.13"/>
    <x v="347"/>
    <m/>
  </r>
  <r>
    <s v="Managed coherent Local Area Network"/>
    <d v="2022-08-22T00:00:00"/>
    <d v="2024-07-09T00:00:00"/>
    <x v="347"/>
    <n v="0.2"/>
    <x v="0"/>
    <s v="B2B"/>
    <s v="paid"/>
    <n v="0.63"/>
    <x v="348"/>
    <m/>
  </r>
  <r>
    <s v="Assimilated bifurcated policy"/>
    <d v="2023-07-12T00:00:00"/>
    <d v="2024-06-07T00:00:00"/>
    <x v="348"/>
    <n v="0.56000000000000005"/>
    <x v="1"/>
    <s v="B2C"/>
    <s v="organic"/>
    <n v="0.9"/>
    <x v="349"/>
    <m/>
  </r>
  <r>
    <s v="Intuitive secondary initiative"/>
    <d v="2023-07-21T00:00:00"/>
    <d v="2023-10-02T00:00:00"/>
    <x v="349"/>
    <n v="0.87"/>
    <x v="0"/>
    <s v="B2C"/>
    <s v="organic"/>
    <n v="0.5"/>
    <x v="350"/>
    <m/>
  </r>
  <r>
    <s v="Reverse-engineered bandwidth-monitored encoding"/>
    <d v="2023-04-13T00:00:00"/>
    <d v="2023-12-22T00:00:00"/>
    <x v="350"/>
    <n v="0.37"/>
    <x v="3"/>
    <s v="B2B"/>
    <s v="paid"/>
    <n v="0.71"/>
    <x v="351"/>
    <m/>
  </r>
  <r>
    <s v="Adaptive 24/7 open architecture"/>
    <d v="2023-04-28T00:00:00"/>
    <d v="2024-04-26T00:00:00"/>
    <x v="351"/>
    <n v="0.8"/>
    <x v="0"/>
    <s v="B2B"/>
    <s v="organic"/>
    <n v="0.81"/>
    <x v="352"/>
    <m/>
  </r>
  <r>
    <s v="Grass-roots holistic migration"/>
    <d v="2022-08-26T00:00:00"/>
    <d v="2023-12-23T00:00:00"/>
    <x v="352"/>
    <n v="0.67"/>
    <x v="0"/>
    <s v="B2B"/>
    <s v="promotion"/>
    <n v="0.24"/>
    <x v="353"/>
    <m/>
  </r>
  <r>
    <s v="Face-to-face background methodology"/>
    <d v="2022-11-26T00:00:00"/>
    <d v="2024-04-19T00:00:00"/>
    <x v="353"/>
    <n v="0.94"/>
    <x v="2"/>
    <s v="B2C"/>
    <s v="organic"/>
    <n v="0.35"/>
    <x v="354"/>
    <m/>
  </r>
  <r>
    <s v="Visionary neutral attitude"/>
    <d v="2023-07-02T00:00:00"/>
    <d v="2024-07-25T00:00:00"/>
    <x v="354"/>
    <n v="0.19"/>
    <x v="1"/>
    <s v="B2C"/>
    <s v="organic"/>
    <n v="0.1"/>
    <x v="355"/>
    <m/>
  </r>
  <r>
    <s v="Grass-roots tertiary adapter"/>
    <d v="2023-02-21T00:00:00"/>
    <d v="2024-03-25T00:00:00"/>
    <x v="355"/>
    <n v="0.9"/>
    <x v="2"/>
    <s v="B2B"/>
    <s v="promotion"/>
    <n v="0.95"/>
    <x v="356"/>
    <m/>
  </r>
  <r>
    <s v="Function-based dynamic focus group"/>
    <d v="2022-12-17T00:00:00"/>
    <d v="2024-02-08T00:00:00"/>
    <x v="356"/>
    <n v="0.1"/>
    <x v="2"/>
    <s v="B2C"/>
    <s v="paid"/>
    <n v="0.43"/>
    <x v="357"/>
    <m/>
  </r>
  <r>
    <s v="Multi-tiered stable installation"/>
    <d v="2023-03-23T00:00:00"/>
    <d v="2024-04-15T00:00:00"/>
    <x v="357"/>
    <n v="0.1"/>
    <x v="2"/>
    <s v="B2C"/>
    <s v="paid"/>
    <n v="0.2"/>
    <x v="358"/>
    <m/>
  </r>
  <r>
    <s v="Proactive explicit migration"/>
    <d v="2023-07-06T00:00:00"/>
    <d v="2023-08-06T00:00:00"/>
    <x v="358"/>
    <n v="0.96"/>
    <x v="3"/>
    <s v="B2C"/>
    <s v="organic"/>
    <n v="0.57999999999999996"/>
    <x v="359"/>
    <m/>
  </r>
  <r>
    <s v="Reactive eco-centric synergy"/>
    <d v="2023-07-03T00:00:00"/>
    <d v="2024-04-23T00:00:00"/>
    <x v="359"/>
    <n v="0.28000000000000003"/>
    <x v="0"/>
    <s v="B2B"/>
    <s v="paid"/>
    <n v="0.84"/>
    <x v="360"/>
    <m/>
  </r>
  <r>
    <s v="Automated dedicated budgetary management"/>
    <d v="2023-08-01T00:00:00"/>
    <d v="2024-04-06T00:00:00"/>
    <x v="360"/>
    <n v="0.14000000000000001"/>
    <x v="1"/>
    <s v="B2B"/>
    <s v="organic"/>
    <n v="0.87"/>
    <x v="361"/>
    <m/>
  </r>
  <r>
    <s v="Multi-channeled coherent moderator"/>
    <d v="2022-08-10T00:00:00"/>
    <d v="2024-03-18T00:00:00"/>
    <x v="361"/>
    <n v="0.79"/>
    <x v="1"/>
    <s v="B2C"/>
    <s v="referral"/>
    <n v="0.81"/>
    <x v="362"/>
    <m/>
  </r>
  <r>
    <s v="Synergized bottom-line paradigm"/>
    <d v="2022-12-06T00:00:00"/>
    <d v="2024-07-09T00:00:00"/>
    <x v="362"/>
    <n v="0.63"/>
    <x v="3"/>
    <s v="B2C"/>
    <s v="organic"/>
    <n v="0.2"/>
    <x v="363"/>
    <m/>
  </r>
  <r>
    <s v="Phased attitude-oriented standardization"/>
    <d v="2023-07-03T00:00:00"/>
    <d v="2024-05-12T00:00:00"/>
    <x v="363"/>
    <n v="0.53"/>
    <x v="1"/>
    <s v="B2B"/>
    <s v="referral"/>
    <n v="0.32"/>
    <x v="364"/>
    <m/>
  </r>
  <r>
    <s v="Open-architected bottom-line algorithm"/>
    <d v="2022-11-11T00:00:00"/>
    <d v="2023-11-15T00:00:00"/>
    <x v="364"/>
    <n v="0.96"/>
    <x v="2"/>
    <s v="B2C"/>
    <s v="paid"/>
    <n v="0.37"/>
    <x v="365"/>
    <m/>
  </r>
  <r>
    <s v="Open-source homogeneous product"/>
    <d v="2023-05-31T00:00:00"/>
    <d v="2023-09-30T00:00:00"/>
    <x v="365"/>
    <n v="0.79"/>
    <x v="2"/>
    <s v="B2B"/>
    <s v="organic"/>
    <n v="0.51"/>
    <x v="366"/>
    <m/>
  </r>
  <r>
    <s v="Reduced tertiary implementation"/>
    <d v="2022-08-10T00:00:00"/>
    <d v="2023-10-22T00:00:00"/>
    <x v="366"/>
    <n v="0.83"/>
    <x v="0"/>
    <s v="B2B"/>
    <s v="organic"/>
    <n v="0.4"/>
    <x v="367"/>
    <m/>
  </r>
  <r>
    <s v="Proactive incremental framework"/>
    <d v="2022-12-16T00:00:00"/>
    <d v="2024-05-21T00:00:00"/>
    <x v="367"/>
    <n v="0.12"/>
    <x v="0"/>
    <s v="B2B"/>
    <s v="referral"/>
    <n v="0.33"/>
    <x v="368"/>
    <m/>
  </r>
  <r>
    <s v="Quality-focused hybrid policy"/>
    <d v="2023-01-28T00:00:00"/>
    <d v="2024-05-10T00:00:00"/>
    <x v="368"/>
    <n v="0.55000000000000004"/>
    <x v="3"/>
    <s v="B2C"/>
    <s v="promotion"/>
    <n v="0.9"/>
    <x v="369"/>
    <m/>
  </r>
  <r>
    <s v="Progressive 24hour utilization"/>
    <d v="2022-11-01T00:00:00"/>
    <d v="2024-03-14T00:00:00"/>
    <x v="369"/>
    <n v="0.3"/>
    <x v="1"/>
    <s v="B2C"/>
    <s v="referral"/>
    <n v="0.56000000000000005"/>
    <x v="370"/>
    <m/>
  </r>
  <r>
    <s v="Organized coherent utilization"/>
    <d v="2022-09-12T00:00:00"/>
    <d v="2024-05-18T00:00:00"/>
    <x v="370"/>
    <n v="0.52"/>
    <x v="0"/>
    <s v="B2C"/>
    <s v="referral"/>
    <n v="0.56000000000000005"/>
    <x v="371"/>
    <m/>
  </r>
  <r>
    <s v="Versatile user-facing benchmark"/>
    <d v="2022-09-19T00:00:00"/>
    <d v="2024-05-21T00:00:00"/>
    <x v="371"/>
    <n v="0.9"/>
    <x v="3"/>
    <s v="B2B"/>
    <s v="promotion"/>
    <n v="0"/>
    <x v="372"/>
    <m/>
  </r>
  <r>
    <s v="Configurable client-driven migration"/>
    <d v="2022-12-09T00:00:00"/>
    <d v="2024-03-10T00:00:00"/>
    <x v="372"/>
    <n v="0.16"/>
    <x v="3"/>
    <s v="B2C"/>
    <s v="referral"/>
    <n v="0.32"/>
    <x v="373"/>
    <m/>
  </r>
  <r>
    <s v="Public-key fresh-thinking intranet"/>
    <d v="2023-07-23T00:00:00"/>
    <d v="2024-04-01T00:00:00"/>
    <x v="373"/>
    <n v="0.19"/>
    <x v="2"/>
    <s v="B2C"/>
    <s v="referral"/>
    <n v="0.13"/>
    <x v="374"/>
    <m/>
  </r>
  <r>
    <s v="Self-enabling bandwidth-monitored array"/>
    <d v="2022-09-15T00:00:00"/>
    <d v="2024-04-05T00:00:00"/>
    <x v="374"/>
    <n v="0.84"/>
    <x v="2"/>
    <s v="B2C"/>
    <s v="referral"/>
    <n v="0.68"/>
    <x v="375"/>
    <m/>
  </r>
  <r>
    <s v="Profound disintermediate analyzer"/>
    <d v="2022-12-16T00:00:00"/>
    <d v="2023-11-09T00:00:00"/>
    <x v="375"/>
    <n v="0.4"/>
    <x v="3"/>
    <s v="B2B"/>
    <s v="paid"/>
    <n v="0.83"/>
    <x v="376"/>
    <m/>
  </r>
  <r>
    <s v="Multi-tiered multi-tasking support"/>
    <d v="2022-10-23T00:00:00"/>
    <d v="2023-12-08T00:00:00"/>
    <x v="376"/>
    <n v="0.22"/>
    <x v="2"/>
    <s v="B2C"/>
    <s v="referral"/>
    <n v="0.2"/>
    <x v="377"/>
    <m/>
  </r>
  <r>
    <s v="Triple-buffered next generation moderator"/>
    <d v="2023-07-22T00:00:00"/>
    <d v="2024-02-17T00:00:00"/>
    <x v="377"/>
    <n v="0.51"/>
    <x v="2"/>
    <s v="B2B"/>
    <s v="promotion"/>
    <n v="0.51"/>
    <x v="378"/>
    <m/>
  </r>
  <r>
    <s v="Synergistic needs-based framework"/>
    <d v="2022-10-21T00:00:00"/>
    <d v="2024-04-27T00:00:00"/>
    <x v="378"/>
    <n v="0.41"/>
    <x v="2"/>
    <s v="B2C"/>
    <s v="organic"/>
    <n v="0.28999999999999998"/>
    <x v="379"/>
    <m/>
  </r>
  <r>
    <s v="Horizontal national alliance"/>
    <d v="2022-12-20T00:00:00"/>
    <d v="2023-11-10T00:00:00"/>
    <x v="379"/>
    <n v="0.47"/>
    <x v="3"/>
    <s v="B2C"/>
    <s v="referral"/>
    <n v="0.42"/>
    <x v="380"/>
    <m/>
  </r>
  <r>
    <s v="Team-oriented mobile contingency"/>
    <d v="2023-03-29T00:00:00"/>
    <d v="2024-01-25T00:00:00"/>
    <x v="380"/>
    <n v="0.97"/>
    <x v="1"/>
    <s v="B2B"/>
    <s v="promotion"/>
    <n v="0.64"/>
    <x v="381"/>
    <m/>
  </r>
  <r>
    <s v="Persistent grid-enabled contingency"/>
    <d v="2022-10-14T00:00:00"/>
    <d v="2024-02-06T00:00:00"/>
    <x v="381"/>
    <n v="0.1"/>
    <x v="1"/>
    <s v="B2C"/>
    <s v="organic"/>
    <n v="0.25"/>
    <x v="382"/>
    <m/>
  </r>
  <r>
    <s v="Reactive real-time array"/>
    <d v="2023-06-21T00:00:00"/>
    <d v="2024-04-13T00:00:00"/>
    <x v="382"/>
    <n v="0.34"/>
    <x v="1"/>
    <s v="B2C"/>
    <s v="promotion"/>
    <n v="0.39"/>
    <x v="383"/>
    <m/>
  </r>
  <r>
    <s v="Programmable asynchronous encryption"/>
    <d v="2023-01-17T00:00:00"/>
    <d v="2023-12-22T00:00:00"/>
    <x v="383"/>
    <n v="0.89"/>
    <x v="1"/>
    <s v="B2B"/>
    <s v="referral"/>
    <n v="0.41"/>
    <x v="384"/>
    <m/>
  </r>
  <r>
    <s v="Object-based web-enabled intranet"/>
    <d v="2023-06-01T00:00:00"/>
    <d v="2023-08-11T00:00:00"/>
    <x v="384"/>
    <n v="0.93"/>
    <x v="2"/>
    <s v="B2B"/>
    <s v="promotion"/>
    <n v="0.17"/>
    <x v="385"/>
    <m/>
  </r>
  <r>
    <s v="Universal exuding artificial intelligence"/>
    <d v="2023-04-25T00:00:00"/>
    <d v="2024-07-24T00:00:00"/>
    <x v="385"/>
    <n v="0.3"/>
    <x v="2"/>
    <s v="B2B"/>
    <s v="paid"/>
    <n v="0.3"/>
    <x v="386"/>
    <m/>
  </r>
  <r>
    <s v="Cross-group bandwidth-monitored time-frame"/>
    <d v="2022-11-30T00:00:00"/>
    <d v="2024-03-18T00:00:00"/>
    <x v="386"/>
    <n v="0.56000000000000005"/>
    <x v="0"/>
    <s v="B2B"/>
    <s v="paid"/>
    <n v="0.55000000000000004"/>
    <x v="387"/>
    <m/>
  </r>
  <r>
    <s v="Customer-focused web-enabled framework"/>
    <d v="2023-01-04T00:00:00"/>
    <d v="2023-12-30T00:00:00"/>
    <x v="387"/>
    <n v="0.27"/>
    <x v="3"/>
    <s v="B2B"/>
    <s v="organic"/>
    <n v="0.71"/>
    <x v="388"/>
    <m/>
  </r>
  <r>
    <s v="Synergized local emulation"/>
    <d v="2023-04-20T00:00:00"/>
    <d v="2023-12-10T00:00:00"/>
    <x v="388"/>
    <n v="0.28000000000000003"/>
    <x v="2"/>
    <s v="B2B"/>
    <s v="promotion"/>
    <n v="0.3"/>
    <x v="389"/>
    <m/>
  </r>
  <r>
    <s v="Multi-tiered object-oriented knowledge user"/>
    <d v="2023-04-22T00:00:00"/>
    <d v="2023-10-28T00:00:00"/>
    <x v="389"/>
    <n v="0"/>
    <x v="0"/>
    <s v="B2C"/>
    <s v="paid"/>
    <n v="0.25"/>
    <x v="390"/>
    <m/>
  </r>
  <r>
    <s v="Multi-lateral mission-critical productivity"/>
    <d v="2023-04-21T00:00:00"/>
    <d v="2023-09-12T00:00:00"/>
    <x v="390"/>
    <n v="0.84"/>
    <x v="3"/>
    <s v="B2B"/>
    <s v="referral"/>
    <n v="0.73"/>
    <x v="391"/>
    <m/>
  </r>
  <r>
    <s v="Re-contextualized reciprocal secured line"/>
    <d v="2023-03-19T00:00:00"/>
    <d v="2023-10-09T00:00:00"/>
    <x v="391"/>
    <n v="0.57999999999999996"/>
    <x v="3"/>
    <s v="B2B"/>
    <s v="referral"/>
    <n v="0.27"/>
    <x v="392"/>
    <m/>
  </r>
  <r>
    <s v="Compatible actuating utilization"/>
    <d v="2022-09-29T00:00:00"/>
    <d v="2024-03-14T00:00:00"/>
    <x v="392"/>
    <n v="0.84"/>
    <x v="2"/>
    <s v="B2C"/>
    <s v="promotion"/>
    <n v="0.53"/>
    <x v="393"/>
    <m/>
  </r>
  <r>
    <s v="Compatible full-range open system"/>
    <d v="2023-05-29T00:00:00"/>
    <d v="2024-06-04T00:00:00"/>
    <x v="393"/>
    <n v="0.5"/>
    <x v="3"/>
    <s v="B2B"/>
    <s v="referral"/>
    <n v="0.57999999999999996"/>
    <x v="394"/>
    <m/>
  </r>
  <r>
    <s v="Switchable incremental collaboration"/>
    <d v="2023-03-28T00:00:00"/>
    <d v="2023-11-28T00:00:00"/>
    <x v="394"/>
    <n v="0.77"/>
    <x v="2"/>
    <s v="B2B"/>
    <s v="paid"/>
    <n v="0.53"/>
    <x v="395"/>
    <m/>
  </r>
  <r>
    <s v="Monitored maximized project"/>
    <d v="2023-05-07T00:00:00"/>
    <d v="2024-05-17T00:00:00"/>
    <x v="395"/>
    <n v="0.69"/>
    <x v="0"/>
    <s v="B2B"/>
    <s v="promotion"/>
    <n v="0.37"/>
    <x v="396"/>
    <m/>
  </r>
  <r>
    <s v="Compatible grid-enabled info-mediaries"/>
    <d v="2023-01-27T00:00:00"/>
    <d v="2023-11-21T00:00:00"/>
    <x v="396"/>
    <n v="0.84"/>
    <x v="2"/>
    <s v="B2C"/>
    <s v="organic"/>
    <n v="0.56999999999999995"/>
    <x v="397"/>
    <m/>
  </r>
  <r>
    <s v="Cloned foreground portal"/>
    <d v="2022-09-14T00:00:00"/>
    <d v="2023-08-17T00:00:00"/>
    <x v="397"/>
    <n v="0.54"/>
    <x v="1"/>
    <s v="B2B"/>
    <s v="promotion"/>
    <n v="0.88"/>
    <x v="398"/>
    <m/>
  </r>
  <r>
    <s v="Devolved homogeneous projection"/>
    <d v="2023-04-25T00:00:00"/>
    <d v="2024-05-24T00:00:00"/>
    <x v="398"/>
    <n v="0.7"/>
    <x v="2"/>
    <s v="B2C"/>
    <s v="promotion"/>
    <n v="0.22"/>
    <x v="399"/>
    <m/>
  </r>
  <r>
    <s v="Profound non-volatile complexity"/>
    <d v="2022-10-03T00:00:00"/>
    <d v="2023-08-18T00:00:00"/>
    <x v="399"/>
    <n v="0.76"/>
    <x v="3"/>
    <s v="B2C"/>
    <s v="paid"/>
    <n v="0.94"/>
    <x v="400"/>
    <m/>
  </r>
  <r>
    <s v="Focused holistic collaboration"/>
    <d v="2023-01-31T00:00:00"/>
    <d v="2023-11-02T00:00:00"/>
    <x v="400"/>
    <n v="0.88"/>
    <x v="0"/>
    <s v="B2C"/>
    <s v="promotion"/>
    <n v="0.85"/>
    <x v="401"/>
    <m/>
  </r>
  <r>
    <s v="Optimized zero administration task-force"/>
    <d v="2022-12-31T00:00:00"/>
    <d v="2024-01-14T00:00:00"/>
    <x v="401"/>
    <n v="0.77"/>
    <x v="1"/>
    <s v="B2B"/>
    <s v="referral"/>
    <n v="0.83"/>
    <x v="402"/>
    <m/>
  </r>
  <r>
    <s v="Customizable zero administration application"/>
    <d v="2022-08-27T00:00:00"/>
    <d v="2024-01-01T00:00:00"/>
    <x v="402"/>
    <n v="0.38"/>
    <x v="1"/>
    <s v="B2B"/>
    <s v="paid"/>
    <n v="0.23"/>
    <x v="403"/>
    <m/>
  </r>
  <r>
    <s v="Balanced multi-tasking adapter"/>
    <d v="2023-07-13T00:00:00"/>
    <d v="2024-06-23T00:00:00"/>
    <x v="403"/>
    <n v="0.63"/>
    <x v="0"/>
    <s v="B2B"/>
    <s v="promotion"/>
    <n v="0.56999999999999995"/>
    <x v="404"/>
    <m/>
  </r>
  <r>
    <s v="Ameliorated grid-enabled capability"/>
    <d v="2023-01-19T00:00:00"/>
    <d v="2023-10-02T00:00:00"/>
    <x v="404"/>
    <n v="0.37"/>
    <x v="3"/>
    <s v="B2B"/>
    <s v="paid"/>
    <n v="0.6"/>
    <x v="405"/>
    <m/>
  </r>
  <r>
    <s v="Monitored full-range matrix"/>
    <d v="2022-09-02T00:00:00"/>
    <d v="2023-10-11T00:00:00"/>
    <x v="405"/>
    <n v="0.39"/>
    <x v="3"/>
    <s v="B2B"/>
    <s v="referral"/>
    <n v="0.57999999999999996"/>
    <x v="406"/>
    <m/>
  </r>
  <r>
    <s v="Multi-tiered empowering adapter"/>
    <d v="2023-02-24T00:00:00"/>
    <d v="2023-09-29T00:00:00"/>
    <x v="406"/>
    <n v="0.83"/>
    <x v="1"/>
    <s v="B2B"/>
    <s v="organic"/>
    <n v="0.47"/>
    <x v="407"/>
    <m/>
  </r>
  <r>
    <s v="Re-contextualized mission-critical help-desk"/>
    <d v="2023-03-28T00:00:00"/>
    <d v="2023-11-22T00:00:00"/>
    <x v="407"/>
    <n v="0.17"/>
    <x v="2"/>
    <s v="B2B"/>
    <s v="paid"/>
    <n v="0.45"/>
    <x v="408"/>
    <m/>
  </r>
  <r>
    <s v="Face-to-face foreground service-desk"/>
    <d v="2023-03-15T00:00:00"/>
    <d v="2024-05-07T00:00:00"/>
    <x v="408"/>
    <n v="0.66"/>
    <x v="3"/>
    <s v="B2C"/>
    <s v="promotion"/>
    <n v="0.59"/>
    <x v="409"/>
    <m/>
  </r>
  <r>
    <s v="Re-contextualized solution-oriented circuit"/>
    <d v="2022-08-25T00:00:00"/>
    <d v="2023-12-04T00:00:00"/>
    <x v="409"/>
    <n v="0.74"/>
    <x v="0"/>
    <s v="B2C"/>
    <s v="referral"/>
    <n v="0.56999999999999995"/>
    <x v="410"/>
    <m/>
  </r>
  <r>
    <s v="Managed didactic system engine"/>
    <d v="2023-07-14T00:00:00"/>
    <d v="2024-07-18T00:00:00"/>
    <x v="410"/>
    <n v="0.7"/>
    <x v="3"/>
    <s v="B2C"/>
    <s v="referral"/>
    <n v="0.86"/>
    <x v="411"/>
    <m/>
  </r>
  <r>
    <s v="Expanded 4thgeneration groupware"/>
    <d v="2023-04-02T00:00:00"/>
    <d v="2023-08-23T00:00:00"/>
    <x v="411"/>
    <n v="0.7"/>
    <x v="0"/>
    <s v="B2B"/>
    <s v="paid"/>
    <n v="0.72"/>
    <x v="412"/>
    <m/>
  </r>
  <r>
    <s v="Total well-modulated knowledge user"/>
    <d v="2022-08-22T00:00:00"/>
    <d v="2023-10-19T00:00:00"/>
    <x v="412"/>
    <n v="0.82"/>
    <x v="2"/>
    <s v="B2C"/>
    <s v="organic"/>
    <n v="0.11"/>
    <x v="413"/>
    <m/>
  </r>
  <r>
    <s v="Polarized high-level ability"/>
    <d v="2022-09-20T00:00:00"/>
    <d v="2024-03-22T00:00:00"/>
    <x v="413"/>
    <n v="0.26"/>
    <x v="0"/>
    <s v="B2B"/>
    <s v="promotion"/>
    <n v="0.75"/>
    <x v="414"/>
    <m/>
  </r>
  <r>
    <s v="Reduced high-level methodology"/>
    <d v="2023-04-12T00:00:00"/>
    <d v="2024-02-27T00:00:00"/>
    <x v="414"/>
    <n v="0.48"/>
    <x v="0"/>
    <s v="B2B"/>
    <s v="organic"/>
    <n v="0.54"/>
    <x v="415"/>
    <m/>
  </r>
  <r>
    <s v="Robust executive migration"/>
    <d v="2023-01-29T00:00:00"/>
    <d v="2023-12-05T00:00:00"/>
    <x v="415"/>
    <n v="0.55000000000000004"/>
    <x v="1"/>
    <s v="B2C"/>
    <s v="organic"/>
    <n v="0.79"/>
    <x v="416"/>
    <m/>
  </r>
  <r>
    <s v="Inverse background firmware"/>
    <d v="2022-09-08T00:00:00"/>
    <d v="2024-05-01T00:00:00"/>
    <x v="416"/>
    <n v="0.64"/>
    <x v="0"/>
    <s v="B2B"/>
    <s v="promotion"/>
    <n v="0.8"/>
    <x v="417"/>
    <m/>
  </r>
  <r>
    <s v="Vision-oriented client-server conglomeration"/>
    <d v="2022-08-30T00:00:00"/>
    <d v="2024-02-21T00:00:00"/>
    <x v="417"/>
    <n v="0.1"/>
    <x v="1"/>
    <s v="B2B"/>
    <s v="organic"/>
    <n v="0.75"/>
    <x v="418"/>
    <m/>
  </r>
  <r>
    <s v="Reduced motivating analyzer"/>
    <d v="2023-07-18T00:00:00"/>
    <d v="2024-07-16T00:00:00"/>
    <x v="418"/>
    <n v="0.72"/>
    <x v="2"/>
    <s v="B2C"/>
    <s v="promotion"/>
    <n v="0.45"/>
    <x v="419"/>
    <m/>
  </r>
  <r>
    <s v="Focused empowering capacity"/>
    <d v="2023-05-04T00:00:00"/>
    <d v="2024-05-23T00:00:00"/>
    <x v="419"/>
    <n v="0.3"/>
    <x v="3"/>
    <s v="B2B"/>
    <s v="promotion"/>
    <n v="0.12"/>
    <x v="420"/>
    <m/>
  </r>
  <r>
    <s v="Front-line multi-tasking moderator"/>
    <d v="2023-01-09T00:00:00"/>
    <d v="2024-04-18T00:00:00"/>
    <x v="420"/>
    <n v="0.75"/>
    <x v="1"/>
    <s v="B2B"/>
    <s v="promotion"/>
    <n v="0.65"/>
    <x v="421"/>
    <m/>
  </r>
  <r>
    <s v="Realigned 24/7 hub"/>
    <d v="2022-09-21T00:00:00"/>
    <d v="2024-05-23T00:00:00"/>
    <x v="421"/>
    <n v="0.16"/>
    <x v="3"/>
    <s v="B2C"/>
    <s v="referral"/>
    <n v="0.7"/>
    <x v="422"/>
    <m/>
  </r>
  <r>
    <s v="De-engineered 6thgeneration parallelism"/>
    <d v="2023-01-29T00:00:00"/>
    <d v="2024-07-12T00:00:00"/>
    <x v="422"/>
    <n v="0.24"/>
    <x v="1"/>
    <s v="B2B"/>
    <s v="referral"/>
    <n v="0.96"/>
    <x v="423"/>
    <m/>
  </r>
  <r>
    <s v="Mandatory 3rdgeneration matrices"/>
    <d v="2023-07-02T00:00:00"/>
    <d v="2023-10-28T00:00:00"/>
    <x v="423"/>
    <n v="0.86"/>
    <x v="3"/>
    <s v="B2C"/>
    <s v="referral"/>
    <n v="0.12"/>
    <x v="424"/>
    <m/>
  </r>
  <r>
    <s v="Compatible full-range toolset"/>
    <d v="2023-01-23T00:00:00"/>
    <d v="2023-08-07T00:00:00"/>
    <x v="424"/>
    <n v="0.9"/>
    <x v="1"/>
    <s v="B2B"/>
    <s v="promotion"/>
    <n v="0.4"/>
    <x v="425"/>
    <m/>
  </r>
  <r>
    <s v="Switchable 3rdgeneration projection"/>
    <d v="2023-07-01T00:00:00"/>
    <d v="2023-12-07T00:00:00"/>
    <x v="425"/>
    <n v="0.12"/>
    <x v="1"/>
    <s v="B2C"/>
    <s v="referral"/>
    <n v="0.33"/>
    <x v="426"/>
    <m/>
  </r>
  <r>
    <s v="Programmable homogeneous projection"/>
    <d v="2022-09-24T00:00:00"/>
    <d v="2023-11-12T00:00:00"/>
    <x v="426"/>
    <n v="0.25"/>
    <x v="1"/>
    <s v="B2C"/>
    <s v="promotion"/>
    <n v="0.98"/>
    <x v="427"/>
    <m/>
  </r>
  <r>
    <s v="Decentralized contextually-based capability"/>
    <d v="2023-02-22T00:00:00"/>
    <d v="2024-06-09T00:00:00"/>
    <x v="427"/>
    <n v="0.97"/>
    <x v="2"/>
    <s v="B2C"/>
    <s v="referral"/>
    <n v="0.5"/>
    <x v="428"/>
    <m/>
  </r>
  <r>
    <s v="Exclusive next generation info-mediaries"/>
    <d v="2023-03-26T00:00:00"/>
    <d v="2024-04-04T00:00:00"/>
    <x v="428"/>
    <n v="0.64"/>
    <x v="1"/>
    <s v="B2C"/>
    <s v="promotion"/>
    <n v="0.4"/>
    <x v="429"/>
    <m/>
  </r>
  <r>
    <s v="Cloned scalable strategy"/>
    <d v="2022-09-01T00:00:00"/>
    <d v="2024-06-14T00:00:00"/>
    <x v="429"/>
    <n v="0.9"/>
    <x v="0"/>
    <s v="B2B"/>
    <s v="paid"/>
    <n v="0.49"/>
    <x v="430"/>
    <m/>
  </r>
  <r>
    <s v="Public-key full-range matrices"/>
    <d v="2023-07-16T00:00:00"/>
    <d v="2023-09-03T00:00:00"/>
    <x v="430"/>
    <n v="0.17"/>
    <x v="0"/>
    <s v="B2C"/>
    <s v="organic"/>
    <n v="0.1"/>
    <x v="431"/>
    <m/>
  </r>
  <r>
    <s v="Multi-layered methodical structure"/>
    <d v="2022-09-29T00:00:00"/>
    <d v="2024-05-03T00:00:00"/>
    <x v="431"/>
    <n v="0.16"/>
    <x v="3"/>
    <s v="B2C"/>
    <s v="referral"/>
    <n v="0.25"/>
    <x v="432"/>
    <m/>
  </r>
  <r>
    <s v="Organic holistic Graphical User Interface"/>
    <d v="2023-07-05T00:00:00"/>
    <d v="2023-12-03T00:00:00"/>
    <x v="432"/>
    <n v="0.14000000000000001"/>
    <x v="0"/>
    <s v="B2C"/>
    <s v="promotion"/>
    <n v="0.87"/>
    <x v="433"/>
    <m/>
  </r>
  <r>
    <s v="Multi-channeled upward-trending instruction set"/>
    <d v="2023-02-28T00:00:00"/>
    <d v="2024-03-06T00:00:00"/>
    <x v="433"/>
    <n v="0.19"/>
    <x v="2"/>
    <s v="B2B"/>
    <s v="organic"/>
    <n v="0.78"/>
    <x v="434"/>
    <m/>
  </r>
  <r>
    <s v="Managed even-keeled Internet solution"/>
    <d v="2023-03-09T00:00:00"/>
    <d v="2024-01-12T00:00:00"/>
    <x v="434"/>
    <n v="0.66"/>
    <x v="0"/>
    <s v="B2C"/>
    <s v="promotion"/>
    <n v="0.91"/>
    <x v="435"/>
    <m/>
  </r>
  <r>
    <s v="Customer-focused systemic capability"/>
    <d v="2023-01-01T00:00:00"/>
    <d v="2024-04-01T00:00:00"/>
    <x v="435"/>
    <n v="0.49"/>
    <x v="3"/>
    <s v="B2B"/>
    <s v="organic"/>
    <n v="0.8"/>
    <x v="436"/>
    <m/>
  </r>
  <r>
    <s v="Inverse non-volatile superstructure"/>
    <d v="2022-08-06T00:00:00"/>
    <d v="2023-12-13T00:00:00"/>
    <x v="436"/>
    <n v="0.32"/>
    <x v="0"/>
    <s v="B2B"/>
    <s v="organic"/>
    <n v="0.6"/>
    <x v="437"/>
    <m/>
  </r>
  <r>
    <s v="Multi-lateral needs-based collaboration"/>
    <d v="2022-09-23T00:00:00"/>
    <d v="2024-01-25T00:00:00"/>
    <x v="437"/>
    <n v="0.51"/>
    <x v="3"/>
    <s v="B2C"/>
    <s v="organic"/>
    <n v="0.65"/>
    <x v="438"/>
    <m/>
  </r>
  <r>
    <s v="Ergonomic empowering attitude"/>
    <d v="2023-04-26T00:00:00"/>
    <d v="2024-01-12T00:00:00"/>
    <x v="438"/>
    <n v="0.61"/>
    <x v="0"/>
    <s v="B2C"/>
    <s v="promotion"/>
    <n v="0.7"/>
    <x v="439"/>
    <m/>
  </r>
  <r>
    <s v="Switchable secondary hierarchy"/>
    <d v="2023-04-29T00:00:00"/>
    <d v="2023-11-18T00:00:00"/>
    <x v="439"/>
    <n v="0.55000000000000004"/>
    <x v="0"/>
    <s v="B2B"/>
    <s v="promotion"/>
    <n v="0.91"/>
    <x v="440"/>
    <m/>
  </r>
  <r>
    <s v="Ameliorated bi-directional Graphic Interface"/>
    <d v="2023-05-07T00:00:00"/>
    <d v="2023-11-21T00:00:00"/>
    <x v="440"/>
    <n v="0.56999999999999995"/>
    <x v="1"/>
    <s v="B2C"/>
    <s v="referral"/>
    <n v="0.97"/>
    <x v="441"/>
    <m/>
  </r>
  <r>
    <s v="Secured attitude-oriented info-mediaries"/>
    <d v="2022-11-14T00:00:00"/>
    <d v="2023-10-11T00:00:00"/>
    <x v="441"/>
    <n v="0.59"/>
    <x v="0"/>
    <s v="B2B"/>
    <s v="paid"/>
    <n v="0.41"/>
    <x v="442"/>
    <m/>
  </r>
  <r>
    <s v="Enterprise-wide bandwidth-monitored toolset"/>
    <d v="2022-08-17T00:00:00"/>
    <d v="2024-04-21T00:00:00"/>
    <x v="442"/>
    <n v="0.4"/>
    <x v="1"/>
    <s v="B2B"/>
    <s v="paid"/>
    <n v="0.4"/>
    <x v="443"/>
    <m/>
  </r>
  <r>
    <s v="Compatible mobile open system"/>
    <d v="2023-03-03T00:00:00"/>
    <d v="2024-05-29T00:00:00"/>
    <x v="443"/>
    <n v="0.28999999999999998"/>
    <x v="2"/>
    <s v="B2C"/>
    <s v="paid"/>
    <n v="0.87"/>
    <x v="444"/>
    <m/>
  </r>
  <r>
    <s v="Vision-oriented object-oriented structure"/>
    <d v="2023-04-30T00:00:00"/>
    <d v="2024-03-24T00:00:00"/>
    <x v="444"/>
    <n v="0.56999999999999995"/>
    <x v="0"/>
    <s v="B2C"/>
    <s v="referral"/>
    <n v="0.85"/>
    <x v="445"/>
    <m/>
  </r>
  <r>
    <s v="Re-engineered holistic data-warehouse"/>
    <d v="2022-10-03T00:00:00"/>
    <d v="2024-05-09T00:00:00"/>
    <x v="445"/>
    <n v="0.4"/>
    <x v="1"/>
    <s v="B2C"/>
    <s v="referral"/>
    <n v="0.36"/>
    <x v="446"/>
    <m/>
  </r>
  <r>
    <s v="Multi-channeled reciprocal utilization"/>
    <d v="2022-08-21T00:00:00"/>
    <d v="2024-07-10T00:00:00"/>
    <x v="446"/>
    <n v="0.9"/>
    <x v="3"/>
    <s v="B2B"/>
    <s v="organic"/>
    <n v="0.7"/>
    <x v="447"/>
    <m/>
  </r>
  <r>
    <s v="Object-based discrete strategy"/>
    <d v="2023-07-22T00:00:00"/>
    <d v="2023-10-20T00:00:00"/>
    <x v="447"/>
    <n v="0.47"/>
    <x v="1"/>
    <s v="B2B"/>
    <s v="referral"/>
    <n v="0.59"/>
    <x v="448"/>
    <m/>
  </r>
  <r>
    <s v="Customizable human-resource monitoring"/>
    <d v="2023-03-20T00:00:00"/>
    <d v="2023-12-06T00:00:00"/>
    <x v="448"/>
    <n v="0.43"/>
    <x v="2"/>
    <s v="B2B"/>
    <s v="paid"/>
    <n v="0.15"/>
    <x v="449"/>
    <m/>
  </r>
  <r>
    <s v="Synergized actuating policy"/>
    <d v="2023-04-07T00:00:00"/>
    <d v="2024-06-20T00:00:00"/>
    <x v="449"/>
    <n v="0.77"/>
    <x v="1"/>
    <s v="B2B"/>
    <s v="promotion"/>
    <n v="0.39"/>
    <x v="450"/>
    <m/>
  </r>
  <r>
    <s v="Versatile object-oriented access"/>
    <d v="2023-06-21T00:00:00"/>
    <d v="2024-02-21T00:00:00"/>
    <x v="450"/>
    <n v="0.96"/>
    <x v="1"/>
    <s v="B2B"/>
    <s v="referral"/>
    <n v="0.54"/>
    <x v="451"/>
    <m/>
  </r>
  <r>
    <s v="De-engineered 24/7 archive"/>
    <d v="2023-06-15T00:00:00"/>
    <d v="2024-01-31T00:00:00"/>
    <x v="451"/>
    <n v="0.25"/>
    <x v="3"/>
    <s v="B2C"/>
    <s v="paid"/>
    <n v="0.98"/>
    <x v="452"/>
    <m/>
  </r>
  <r>
    <s v="Profit-focused multimedia concept"/>
    <d v="2022-09-20T00:00:00"/>
    <d v="2023-11-04T00:00:00"/>
    <x v="452"/>
    <n v="0.54"/>
    <x v="2"/>
    <s v="B2C"/>
    <s v="paid"/>
    <n v="0.8"/>
    <x v="453"/>
    <m/>
  </r>
  <r>
    <s v="Vision-oriented transitional process improvement"/>
    <d v="2023-06-27T00:00:00"/>
    <d v="2023-11-26T00:00:00"/>
    <x v="453"/>
    <n v="0.8"/>
    <x v="1"/>
    <s v="B2B"/>
    <s v="organic"/>
    <n v="0.99"/>
    <x v="454"/>
    <m/>
  </r>
  <r>
    <s v="Pre-emptive mission-critical knowledge user"/>
    <d v="2023-03-08T00:00:00"/>
    <d v="2024-06-28T00:00:00"/>
    <x v="454"/>
    <n v="0.33"/>
    <x v="2"/>
    <s v="B2B"/>
    <s v="promotion"/>
    <n v="0.69"/>
    <x v="455"/>
    <m/>
  </r>
  <r>
    <s v="Cross-group object-oriented moderator"/>
    <d v="2022-08-27T00:00:00"/>
    <d v="2023-11-18T00:00:00"/>
    <x v="455"/>
    <n v="0.4"/>
    <x v="1"/>
    <s v="B2C"/>
    <s v="promotion"/>
    <n v="0.4"/>
    <x v="456"/>
    <m/>
  </r>
  <r>
    <s v="Grass-roots eco-centric strategy"/>
    <d v="2022-10-22T00:00:00"/>
    <d v="2023-10-25T00:00:00"/>
    <x v="456"/>
    <n v="0.95"/>
    <x v="0"/>
    <s v="B2B"/>
    <s v="paid"/>
    <n v="0.33"/>
    <x v="457"/>
    <m/>
  </r>
  <r>
    <s v="Customizable global hierarchy"/>
    <d v="2023-04-26T00:00:00"/>
    <d v="2023-10-12T00:00:00"/>
    <x v="457"/>
    <n v="0.74"/>
    <x v="0"/>
    <s v="B2B"/>
    <s v="paid"/>
    <n v="0.95"/>
    <x v="458"/>
    <m/>
  </r>
  <r>
    <s v="Future-proofed uniform alliance"/>
    <d v="2023-03-22T00:00:00"/>
    <d v="2024-06-14T00:00:00"/>
    <x v="458"/>
    <n v="0.4"/>
    <x v="0"/>
    <s v="B2B"/>
    <s v="organic"/>
    <n v="0.7"/>
    <x v="459"/>
    <m/>
  </r>
  <r>
    <s v="Balanced asynchronous contingency"/>
    <d v="2022-10-31T00:00:00"/>
    <d v="2024-04-07T00:00:00"/>
    <x v="459"/>
    <n v="0.8"/>
    <x v="3"/>
    <s v="B2C"/>
    <s v="promotion"/>
    <n v="0.14000000000000001"/>
    <x v="460"/>
    <m/>
  </r>
  <r>
    <s v="Robust disintermediate neural-net"/>
    <d v="2023-04-17T00:00:00"/>
    <d v="2023-11-15T00:00:00"/>
    <x v="460"/>
    <n v="0.37"/>
    <x v="3"/>
    <s v="B2C"/>
    <s v="organic"/>
    <n v="0.31"/>
    <x v="461"/>
    <m/>
  </r>
  <r>
    <s v="Multi-lateral dynamic encryption"/>
    <d v="2023-04-21T00:00:00"/>
    <d v="2024-01-04T00:00:00"/>
    <x v="461"/>
    <n v="0.98"/>
    <x v="3"/>
    <s v="B2B"/>
    <s v="promotion"/>
    <n v="0.38"/>
    <x v="462"/>
    <m/>
  </r>
  <r>
    <s v="Customer-focused human-resource algorithm"/>
    <d v="2022-12-15T00:00:00"/>
    <d v="2024-03-07T00:00:00"/>
    <x v="462"/>
    <n v="0.43"/>
    <x v="0"/>
    <s v="B2C"/>
    <s v="referral"/>
    <n v="0.77"/>
    <x v="463"/>
    <m/>
  </r>
  <r>
    <s v="Re-contextualized zero-defect artificial intelligence"/>
    <d v="2023-04-13T00:00:00"/>
    <d v="2024-04-02T00:00:00"/>
    <x v="463"/>
    <n v="0.34"/>
    <x v="2"/>
    <s v="B2B"/>
    <s v="referral"/>
    <n v="0.67"/>
    <x v="464"/>
    <m/>
  </r>
  <r>
    <s v="Decentralized system-worthy neural-net"/>
    <d v="2023-01-24T00:00:00"/>
    <d v="2023-10-25T00:00:00"/>
    <x v="464"/>
    <n v="0.98"/>
    <x v="0"/>
    <s v="B2B"/>
    <s v="promotion"/>
    <n v="0.9"/>
    <x v="465"/>
    <m/>
  </r>
  <r>
    <s v="Reduced content-based Graphic Interface"/>
    <d v="2022-10-26T00:00:00"/>
    <d v="2024-03-03T00:00:00"/>
    <x v="465"/>
    <n v="0.72"/>
    <x v="3"/>
    <s v="B2C"/>
    <s v="referral"/>
    <n v="0.76"/>
    <x v="466"/>
    <m/>
  </r>
  <r>
    <s v="De-engineered non-volatile hardware"/>
    <d v="2023-02-10T00:00:00"/>
    <d v="2024-02-14T00:00:00"/>
    <x v="466"/>
    <n v="0.21"/>
    <x v="0"/>
    <s v="B2C"/>
    <s v="organic"/>
    <n v="0.51"/>
    <x v="467"/>
    <m/>
  </r>
  <r>
    <s v="Intuitive system-worthy interface"/>
    <d v="2022-12-28T00:00:00"/>
    <d v="2024-06-28T00:00:00"/>
    <x v="467"/>
    <n v="0.83"/>
    <x v="2"/>
    <s v="B2C"/>
    <s v="referral"/>
    <n v="0.39"/>
    <x v="468"/>
    <m/>
  </r>
  <r>
    <s v="Networked systematic budgetary management"/>
    <d v="2023-02-13T00:00:00"/>
    <d v="2023-12-20T00:00:00"/>
    <x v="468"/>
    <n v="0.49"/>
    <x v="0"/>
    <s v="B2B"/>
    <s v="organic"/>
    <n v="0.2"/>
    <x v="469"/>
    <m/>
  </r>
  <r>
    <s v="Open-source radical extranet"/>
    <d v="2022-12-09T00:00:00"/>
    <d v="2023-09-22T00:00:00"/>
    <x v="469"/>
    <n v="0.35"/>
    <x v="0"/>
    <s v="B2B"/>
    <s v="referral"/>
    <n v="0.56000000000000005"/>
    <x v="470"/>
    <m/>
  </r>
  <r>
    <s v="Monitored high-level contingency"/>
    <d v="2023-02-17T00:00:00"/>
    <d v="2023-10-10T00:00:00"/>
    <x v="470"/>
    <n v="0.9"/>
    <x v="3"/>
    <s v="B2B"/>
    <s v="paid"/>
    <n v="0.32"/>
    <x v="471"/>
    <m/>
  </r>
  <r>
    <s v="Switchable actuating encryption"/>
    <d v="2022-11-25T00:00:00"/>
    <d v="2023-09-14T00:00:00"/>
    <x v="471"/>
    <n v="0.16"/>
    <x v="2"/>
    <s v="B2C"/>
    <s v="referral"/>
    <n v="0.56999999999999995"/>
    <x v="472"/>
    <m/>
  </r>
  <r>
    <s v="Profit-focused actuating open architecture"/>
    <d v="2023-01-14T00:00:00"/>
    <d v="2024-03-30T00:00:00"/>
    <x v="472"/>
    <n v="0.83"/>
    <x v="3"/>
    <s v="B2C"/>
    <s v="promotion"/>
    <n v="0.89"/>
    <x v="473"/>
    <m/>
  </r>
  <r>
    <s v="Compatible 5thgeneration open architecture"/>
    <d v="2023-06-27T00:00:00"/>
    <d v="2024-06-09T00:00:00"/>
    <x v="473"/>
    <n v="0.97"/>
    <x v="3"/>
    <s v="B2B"/>
    <s v="paid"/>
    <n v="0.27"/>
    <x v="474"/>
    <m/>
  </r>
  <r>
    <s v="Business-focused systemic policy"/>
    <d v="2022-08-21T00:00:00"/>
    <d v="2024-07-21T00:00:00"/>
    <x v="474"/>
    <n v="0.91"/>
    <x v="0"/>
    <s v="B2B"/>
    <s v="organic"/>
    <n v="0.6"/>
    <x v="475"/>
    <m/>
  </r>
  <r>
    <s v="Front-line high-level encryption"/>
    <d v="2023-03-31T00:00:00"/>
    <d v="2023-09-10T00:00:00"/>
    <x v="475"/>
    <n v="0.21"/>
    <x v="1"/>
    <s v="B2B"/>
    <s v="promotion"/>
    <n v="0.7"/>
    <x v="476"/>
    <m/>
  </r>
  <r>
    <s v="Reduced analyzing moratorium"/>
    <d v="2023-05-12T00:00:00"/>
    <d v="2023-08-07T00:00:00"/>
    <x v="476"/>
    <n v="0.24"/>
    <x v="0"/>
    <s v="B2B"/>
    <s v="promotion"/>
    <n v="0.19"/>
    <x v="477"/>
    <m/>
  </r>
  <r>
    <s v="Configurable systematic concept"/>
    <d v="2023-01-30T00:00:00"/>
    <d v="2023-12-03T00:00:00"/>
    <x v="477"/>
    <n v="0.1"/>
    <x v="0"/>
    <s v="B2B"/>
    <s v="referral"/>
    <n v="0.67"/>
    <x v="478"/>
    <m/>
  </r>
  <r>
    <s v="Versatile actuating synergy"/>
    <d v="2023-01-03T00:00:00"/>
    <d v="2024-01-28T00:00:00"/>
    <x v="478"/>
    <n v="0.21"/>
    <x v="0"/>
    <s v="B2B"/>
    <s v="referral"/>
    <n v="0.75"/>
    <x v="479"/>
    <m/>
  </r>
  <r>
    <s v="Mandatory neutral ability"/>
    <d v="2023-03-22T00:00:00"/>
    <d v="2024-06-17T00:00:00"/>
    <x v="479"/>
    <n v="0.23"/>
    <x v="0"/>
    <s v="B2B"/>
    <s v="organic"/>
    <n v="0.9"/>
    <x v="480"/>
    <m/>
  </r>
  <r>
    <s v="Re-contextualized clear-thinking matrix"/>
    <d v="2022-12-17T00:00:00"/>
    <d v="2024-02-15T00:00:00"/>
    <x v="480"/>
    <n v="0.6"/>
    <x v="3"/>
    <s v="B2B"/>
    <s v="promotion"/>
    <n v="0.88"/>
    <x v="481"/>
    <m/>
  </r>
  <r>
    <s v="Front-line neutral concept"/>
    <d v="2023-07-09T00:00:00"/>
    <d v="2023-09-21T00:00:00"/>
    <x v="481"/>
    <n v="0.66"/>
    <x v="0"/>
    <s v="B2C"/>
    <s v="paid"/>
    <n v="0.73"/>
    <x v="482"/>
    <m/>
  </r>
  <r>
    <s v="Synergistic optimizing approach"/>
    <d v="2023-06-25T00:00:00"/>
    <d v="2023-10-13T00:00:00"/>
    <x v="482"/>
    <n v="0.45"/>
    <x v="3"/>
    <s v="B2B"/>
    <s v="paid"/>
    <n v="0.7"/>
    <x v="483"/>
    <m/>
  </r>
  <r>
    <s v="Grass-roots content-based synergy"/>
    <d v="2022-09-03T00:00:00"/>
    <d v="2024-06-10T00:00:00"/>
    <x v="483"/>
    <n v="0.67"/>
    <x v="0"/>
    <s v="B2B"/>
    <s v="referral"/>
    <n v="0.46"/>
    <x v="484"/>
    <m/>
  </r>
  <r>
    <s v="Cross-group web-enabled methodology"/>
    <d v="2023-05-04T00:00:00"/>
    <d v="2024-03-10T00:00:00"/>
    <x v="484"/>
    <n v="0.3"/>
    <x v="1"/>
    <s v="B2B"/>
    <s v="paid"/>
    <n v="0.32"/>
    <x v="485"/>
    <m/>
  </r>
  <r>
    <s v="Total impactful budgetary management"/>
    <d v="2023-05-07T00:00:00"/>
    <d v="2023-09-29T00:00:00"/>
    <x v="485"/>
    <n v="0.13"/>
    <x v="0"/>
    <s v="B2C"/>
    <s v="organic"/>
    <n v="0.5"/>
    <x v="486"/>
    <m/>
  </r>
  <r>
    <s v="Phased background toolset"/>
    <d v="2022-10-31T00:00:00"/>
    <d v="2024-06-28T00:00:00"/>
    <x v="486"/>
    <n v="0.79"/>
    <x v="1"/>
    <s v="B2B"/>
    <s v="referral"/>
    <n v="0.33"/>
    <x v="487"/>
    <m/>
  </r>
  <r>
    <s v="Cross-platform web-enabled ability"/>
    <d v="2023-05-10T00:00:00"/>
    <d v="2024-06-16T00:00:00"/>
    <x v="487"/>
    <n v="0.14000000000000001"/>
    <x v="0"/>
    <s v="B2C"/>
    <s v="promotion"/>
    <n v="0.28000000000000003"/>
    <x v="488"/>
    <m/>
  </r>
  <r>
    <s v="Quality-focused 4thgeneration database"/>
    <d v="2022-12-08T00:00:00"/>
    <d v="2024-01-04T00:00:00"/>
    <x v="488"/>
    <n v="0.83"/>
    <x v="2"/>
    <s v="B2C"/>
    <s v="organic"/>
    <n v="0.61"/>
    <x v="489"/>
    <m/>
  </r>
  <r>
    <s v="Customizable 5thgeneration instruction set"/>
    <d v="2023-04-01T00:00:00"/>
    <d v="2024-06-20T00:00:00"/>
    <x v="489"/>
    <n v="0.5"/>
    <x v="3"/>
    <s v="B2B"/>
    <s v="referral"/>
    <n v="0.85"/>
    <x v="490"/>
    <m/>
  </r>
  <r>
    <s v="Automated real-time productivity"/>
    <d v="2023-02-26T00:00:00"/>
    <d v="2024-02-11T00:00:00"/>
    <x v="490"/>
    <n v="0.8"/>
    <x v="1"/>
    <s v="B2C"/>
    <s v="paid"/>
    <n v="0.74"/>
    <x v="491"/>
    <m/>
  </r>
  <r>
    <s v="Advanced systematic complexity"/>
    <d v="2023-06-10T00:00:00"/>
    <d v="2024-04-11T00:00:00"/>
    <x v="491"/>
    <n v="0.95"/>
    <x v="1"/>
    <s v="B2C"/>
    <s v="organic"/>
    <n v="0.54"/>
    <x v="492"/>
    <m/>
  </r>
  <r>
    <s v="Re-engineered reciprocal infrastructure"/>
    <d v="2023-05-02T00:00:00"/>
    <d v="2024-05-14T00:00:00"/>
    <x v="492"/>
    <n v="0.78"/>
    <x v="1"/>
    <s v="B2C"/>
    <s v="paid"/>
    <n v="0.78"/>
    <x v="493"/>
    <m/>
  </r>
  <r>
    <s v="Customer-focused holistic orchestration"/>
    <d v="2023-07-07T00:00:00"/>
    <d v="2023-08-10T00:00:00"/>
    <x v="493"/>
    <n v="0.3"/>
    <x v="3"/>
    <s v="B2C"/>
    <s v="paid"/>
    <n v="0.8"/>
    <x v="494"/>
    <m/>
  </r>
  <r>
    <s v="Cross-group homogeneous forecast"/>
    <d v="2023-03-10T00:00:00"/>
    <d v="2023-12-04T00:00:00"/>
    <x v="494"/>
    <n v="0.9"/>
    <x v="2"/>
    <s v="B2C"/>
    <s v="referral"/>
    <n v="0.8"/>
    <x v="495"/>
    <m/>
  </r>
  <r>
    <s v="Customizable optimizing benchmark"/>
    <d v="2023-06-06T00:00:00"/>
    <d v="2024-01-18T00:00:00"/>
    <x v="495"/>
    <n v="0.35"/>
    <x v="3"/>
    <s v="B2B"/>
    <s v="referral"/>
    <n v="0.54"/>
    <x v="496"/>
    <m/>
  </r>
  <r>
    <s v="Proactive empowering adapter"/>
    <d v="2022-08-15T00:00:00"/>
    <d v="2023-09-26T00:00:00"/>
    <x v="496"/>
    <n v="0.46"/>
    <x v="0"/>
    <s v="B2C"/>
    <s v="referral"/>
    <n v="0.18"/>
    <x v="497"/>
    <m/>
  </r>
  <r>
    <s v="Persevering bi-directional project"/>
    <d v="2023-03-19T00:00:00"/>
    <d v="2023-10-23T00:00:00"/>
    <x v="497"/>
    <n v="0.74"/>
    <x v="3"/>
    <s v="B2C"/>
    <s v="promotion"/>
    <n v="0.76"/>
    <x v="498"/>
    <m/>
  </r>
  <r>
    <s v="Digitized clear-thinking monitoring"/>
    <d v="2022-08-16T00:00:00"/>
    <d v="2023-10-20T00:00:00"/>
    <x v="498"/>
    <n v="0.11"/>
    <x v="1"/>
    <s v="B2B"/>
    <s v="referral"/>
    <n v="0.89"/>
    <x v="499"/>
    <m/>
  </r>
  <r>
    <s v="Multi-layered global complexity"/>
    <d v="2022-11-16T00:00:00"/>
    <d v="2023-11-03T00:00:00"/>
    <x v="499"/>
    <n v="0.19"/>
    <x v="0"/>
    <s v="B2C"/>
    <s v="referral"/>
    <n v="0.24"/>
    <x v="500"/>
    <m/>
  </r>
  <r>
    <s v="Cross-group bottom-line orchestration"/>
    <d v="2022-12-12T00:00:00"/>
    <d v="2023-09-29T00:00:00"/>
    <x v="500"/>
    <n v="0.78"/>
    <x v="0"/>
    <s v="B2C"/>
    <s v="referral"/>
    <n v="0.64"/>
    <x v="501"/>
    <m/>
  </r>
  <r>
    <s v="Expanded methodical instruction set"/>
    <d v="2023-07-22T00:00:00"/>
    <d v="2024-03-08T00:00:00"/>
    <x v="501"/>
    <n v="0.19"/>
    <x v="2"/>
    <s v="B2C"/>
    <s v="referral"/>
    <n v="0.16"/>
    <x v="502"/>
    <m/>
  </r>
  <r>
    <s v="Enhanced upward-trending solution"/>
    <d v="2022-09-23T00:00:00"/>
    <d v="2024-07-04T00:00:00"/>
    <x v="502"/>
    <n v="0.93"/>
    <x v="1"/>
    <s v="B2C"/>
    <s v="organic"/>
    <n v="0.18"/>
    <x v="503"/>
    <m/>
  </r>
  <r>
    <s v="Advanced client-driven matrix"/>
    <d v="2023-07-02T00:00:00"/>
    <d v="2024-06-24T00:00:00"/>
    <x v="503"/>
    <n v="0.74"/>
    <x v="3"/>
    <s v="B2B"/>
    <s v="organic"/>
    <n v="0.99"/>
    <x v="504"/>
    <m/>
  </r>
  <r>
    <s v="Re-engineered 6thgeneration time-frame"/>
    <d v="2022-12-20T00:00:00"/>
    <d v="2024-02-08T00:00:00"/>
    <x v="504"/>
    <n v="0.61"/>
    <x v="2"/>
    <s v="B2C"/>
    <s v="referral"/>
    <n v="0.1"/>
    <x v="505"/>
    <m/>
  </r>
  <r>
    <s v="Quality-focused responsive framework"/>
    <d v="2023-07-10T00:00:00"/>
    <d v="2023-08-03T00:00:00"/>
    <x v="505"/>
    <n v="0.72"/>
    <x v="1"/>
    <s v="B2B"/>
    <s v="paid"/>
    <n v="0.56999999999999995"/>
    <x v="506"/>
    <m/>
  </r>
  <r>
    <s v="Optimized 3rdgeneration superstructure"/>
    <d v="2023-01-07T00:00:00"/>
    <d v="2024-03-22T00:00:00"/>
    <x v="506"/>
    <n v="0.43"/>
    <x v="0"/>
    <s v="B2B"/>
    <s v="organic"/>
    <n v="0.4"/>
    <x v="507"/>
    <m/>
  </r>
  <r>
    <s v="Robust dedicated solution"/>
    <d v="2022-09-20T00:00:00"/>
    <d v="2024-04-05T00:00:00"/>
    <x v="507"/>
    <n v="0.71"/>
    <x v="3"/>
    <s v="B2C"/>
    <s v="paid"/>
    <n v="0.76"/>
    <x v="508"/>
    <m/>
  </r>
  <r>
    <s v="Right-sized tangible moratorium"/>
    <d v="2022-09-14T00:00:00"/>
    <d v="2024-05-06T00:00:00"/>
    <x v="508"/>
    <n v="0.18"/>
    <x v="1"/>
    <s v="B2B"/>
    <s v="organic"/>
    <n v="0.53"/>
    <x v="509"/>
    <m/>
  </r>
  <r>
    <s v="Integrated real-time archive"/>
    <d v="2023-06-20T00:00:00"/>
    <d v="2024-05-09T00:00:00"/>
    <x v="509"/>
    <n v="0.14000000000000001"/>
    <x v="3"/>
    <s v="B2C"/>
    <s v="paid"/>
    <n v="0.94"/>
    <x v="510"/>
    <m/>
  </r>
  <r>
    <s v="Organized uniform infrastructure"/>
    <d v="2023-03-20T00:00:00"/>
    <d v="2024-07-22T00:00:00"/>
    <x v="510"/>
    <n v="0.2"/>
    <x v="3"/>
    <s v="B2C"/>
    <s v="organic"/>
    <n v="0.48"/>
    <x v="511"/>
    <m/>
  </r>
  <r>
    <s v="Future-proofed next generation software"/>
    <d v="2023-05-30T00:00:00"/>
    <d v="2023-12-19T00:00:00"/>
    <x v="511"/>
    <n v="0.9"/>
    <x v="1"/>
    <s v="B2B"/>
    <s v="organic"/>
    <n v="0.89"/>
    <x v="512"/>
    <m/>
  </r>
  <r>
    <s v="Cross-group foreground array"/>
    <d v="2023-04-12T00:00:00"/>
    <d v="2024-01-19T00:00:00"/>
    <x v="512"/>
    <n v="0.82"/>
    <x v="1"/>
    <s v="B2C"/>
    <s v="organic"/>
    <n v="0.23"/>
    <x v="513"/>
    <m/>
  </r>
  <r>
    <s v="Advanced multi-state portal"/>
    <d v="2023-02-25T00:00:00"/>
    <d v="2024-03-12T00:00:00"/>
    <x v="513"/>
    <n v="0.74"/>
    <x v="2"/>
    <s v="B2C"/>
    <s v="organic"/>
    <n v="0.12"/>
    <x v="514"/>
    <m/>
  </r>
  <r>
    <s v="Visionary tangible Graphic Interface"/>
    <d v="2022-09-11T00:00:00"/>
    <d v="2023-11-12T00:00:00"/>
    <x v="514"/>
    <n v="0.21"/>
    <x v="2"/>
    <s v="B2B"/>
    <s v="promotion"/>
    <n v="0.7"/>
    <x v="515"/>
    <m/>
  </r>
  <r>
    <s v="Business-focused tertiary focus group"/>
    <d v="2023-07-29T00:00:00"/>
    <d v="2023-12-21T00:00:00"/>
    <x v="515"/>
    <n v="0.27"/>
    <x v="0"/>
    <s v="B2C"/>
    <s v="referral"/>
    <n v="0.98"/>
    <x v="516"/>
    <m/>
  </r>
  <r>
    <s v="Down-sized high-level productivity"/>
    <d v="2023-04-29T00:00:00"/>
    <d v="2024-05-15T00:00:00"/>
    <x v="516"/>
    <n v="0.26"/>
    <x v="2"/>
    <s v="B2B"/>
    <s v="paid"/>
    <n v="0.2"/>
    <x v="517"/>
    <m/>
  </r>
  <r>
    <s v="Fundamental didactic algorithm"/>
    <d v="2023-07-25T00:00:00"/>
    <d v="2023-09-04T00:00:00"/>
    <x v="517"/>
    <n v="0.49"/>
    <x v="0"/>
    <s v="B2B"/>
    <s v="promotion"/>
    <n v="0.4"/>
    <x v="518"/>
    <m/>
  </r>
  <r>
    <s v="Pre-emptive exuding monitoring"/>
    <d v="2023-06-27T00:00:00"/>
    <d v="2024-01-22T00:00:00"/>
    <x v="518"/>
    <n v="0.87"/>
    <x v="0"/>
    <s v="B2B"/>
    <s v="paid"/>
    <n v="0.4"/>
    <x v="519"/>
    <m/>
  </r>
  <r>
    <s v="Organized client-driven array"/>
    <d v="2023-01-01T00:00:00"/>
    <d v="2024-05-31T00:00:00"/>
    <x v="519"/>
    <n v="0.36"/>
    <x v="1"/>
    <s v="B2B"/>
    <s v="organic"/>
    <n v="0.74"/>
    <x v="520"/>
    <m/>
  </r>
  <r>
    <s v="Fully-configurable global leverage"/>
    <d v="2022-11-16T00:00:00"/>
    <d v="2024-02-21T00:00:00"/>
    <x v="520"/>
    <n v="0.5"/>
    <x v="1"/>
    <s v="B2C"/>
    <s v="paid"/>
    <n v="0.23"/>
    <x v="521"/>
    <m/>
  </r>
  <r>
    <s v="Right-sized stable open architecture"/>
    <d v="2023-04-23T00:00:00"/>
    <d v="2023-10-30T00:00:00"/>
    <x v="521"/>
    <n v="0.44"/>
    <x v="0"/>
    <s v="B2C"/>
    <s v="paid"/>
    <n v="0.2"/>
    <x v="522"/>
    <m/>
  </r>
  <r>
    <s v="Synchronized zero administration structure"/>
    <d v="2023-04-15T00:00:00"/>
    <d v="2023-09-17T00:00:00"/>
    <x v="522"/>
    <n v="0.99"/>
    <x v="1"/>
    <s v="B2B"/>
    <s v="promotion"/>
    <n v="0.13"/>
    <x v="523"/>
    <m/>
  </r>
  <r>
    <s v="Visionary user-facing pricing structure"/>
    <d v="2022-11-27T00:00:00"/>
    <d v="2024-06-05T00:00:00"/>
    <x v="523"/>
    <n v="0.63"/>
    <x v="0"/>
    <s v="B2C"/>
    <s v="promotion"/>
    <n v="0.18"/>
    <x v="524"/>
    <m/>
  </r>
  <r>
    <s v="Team-oriented bifurcated capability"/>
    <d v="2023-06-26T00:00:00"/>
    <d v="2024-01-09T00:00:00"/>
    <x v="524"/>
    <n v="0.11"/>
    <x v="0"/>
    <s v="B2C"/>
    <s v="organic"/>
    <n v="0.3"/>
    <x v="525"/>
    <m/>
  </r>
  <r>
    <s v="Persevering tangible hardware"/>
    <d v="2023-06-08T00:00:00"/>
    <d v="2023-08-02T00:00:00"/>
    <x v="525"/>
    <n v="0.5"/>
    <x v="0"/>
    <s v="B2B"/>
    <s v="promotion"/>
    <n v="0.22"/>
    <x v="526"/>
    <m/>
  </r>
  <r>
    <s v="Triple-buffered cohesive encryption"/>
    <d v="2022-11-07T00:00:00"/>
    <d v="2024-07-13T00:00:00"/>
    <x v="526"/>
    <n v="0.89"/>
    <x v="3"/>
    <s v="B2B"/>
    <s v="paid"/>
    <n v="0.94"/>
    <x v="527"/>
    <m/>
  </r>
  <r>
    <s v="Automated encompassing archive"/>
    <d v="2023-03-05T00:00:00"/>
    <d v="2024-06-17T00:00:00"/>
    <x v="527"/>
    <n v="0.23"/>
    <x v="1"/>
    <s v="B2C"/>
    <s v="paid"/>
    <n v="0.36"/>
    <x v="528"/>
    <m/>
  </r>
  <r>
    <s v="Devolved intermediate middleware"/>
    <d v="2022-09-18T00:00:00"/>
    <d v="2023-08-14T00:00:00"/>
    <x v="528"/>
    <n v="0.76"/>
    <x v="1"/>
    <s v="B2C"/>
    <s v="referral"/>
    <n v="0.53"/>
    <x v="529"/>
    <m/>
  </r>
  <r>
    <s v="Triple-buffered high-level customer loyalty"/>
    <d v="2023-01-01T00:00:00"/>
    <d v="2023-09-20T00:00:00"/>
    <x v="529"/>
    <n v="0.99"/>
    <x v="0"/>
    <s v="B2B"/>
    <s v="organic"/>
    <n v="0.75"/>
    <x v="530"/>
    <m/>
  </r>
  <r>
    <s v="Intuitive exuding concept"/>
    <d v="2022-09-14T00:00:00"/>
    <d v="2023-08-24T00:00:00"/>
    <x v="530"/>
    <n v="0.33"/>
    <x v="0"/>
    <s v="B2C"/>
    <s v="promotion"/>
    <n v="0.12"/>
    <x v="531"/>
    <m/>
  </r>
  <r>
    <s v="Extended optimizing infrastructure"/>
    <d v="2023-06-29T00:00:00"/>
    <d v="2024-05-17T00:00:00"/>
    <x v="531"/>
    <n v="0.63"/>
    <x v="2"/>
    <s v="B2B"/>
    <s v="referral"/>
    <n v="0.82"/>
    <x v="532"/>
    <m/>
  </r>
  <r>
    <s v="Stand-alone tertiary methodology"/>
    <d v="2023-02-21T00:00:00"/>
    <d v="2024-06-09T00:00:00"/>
    <x v="532"/>
    <n v="0.79"/>
    <x v="3"/>
    <s v="B2C"/>
    <s v="organic"/>
    <n v="0.19"/>
    <x v="533"/>
    <m/>
  </r>
  <r>
    <s v="Extended context-sensitive Graphical User Interface"/>
    <d v="2023-04-08T00:00:00"/>
    <d v="2023-09-05T00:00:00"/>
    <x v="533"/>
    <n v="0.53"/>
    <x v="0"/>
    <s v="B2B"/>
    <s v="organic"/>
    <n v="0.48"/>
    <x v="534"/>
    <m/>
  </r>
  <r>
    <s v="Integrated user-facing encoding"/>
    <d v="2022-09-21T00:00:00"/>
    <d v="2024-04-09T00:00:00"/>
    <x v="534"/>
    <n v="0.79"/>
    <x v="3"/>
    <s v="B2B"/>
    <s v="paid"/>
    <n v="0.48"/>
    <x v="535"/>
    <m/>
  </r>
  <r>
    <s v="Cross-group reciprocal hub"/>
    <d v="2023-05-24T00:00:00"/>
    <d v="2023-12-27T00:00:00"/>
    <x v="535"/>
    <n v="0.69"/>
    <x v="2"/>
    <s v="B2B"/>
    <s v="organic"/>
    <n v="0.51"/>
    <x v="536"/>
    <m/>
  </r>
  <r>
    <s v="Down-sized uniform productivity"/>
    <d v="2023-01-26T00:00:00"/>
    <d v="2024-05-21T00:00:00"/>
    <x v="536"/>
    <n v="0.48"/>
    <x v="3"/>
    <s v="B2C"/>
    <s v="organic"/>
    <n v="0.95"/>
    <x v="537"/>
    <m/>
  </r>
  <r>
    <s v="Versatile asymmetric protocol"/>
    <d v="2022-11-23T00:00:00"/>
    <d v="2023-11-23T00:00:00"/>
    <x v="537"/>
    <n v="0.92"/>
    <x v="2"/>
    <s v="B2C"/>
    <s v="promotion"/>
    <n v="0.6"/>
    <x v="538"/>
    <m/>
  </r>
  <r>
    <s v="Polarized empowering neural-net"/>
    <d v="2023-04-27T00:00:00"/>
    <d v="2024-01-22T00:00:00"/>
    <x v="538"/>
    <n v="0.37"/>
    <x v="0"/>
    <s v="B2B"/>
    <s v="promotion"/>
    <n v="0.88"/>
    <x v="539"/>
    <m/>
  </r>
  <r>
    <s v="Versatile bandwidth-monitored time-frame"/>
    <d v="2023-06-24T00:00:00"/>
    <d v="2023-11-02T00:00:00"/>
    <x v="539"/>
    <n v="0.96"/>
    <x v="0"/>
    <s v="B2B"/>
    <s v="organic"/>
    <n v="0.82"/>
    <x v="540"/>
    <m/>
  </r>
  <r>
    <s v="Seamless explicit policy"/>
    <d v="2023-04-03T00:00:00"/>
    <d v="2024-06-19T00:00:00"/>
    <x v="540"/>
    <n v="0.78"/>
    <x v="1"/>
    <s v="B2C"/>
    <s v="referral"/>
    <n v="0.2"/>
    <x v="541"/>
    <m/>
  </r>
  <r>
    <s v="Sharable neutral implementation"/>
    <d v="2022-11-10T00:00:00"/>
    <d v="2024-07-01T00:00:00"/>
    <x v="541"/>
    <n v="0.82"/>
    <x v="3"/>
    <s v="B2B"/>
    <s v="referral"/>
    <n v="0.43"/>
    <x v="542"/>
    <m/>
  </r>
  <r>
    <s v="Progressive composite access"/>
    <d v="2023-07-30T00:00:00"/>
    <d v="2023-12-14T00:00:00"/>
    <x v="542"/>
    <n v="0.23"/>
    <x v="0"/>
    <s v="B2C"/>
    <s v="promotion"/>
    <n v="0.27"/>
    <x v="543"/>
    <m/>
  </r>
  <r>
    <s v="Assimilated intangible pricing structure"/>
    <d v="2023-01-08T00:00:00"/>
    <d v="2024-07-06T00:00:00"/>
    <x v="543"/>
    <n v="0.53"/>
    <x v="2"/>
    <s v="B2B"/>
    <s v="promotion"/>
    <n v="0.59"/>
    <x v="544"/>
    <m/>
  </r>
  <r>
    <s v="Public-key optimizing protocol"/>
    <d v="2022-08-03T00:00:00"/>
    <d v="2023-12-29T00:00:00"/>
    <x v="544"/>
    <n v="0.6"/>
    <x v="1"/>
    <s v="B2C"/>
    <s v="referral"/>
    <n v="0.13"/>
    <x v="545"/>
    <m/>
  </r>
  <r>
    <s v="Compatible bottom-line core"/>
    <d v="2023-01-10T00:00:00"/>
    <d v="2023-08-11T00:00:00"/>
    <x v="545"/>
    <n v="0.53"/>
    <x v="1"/>
    <s v="B2B"/>
    <s v="organic"/>
    <n v="0.6"/>
    <x v="546"/>
    <m/>
  </r>
  <r>
    <s v="Face-to-face mobile knowledge user"/>
    <d v="2022-09-20T00:00:00"/>
    <d v="2024-04-16T00:00:00"/>
    <x v="546"/>
    <n v="0.78"/>
    <x v="3"/>
    <s v="B2C"/>
    <s v="referral"/>
    <n v="0.5"/>
    <x v="547"/>
    <m/>
  </r>
  <r>
    <s v="Seamless reciprocal complexity"/>
    <d v="2023-01-03T00:00:00"/>
    <d v="2023-12-15T00:00:00"/>
    <x v="547"/>
    <n v="0.4"/>
    <x v="1"/>
    <s v="B2C"/>
    <s v="paid"/>
    <n v="0.53"/>
    <x v="548"/>
    <m/>
  </r>
  <r>
    <s v="Mandatory exuding model"/>
    <d v="2023-02-26T00:00:00"/>
    <d v="2023-10-26T00:00:00"/>
    <x v="548"/>
    <n v="0.18"/>
    <x v="2"/>
    <s v="B2B"/>
    <s v="organic"/>
    <n v="0.5"/>
    <x v="549"/>
    <m/>
  </r>
  <r>
    <s v="Digitized intangible Graphical User Interface"/>
    <d v="2022-09-08T00:00:00"/>
    <d v="2023-10-27T00:00:00"/>
    <x v="549"/>
    <n v="0.23"/>
    <x v="1"/>
    <s v="B2C"/>
    <s v="promotion"/>
    <n v="0.54"/>
    <x v="550"/>
    <m/>
  </r>
  <r>
    <s v="Profound demand-driven secured line"/>
    <d v="2023-03-19T00:00:00"/>
    <d v="2024-01-29T00:00:00"/>
    <x v="550"/>
    <n v="0.1"/>
    <x v="0"/>
    <s v="B2C"/>
    <s v="paid"/>
    <n v="0.92"/>
    <x v="551"/>
    <m/>
  </r>
  <r>
    <s v="Right-sized needs-based solution"/>
    <d v="2022-08-09T00:00:00"/>
    <d v="2024-04-06T00:00:00"/>
    <x v="551"/>
    <n v="0.37"/>
    <x v="0"/>
    <s v="B2B"/>
    <s v="organic"/>
    <n v="0.48"/>
    <x v="552"/>
    <m/>
  </r>
  <r>
    <s v="Seamless dynamic framework"/>
    <d v="2023-04-29T00:00:00"/>
    <d v="2024-02-13T00:00:00"/>
    <x v="552"/>
    <n v="0.21"/>
    <x v="1"/>
    <s v="B2B"/>
    <s v="promotion"/>
    <n v="0.89"/>
    <x v="553"/>
    <m/>
  </r>
  <r>
    <s v="Re-contextualized upward-trending architecture"/>
    <d v="2023-01-07T00:00:00"/>
    <d v="2023-08-20T00:00:00"/>
    <x v="553"/>
    <n v="0.85"/>
    <x v="3"/>
    <s v="B2C"/>
    <s v="promotion"/>
    <n v="0.79"/>
    <x v="554"/>
    <m/>
  </r>
  <r>
    <s v="Cloned logistical analyzer"/>
    <d v="2022-08-15T00:00:00"/>
    <d v="2023-08-31T00:00:00"/>
    <x v="554"/>
    <n v="0.44"/>
    <x v="2"/>
    <s v="B2B"/>
    <s v="paid"/>
    <n v="0.71"/>
    <x v="555"/>
    <m/>
  </r>
  <r>
    <s v="Centralized value-added superstructure"/>
    <d v="2022-08-08T00:00:00"/>
    <d v="2024-05-20T00:00:00"/>
    <x v="555"/>
    <n v="0.35"/>
    <x v="2"/>
    <s v="B2B"/>
    <s v="organic"/>
    <n v="0.77"/>
    <x v="556"/>
    <m/>
  </r>
  <r>
    <s v="Proactive bifurcated architecture"/>
    <d v="2022-11-25T00:00:00"/>
    <d v="2024-04-21T00:00:00"/>
    <x v="556"/>
    <n v="0.85"/>
    <x v="0"/>
    <s v="B2B"/>
    <s v="promotion"/>
    <n v="0.52"/>
    <x v="557"/>
    <m/>
  </r>
  <r>
    <s v="Triple-buffered client-server portal"/>
    <d v="2023-03-17T00:00:00"/>
    <d v="2023-12-05T00:00:00"/>
    <x v="557"/>
    <n v="0.78"/>
    <x v="0"/>
    <s v="B2C"/>
    <s v="paid"/>
    <n v="0.72"/>
    <x v="558"/>
    <m/>
  </r>
  <r>
    <s v="Organic demand-driven support"/>
    <d v="2023-03-30T00:00:00"/>
    <d v="2024-02-12T00:00:00"/>
    <x v="558"/>
    <n v="0.56000000000000005"/>
    <x v="1"/>
    <s v="B2B"/>
    <s v="referral"/>
    <n v="0.2"/>
    <x v="559"/>
    <m/>
  </r>
  <r>
    <s v="Realigned methodical artificial intelligence"/>
    <d v="2023-05-23T00:00:00"/>
    <d v="2024-06-16T00:00:00"/>
    <x v="559"/>
    <n v="0.3"/>
    <x v="0"/>
    <s v="B2B"/>
    <s v="paid"/>
    <n v="0.31"/>
    <x v="560"/>
    <m/>
  </r>
  <r>
    <s v="Object-based demand-driven installation"/>
    <d v="2022-10-26T00:00:00"/>
    <d v="2023-12-25T00:00:00"/>
    <x v="560"/>
    <n v="0.57999999999999996"/>
    <x v="2"/>
    <s v="B2B"/>
    <s v="referral"/>
    <n v="0.11"/>
    <x v="561"/>
    <m/>
  </r>
  <r>
    <s v="Ameliorated actuating policy"/>
    <d v="2022-08-26T00:00:00"/>
    <d v="2024-04-23T00:00:00"/>
    <x v="561"/>
    <n v="0.7"/>
    <x v="1"/>
    <s v="B2B"/>
    <s v="organic"/>
    <n v="0.53"/>
    <x v="562"/>
    <m/>
  </r>
  <r>
    <s v="Public-key disintermediate neural-net"/>
    <d v="2022-11-13T00:00:00"/>
    <d v="2024-07-24T00:00:00"/>
    <x v="562"/>
    <n v="0.36"/>
    <x v="3"/>
    <s v="B2C"/>
    <s v="promotion"/>
    <n v="0.39"/>
    <x v="563"/>
    <m/>
  </r>
  <r>
    <s v="Upgradable contextually-based Graphic Interface"/>
    <d v="2022-08-25T00:00:00"/>
    <d v="2024-01-08T00:00:00"/>
    <x v="563"/>
    <n v="0.24"/>
    <x v="2"/>
    <s v="B2B"/>
    <s v="promotion"/>
    <n v="0.91"/>
    <x v="564"/>
    <m/>
  </r>
  <r>
    <s v="Integrated client-server software"/>
    <d v="2022-09-23T00:00:00"/>
    <d v="2023-12-13T00:00:00"/>
    <x v="564"/>
    <n v="0.56999999999999995"/>
    <x v="2"/>
    <s v="B2C"/>
    <s v="organic"/>
    <n v="0.51"/>
    <x v="565"/>
    <m/>
  </r>
  <r>
    <s v="Innovative intangible emulation"/>
    <d v="2022-11-18T00:00:00"/>
    <d v="2024-05-19T00:00:00"/>
    <x v="565"/>
    <n v="0.2"/>
    <x v="2"/>
    <s v="B2C"/>
    <s v="referral"/>
    <n v="0.43"/>
    <x v="566"/>
    <m/>
  </r>
  <r>
    <s v="Fundamental incremental service-desk"/>
    <d v="2023-01-02T00:00:00"/>
    <d v="2023-10-30T00:00:00"/>
    <x v="566"/>
    <n v="0.49"/>
    <x v="0"/>
    <s v="B2B"/>
    <s v="organic"/>
    <n v="0.46"/>
    <x v="567"/>
    <m/>
  </r>
  <r>
    <s v="Proactive motivating open architecture"/>
    <d v="2023-03-17T00:00:00"/>
    <d v="2023-11-10T00:00:00"/>
    <x v="567"/>
    <n v="0.8"/>
    <x v="0"/>
    <s v="B2C"/>
    <s v="paid"/>
    <n v="0.85"/>
    <x v="568"/>
    <m/>
  </r>
  <r>
    <s v="Business-focused attitude-oriented middleware"/>
    <d v="2023-05-29T00:00:00"/>
    <d v="2023-12-16T00:00:00"/>
    <x v="568"/>
    <n v="0.61"/>
    <x v="3"/>
    <s v="B2C"/>
    <s v="promotion"/>
    <n v="0.1"/>
    <x v="569"/>
    <m/>
  </r>
  <r>
    <s v="Balanced empowering info-mediaries"/>
    <d v="2022-09-21T00:00:00"/>
    <d v="2024-06-18T00:00:00"/>
    <x v="569"/>
    <n v="0.64"/>
    <x v="0"/>
    <s v="B2B"/>
    <s v="promotion"/>
    <n v="0.9"/>
    <x v="570"/>
    <m/>
  </r>
  <r>
    <s v="User-friendly dynamic monitoring"/>
    <d v="2023-04-09T00:00:00"/>
    <d v="2023-11-18T00:00:00"/>
    <x v="570"/>
    <n v="0.38"/>
    <x v="1"/>
    <s v="B2B"/>
    <s v="referral"/>
    <n v="0.7"/>
    <x v="571"/>
    <m/>
  </r>
  <r>
    <s v="Multi-channeled zero administration standardization"/>
    <d v="2023-04-16T00:00:00"/>
    <d v="2023-09-09T00:00:00"/>
    <x v="571"/>
    <n v="0.11"/>
    <x v="2"/>
    <s v="B2B"/>
    <s v="promotion"/>
    <n v="0.52"/>
    <x v="572"/>
    <m/>
  </r>
  <r>
    <s v="Optimized methodical installation"/>
    <d v="2023-04-12T00:00:00"/>
    <d v="2024-03-30T00:00:00"/>
    <x v="572"/>
    <n v="0.32"/>
    <x v="2"/>
    <s v="B2C"/>
    <s v="referral"/>
    <n v="0.65"/>
    <x v="573"/>
    <m/>
  </r>
  <r>
    <s v="Proactive regional conglomeration"/>
    <d v="2022-08-03T00:00:00"/>
    <d v="2024-03-29T00:00:00"/>
    <x v="573"/>
    <n v="0.37"/>
    <x v="3"/>
    <s v="B2B"/>
    <s v="referral"/>
    <n v="0.4"/>
    <x v="574"/>
    <m/>
  </r>
  <r>
    <s v="Multi-lateral user-facing solution"/>
    <d v="2023-07-13T00:00:00"/>
    <d v="2024-06-13T00:00:00"/>
    <x v="574"/>
    <n v="0.69"/>
    <x v="3"/>
    <s v="B2C"/>
    <s v="promotion"/>
    <n v="0.97"/>
    <x v="575"/>
    <m/>
  </r>
  <r>
    <s v="Integrated analyzing focus group"/>
    <d v="2023-04-13T00:00:00"/>
    <d v="2024-06-27T00:00:00"/>
    <x v="575"/>
    <n v="0.77"/>
    <x v="1"/>
    <s v="B2B"/>
    <s v="paid"/>
    <n v="0.8"/>
    <x v="576"/>
    <m/>
  </r>
  <r>
    <s v="Centralized contextually-based middleware"/>
    <d v="2023-03-03T00:00:00"/>
    <d v="2024-05-28T00:00:00"/>
    <x v="576"/>
    <n v="0.97"/>
    <x v="3"/>
    <s v="B2B"/>
    <s v="referral"/>
    <n v="0.77"/>
    <x v="577"/>
    <m/>
  </r>
  <r>
    <s v="Switchable modular solution"/>
    <d v="2022-09-21T00:00:00"/>
    <d v="2024-07-13T00:00:00"/>
    <x v="577"/>
    <n v="0.78"/>
    <x v="2"/>
    <s v="B2B"/>
    <s v="promotion"/>
    <n v="0.55000000000000004"/>
    <x v="578"/>
    <m/>
  </r>
  <r>
    <s v="Reverse-engineered next generation emulation"/>
    <d v="2023-02-04T00:00:00"/>
    <d v="2024-07-16T00:00:00"/>
    <x v="578"/>
    <n v="0.38"/>
    <x v="0"/>
    <s v="B2B"/>
    <s v="promotion"/>
    <n v="0.57999999999999996"/>
    <x v="579"/>
    <m/>
  </r>
  <r>
    <s v="Quality-focused mission-critical analyzer"/>
    <d v="2023-03-01T00:00:00"/>
    <d v="2023-12-08T00:00:00"/>
    <x v="579"/>
    <n v="0.72"/>
    <x v="1"/>
    <s v="B2B"/>
    <s v="promotion"/>
    <n v="0.61"/>
    <x v="580"/>
    <m/>
  </r>
  <r>
    <s v="Innovative local workforce"/>
    <d v="2022-09-19T00:00:00"/>
    <d v="2023-10-07T00:00:00"/>
    <x v="580"/>
    <n v="0.6"/>
    <x v="2"/>
    <s v="B2B"/>
    <s v="referral"/>
    <n v="0.8"/>
    <x v="581"/>
    <m/>
  </r>
  <r>
    <s v="Expanded scalable process improvement"/>
    <d v="2022-10-09T00:00:00"/>
    <d v="2024-07-03T00:00:00"/>
    <x v="581"/>
    <n v="0.57999999999999996"/>
    <x v="2"/>
    <s v="B2C"/>
    <s v="organic"/>
    <n v="0.64"/>
    <x v="582"/>
    <m/>
  </r>
  <r>
    <s v="Devolved responsive software"/>
    <d v="2023-06-20T00:00:00"/>
    <d v="2024-04-08T00:00:00"/>
    <x v="582"/>
    <n v="0.45"/>
    <x v="1"/>
    <s v="B2B"/>
    <s v="referral"/>
    <n v="0.39"/>
    <x v="583"/>
    <m/>
  </r>
  <r>
    <s v="Object-based bandwidth-monitored moderator"/>
    <d v="2023-03-04T00:00:00"/>
    <d v="2023-08-21T00:00:00"/>
    <x v="583"/>
    <n v="0.37"/>
    <x v="3"/>
    <s v="B2B"/>
    <s v="paid"/>
    <n v="0.77"/>
    <x v="584"/>
    <m/>
  </r>
  <r>
    <s v="Realigned responsive Graphical User Interface"/>
    <d v="2023-04-01T00:00:00"/>
    <d v="2024-02-26T00:00:00"/>
    <x v="584"/>
    <n v="0.62"/>
    <x v="2"/>
    <s v="B2B"/>
    <s v="promotion"/>
    <n v="0.36"/>
    <x v="585"/>
    <m/>
  </r>
  <r>
    <s v="User-friendly directional ability"/>
    <d v="2023-02-19T00:00:00"/>
    <d v="2024-05-04T00:00:00"/>
    <x v="585"/>
    <n v="0.63"/>
    <x v="1"/>
    <s v="B2B"/>
    <s v="referral"/>
    <n v="0.76"/>
    <x v="586"/>
    <m/>
  </r>
  <r>
    <s v="Open-source intermediate benchmark"/>
    <d v="2022-11-04T00:00:00"/>
    <d v="2023-10-18T00:00:00"/>
    <x v="586"/>
    <n v="0.6"/>
    <x v="1"/>
    <s v="B2C"/>
    <s v="organic"/>
    <n v="0.2"/>
    <x v="587"/>
    <m/>
  </r>
  <r>
    <s v="Function-based zero-defect policy"/>
    <d v="2023-03-14T00:00:00"/>
    <d v="2024-04-29T00:00:00"/>
    <x v="587"/>
    <n v="0.6"/>
    <x v="0"/>
    <s v="B2B"/>
    <s v="organic"/>
    <n v="0.71"/>
    <x v="588"/>
    <m/>
  </r>
  <r>
    <s v="Face-to-face grid-enabled workforce"/>
    <d v="2022-11-27T00:00:00"/>
    <d v="2023-08-31T00:00:00"/>
    <x v="588"/>
    <n v="0.18"/>
    <x v="1"/>
    <s v="B2C"/>
    <s v="paid"/>
    <n v="0.12"/>
    <x v="589"/>
    <m/>
  </r>
  <r>
    <s v="Cross-platform secondary functionalities"/>
    <d v="2023-04-15T00:00:00"/>
    <d v="2024-06-29T00:00:00"/>
    <x v="589"/>
    <n v="0.22"/>
    <x v="0"/>
    <s v="B2C"/>
    <s v="organic"/>
    <n v="0.42"/>
    <x v="590"/>
    <m/>
  </r>
  <r>
    <s v="Implemented multi-tasking emulation"/>
    <d v="2022-11-13T00:00:00"/>
    <d v="2024-07-30T00:00:00"/>
    <x v="590"/>
    <n v="0.26"/>
    <x v="2"/>
    <s v="B2C"/>
    <s v="promotion"/>
    <n v="0.66"/>
    <x v="591"/>
    <m/>
  </r>
  <r>
    <s v="Self-enabling incremental success"/>
    <d v="2023-07-14T00:00:00"/>
    <d v="2024-05-09T00:00:00"/>
    <x v="591"/>
    <n v="0.4"/>
    <x v="1"/>
    <s v="B2B"/>
    <s v="referral"/>
    <n v="0.49"/>
    <x v="592"/>
    <m/>
  </r>
  <r>
    <s v="Cloned contextually-based contingency"/>
    <d v="2023-03-30T00:00:00"/>
    <d v="2024-06-19T00:00:00"/>
    <x v="592"/>
    <n v="0.59"/>
    <x v="3"/>
    <s v="B2C"/>
    <s v="paid"/>
    <n v="0.92"/>
    <x v="593"/>
    <m/>
  </r>
  <r>
    <s v="Self-enabling intermediate time-frame"/>
    <d v="2022-11-13T00:00:00"/>
    <d v="2023-11-27T00:00:00"/>
    <x v="593"/>
    <n v="0.56000000000000005"/>
    <x v="3"/>
    <s v="B2B"/>
    <s v="promotion"/>
    <n v="0.73"/>
    <x v="594"/>
    <m/>
  </r>
  <r>
    <s v="Organic 3rdgeneration conglomeration"/>
    <d v="2023-03-31T00:00:00"/>
    <d v="2023-10-26T00:00:00"/>
    <x v="594"/>
    <n v="0.13"/>
    <x v="2"/>
    <s v="B2C"/>
    <s v="referral"/>
    <n v="0.52"/>
    <x v="595"/>
    <m/>
  </r>
  <r>
    <s v="Managed bandwidth-monitored time-frame"/>
    <d v="2023-02-21T00:00:00"/>
    <d v="2023-10-17T00:00:00"/>
    <x v="595"/>
    <n v="0.4"/>
    <x v="0"/>
    <s v="B2B"/>
    <s v="promotion"/>
    <n v="0.87"/>
    <x v="596"/>
    <m/>
  </r>
  <r>
    <s v="Extended executive budgetary management"/>
    <d v="2023-06-25T00:00:00"/>
    <d v="2023-09-13T00:00:00"/>
    <x v="596"/>
    <n v="0.81"/>
    <x v="0"/>
    <s v="B2C"/>
    <s v="promotion"/>
    <n v="0.35"/>
    <x v="597"/>
    <m/>
  </r>
  <r>
    <s v="Fully-configurable human-resource encryption"/>
    <d v="2022-11-05T00:00:00"/>
    <d v="2023-08-13T00:00:00"/>
    <x v="597"/>
    <n v="0.75"/>
    <x v="2"/>
    <s v="B2C"/>
    <s v="referral"/>
    <n v="0.9"/>
    <x v="598"/>
    <m/>
  </r>
  <r>
    <s v="Organic directional utilization"/>
    <d v="2022-08-11T00:00:00"/>
    <d v="2024-01-31T00:00:00"/>
    <x v="598"/>
    <n v="0.56999999999999995"/>
    <x v="1"/>
    <s v="B2B"/>
    <s v="referral"/>
    <n v="0.64"/>
    <x v="599"/>
    <m/>
  </r>
  <r>
    <s v="Enhanced empowering conglomeration"/>
    <d v="2022-11-26T00:00:00"/>
    <d v="2023-08-08T00:00:00"/>
    <x v="599"/>
    <n v="0.22"/>
    <x v="1"/>
    <s v="B2C"/>
    <s v="paid"/>
    <n v="0.78"/>
    <x v="600"/>
    <m/>
  </r>
  <r>
    <s v="Open-architected asymmetric extranet"/>
    <d v="2023-06-14T00:00:00"/>
    <d v="2024-04-07T00:00:00"/>
    <x v="600"/>
    <n v="0.3"/>
    <x v="3"/>
    <s v="B2B"/>
    <s v="organic"/>
    <n v="0.63"/>
    <x v="601"/>
    <m/>
  </r>
  <r>
    <s v="Multi-lateral 6thgeneration benchmark"/>
    <d v="2022-09-02T00:00:00"/>
    <d v="2024-04-22T00:00:00"/>
    <x v="601"/>
    <n v="0.51"/>
    <x v="1"/>
    <s v="B2B"/>
    <s v="promotion"/>
    <n v="0.56000000000000005"/>
    <x v="602"/>
    <m/>
  </r>
  <r>
    <s v="Fully-configurable asymmetric moderator"/>
    <d v="2023-03-16T00:00:00"/>
    <d v="2023-12-29T00:00:00"/>
    <x v="602"/>
    <n v="0.66"/>
    <x v="3"/>
    <s v="B2C"/>
    <s v="promotion"/>
    <n v="0.56000000000000005"/>
    <x v="603"/>
    <m/>
  </r>
  <r>
    <s v="Balanced mission-critical budgetary management"/>
    <d v="2022-11-27T00:00:00"/>
    <d v="2023-08-22T00:00:00"/>
    <x v="603"/>
    <n v="0.8"/>
    <x v="0"/>
    <s v="B2B"/>
    <s v="referral"/>
    <n v="0.49"/>
    <x v="604"/>
    <m/>
  </r>
  <r>
    <s v="Robust contextually-based knowledgebase"/>
    <d v="2022-08-21T00:00:00"/>
    <d v="2024-07-09T00:00:00"/>
    <x v="604"/>
    <n v="0.33"/>
    <x v="1"/>
    <s v="B2C"/>
    <s v="referral"/>
    <n v="0.82"/>
    <x v="605"/>
    <m/>
  </r>
  <r>
    <s v="Extended solution-oriented capacity"/>
    <d v="2022-12-04T00:00:00"/>
    <d v="2024-04-16T00:00:00"/>
    <x v="605"/>
    <n v="0.33"/>
    <x v="2"/>
    <s v="B2B"/>
    <s v="organic"/>
    <n v="0.31"/>
    <x v="606"/>
    <m/>
  </r>
  <r>
    <s v="Persistent upward-trending Graphical User Interface"/>
    <d v="2023-06-01T00:00:00"/>
    <d v="2024-07-03T00:00:00"/>
    <x v="606"/>
    <n v="0.12"/>
    <x v="0"/>
    <s v="B2B"/>
    <s v="promotion"/>
    <n v="0.56999999999999995"/>
    <x v="607"/>
    <m/>
  </r>
  <r>
    <s v="Multi-tiered disintermediate parallelism"/>
    <d v="2023-05-11T00:00:00"/>
    <d v="2024-05-15T00:00:00"/>
    <x v="607"/>
    <n v="0.9"/>
    <x v="0"/>
    <s v="B2C"/>
    <s v="referral"/>
    <n v="0.38"/>
    <x v="608"/>
    <m/>
  </r>
  <r>
    <s v="Intuitive well-modulated support"/>
    <d v="2022-08-14T00:00:00"/>
    <d v="2024-07-30T00:00:00"/>
    <x v="608"/>
    <n v="0.8"/>
    <x v="0"/>
    <s v="B2C"/>
    <s v="organic"/>
    <n v="0.14000000000000001"/>
    <x v="609"/>
    <m/>
  </r>
  <r>
    <s v="Function-based zero-defect capability"/>
    <d v="2023-04-06T00:00:00"/>
    <d v="2024-03-11T00:00:00"/>
    <x v="609"/>
    <n v="0.51"/>
    <x v="1"/>
    <s v="B2C"/>
    <s v="referral"/>
    <n v="0.18"/>
    <x v="610"/>
    <m/>
  </r>
  <r>
    <s v="Integrated national architecture"/>
    <d v="2023-07-14T00:00:00"/>
    <d v="2024-07-31T00:00:00"/>
    <x v="610"/>
    <n v="0.86"/>
    <x v="3"/>
    <s v="B2B"/>
    <s v="referral"/>
    <n v="0.97"/>
    <x v="611"/>
    <m/>
  </r>
  <r>
    <s v="Horizontal tangible focus group"/>
    <d v="2023-07-18T00:00:00"/>
    <d v="2024-05-07T00:00:00"/>
    <x v="611"/>
    <n v="0.4"/>
    <x v="0"/>
    <s v="B2C"/>
    <s v="paid"/>
    <n v="0.18"/>
    <x v="612"/>
    <m/>
  </r>
  <r>
    <s v="Reduced needs-based approach"/>
    <d v="2023-03-10T00:00:00"/>
    <d v="2024-06-22T00:00:00"/>
    <x v="612"/>
    <n v="0.77"/>
    <x v="2"/>
    <s v="B2C"/>
    <s v="paid"/>
    <n v="0.76"/>
    <x v="613"/>
    <m/>
  </r>
  <r>
    <s v="Robust human-resource instruction set"/>
    <d v="2022-09-20T00:00:00"/>
    <d v="2023-12-25T00:00:00"/>
    <x v="613"/>
    <n v="0.25"/>
    <x v="2"/>
    <s v="B2B"/>
    <s v="referral"/>
    <n v="0.77"/>
    <x v="614"/>
    <m/>
  </r>
  <r>
    <s v="Grass-roots asynchronous knowledgebase"/>
    <d v="2023-05-10T00:00:00"/>
    <d v="2023-12-09T00:00:00"/>
    <x v="614"/>
    <n v="0.74"/>
    <x v="3"/>
    <s v="B2B"/>
    <s v="referral"/>
    <n v="0.48"/>
    <x v="615"/>
    <m/>
  </r>
  <r>
    <s v="Synergized 24/7 interface"/>
    <d v="2022-11-09T00:00:00"/>
    <d v="2023-08-02T00:00:00"/>
    <x v="615"/>
    <n v="0.52"/>
    <x v="2"/>
    <s v="B2B"/>
    <s v="referral"/>
    <n v="0.78"/>
    <x v="616"/>
    <m/>
  </r>
  <r>
    <s v="Re-contextualized uniform interface"/>
    <d v="2022-12-28T00:00:00"/>
    <d v="2023-10-02T00:00:00"/>
    <x v="616"/>
    <n v="0.33"/>
    <x v="2"/>
    <s v="B2B"/>
    <s v="referral"/>
    <n v="0.12"/>
    <x v="617"/>
    <m/>
  </r>
  <r>
    <s v="Automated executive moderator"/>
    <d v="2022-09-03T00:00:00"/>
    <d v="2024-01-06T00:00:00"/>
    <x v="617"/>
    <n v="0.28999999999999998"/>
    <x v="3"/>
    <s v="B2B"/>
    <s v="promotion"/>
    <n v="0.19"/>
    <x v="618"/>
    <m/>
  </r>
  <r>
    <s v="Front-line national Graphic Interface"/>
    <d v="2022-12-08T00:00:00"/>
    <d v="2024-04-29T00:00:00"/>
    <x v="618"/>
    <n v="0.81"/>
    <x v="0"/>
    <s v="B2C"/>
    <s v="paid"/>
    <n v="0.38"/>
    <x v="619"/>
    <m/>
  </r>
  <r>
    <s v="Function-based 3rdgeneration Graphical User Interface"/>
    <d v="2023-03-23T00:00:00"/>
    <d v="2023-11-07T00:00:00"/>
    <x v="619"/>
    <n v="0.31"/>
    <x v="1"/>
    <s v="B2C"/>
    <s v="organic"/>
    <n v="0.71"/>
    <x v="620"/>
    <m/>
  </r>
  <r>
    <s v="Customizable bi-directional functionalities"/>
    <d v="2023-01-11T00:00:00"/>
    <d v="2023-08-15T00:00:00"/>
    <x v="620"/>
    <n v="0.36"/>
    <x v="0"/>
    <s v="B2C"/>
    <s v="promotion"/>
    <n v="0.96"/>
    <x v="621"/>
    <m/>
  </r>
  <r>
    <s v="Innovative uniform adapter"/>
    <d v="2023-03-10T00:00:00"/>
    <d v="2024-03-28T00:00:00"/>
    <x v="621"/>
    <n v="0.62"/>
    <x v="0"/>
    <s v="B2C"/>
    <s v="organic"/>
    <n v="0.64"/>
    <x v="622"/>
    <m/>
  </r>
  <r>
    <s v="Switchable neutral algorithm"/>
    <d v="2023-05-01T00:00:00"/>
    <d v="2023-12-12T00:00:00"/>
    <x v="622"/>
    <n v="0.54"/>
    <x v="1"/>
    <s v="B2C"/>
    <s v="paid"/>
    <n v="0.64"/>
    <x v="623"/>
    <m/>
  </r>
  <r>
    <s v="Operative 5thgeneration superstructure"/>
    <d v="2023-07-02T00:00:00"/>
    <d v="2023-10-21T00:00:00"/>
    <x v="623"/>
    <n v="0.51"/>
    <x v="1"/>
    <s v="B2C"/>
    <s v="organic"/>
    <n v="0.59"/>
    <x v="624"/>
    <m/>
  </r>
  <r>
    <s v="Triple-buffered didactic monitoring"/>
    <d v="2022-12-28T00:00:00"/>
    <d v="2023-11-22T00:00:00"/>
    <x v="624"/>
    <n v="0.67"/>
    <x v="1"/>
    <s v="B2B"/>
    <s v="promotion"/>
    <n v="0.5"/>
    <x v="625"/>
    <m/>
  </r>
  <r>
    <s v="Realigned scalable moderator"/>
    <d v="2023-04-07T00:00:00"/>
    <d v="2023-10-03T00:00:00"/>
    <x v="625"/>
    <n v="0.54"/>
    <x v="0"/>
    <s v="B2B"/>
    <s v="referral"/>
    <n v="0.19"/>
    <x v="626"/>
    <m/>
  </r>
  <r>
    <s v="Multi-lateral responsive info-mediaries"/>
    <d v="2023-05-13T00:00:00"/>
    <d v="2023-09-24T00:00:00"/>
    <x v="626"/>
    <n v="0.67"/>
    <x v="2"/>
    <s v="B2C"/>
    <s v="referral"/>
    <n v="0.91"/>
    <x v="627"/>
    <m/>
  </r>
  <r>
    <s v="Grass-roots directional help-desk"/>
    <d v="2023-03-22T00:00:00"/>
    <d v="2023-08-19T00:00:00"/>
    <x v="627"/>
    <n v="0.94"/>
    <x v="3"/>
    <s v="B2C"/>
    <s v="referral"/>
    <n v="0.62"/>
    <x v="628"/>
    <m/>
  </r>
  <r>
    <s v="Reduced didactic leverage"/>
    <d v="2022-08-06T00:00:00"/>
    <d v="2023-11-03T00:00:00"/>
    <x v="628"/>
    <n v="0.95"/>
    <x v="3"/>
    <s v="B2B"/>
    <s v="referral"/>
    <n v="0.9"/>
    <x v="629"/>
    <m/>
  </r>
  <r>
    <s v="Total methodical array"/>
    <d v="2022-12-31T00:00:00"/>
    <d v="2024-06-26T00:00:00"/>
    <x v="629"/>
    <n v="0.13"/>
    <x v="1"/>
    <s v="B2B"/>
    <s v="referral"/>
    <n v="0.82"/>
    <x v="630"/>
    <m/>
  </r>
  <r>
    <s v="Balanced optimizing challenge"/>
    <d v="2023-05-28T00:00:00"/>
    <d v="2024-04-14T00:00:00"/>
    <x v="630"/>
    <n v="0.51"/>
    <x v="2"/>
    <s v="B2C"/>
    <s v="organic"/>
    <n v="0.69"/>
    <x v="631"/>
    <m/>
  </r>
  <r>
    <s v="Persevering disintermediate parallelism"/>
    <d v="2022-09-15T00:00:00"/>
    <d v="2023-11-30T00:00:00"/>
    <x v="631"/>
    <n v="0.59"/>
    <x v="0"/>
    <s v="B2C"/>
    <s v="promotion"/>
    <n v="0.71"/>
    <x v="632"/>
    <m/>
  </r>
  <r>
    <s v="Horizontal system-worthy neural-net"/>
    <d v="2023-06-09T00:00:00"/>
    <d v="2023-09-20T00:00:00"/>
    <x v="632"/>
    <n v="0.65"/>
    <x v="2"/>
    <s v="B2C"/>
    <s v="paid"/>
    <n v="0.74"/>
    <x v="633"/>
    <m/>
  </r>
  <r>
    <s v="Grass-roots multi-tasking throughput"/>
    <d v="2023-05-21T00:00:00"/>
    <d v="2024-07-11T00:00:00"/>
    <x v="633"/>
    <n v="0.43"/>
    <x v="1"/>
    <s v="B2C"/>
    <s v="organic"/>
    <n v="0.21"/>
    <x v="634"/>
    <m/>
  </r>
  <r>
    <s v="Intuitive didactic interface"/>
    <d v="2022-09-06T00:00:00"/>
    <d v="2024-07-17T00:00:00"/>
    <x v="634"/>
    <n v="0.82"/>
    <x v="0"/>
    <s v="B2C"/>
    <s v="paid"/>
    <n v="0.18"/>
    <x v="635"/>
    <m/>
  </r>
  <r>
    <s v="Enterprise-wide non-volatile hardware"/>
    <d v="2023-03-06T00:00:00"/>
    <d v="2023-09-09T00:00:00"/>
    <x v="635"/>
    <n v="0.81"/>
    <x v="2"/>
    <s v="B2C"/>
    <s v="referral"/>
    <n v="0.24"/>
    <x v="636"/>
    <m/>
  </r>
  <r>
    <s v="Reduced actuating toolset"/>
    <d v="2023-06-23T00:00:00"/>
    <d v="2024-02-20T00:00:00"/>
    <x v="636"/>
    <n v="0.45"/>
    <x v="2"/>
    <s v="B2C"/>
    <s v="paid"/>
    <n v="0.51"/>
    <x v="637"/>
    <m/>
  </r>
  <r>
    <s v="Front-line value-added alliance"/>
    <d v="2023-01-16T00:00:00"/>
    <d v="2023-12-05T00:00:00"/>
    <x v="637"/>
    <n v="0.37"/>
    <x v="3"/>
    <s v="B2B"/>
    <s v="promotion"/>
    <n v="0.3"/>
    <x v="638"/>
    <m/>
  </r>
  <r>
    <s v="Organic regional open architecture"/>
    <d v="2022-09-04T00:00:00"/>
    <d v="2024-02-25T00:00:00"/>
    <x v="638"/>
    <n v="0.27"/>
    <x v="3"/>
    <s v="B2B"/>
    <s v="paid"/>
    <n v="0.59"/>
    <x v="639"/>
    <m/>
  </r>
  <r>
    <s v="Function-based dedicated database"/>
    <d v="2023-07-20T00:00:00"/>
    <d v="2023-08-11T00:00:00"/>
    <x v="639"/>
    <n v="0.53"/>
    <x v="2"/>
    <s v="B2B"/>
    <s v="referral"/>
    <n v="0.39"/>
    <x v="640"/>
    <m/>
  </r>
  <r>
    <s v="Monitored even-keeled encryption"/>
    <d v="2022-09-30T00:00:00"/>
    <d v="2024-02-14T00:00:00"/>
    <x v="640"/>
    <n v="0.13"/>
    <x v="0"/>
    <s v="B2B"/>
    <s v="promotion"/>
    <n v="0.21"/>
    <x v="641"/>
    <m/>
  </r>
  <r>
    <s v="Stand-alone zero-defect contingency"/>
    <d v="2023-01-06T00:00:00"/>
    <d v="2024-03-15T00:00:00"/>
    <x v="641"/>
    <n v="0.32"/>
    <x v="1"/>
    <s v="B2C"/>
    <s v="paid"/>
    <n v="0.96"/>
    <x v="642"/>
    <m/>
  </r>
  <r>
    <s v="Exclusive bi-directional architecture"/>
    <d v="2023-04-03T00:00:00"/>
    <d v="2024-02-23T00:00:00"/>
    <x v="642"/>
    <n v="0.99"/>
    <x v="1"/>
    <s v="B2B"/>
    <s v="paid"/>
    <n v="0.21"/>
    <x v="643"/>
    <m/>
  </r>
  <r>
    <s v="Optional real-time installation"/>
    <d v="2023-04-10T00:00:00"/>
    <d v="2024-05-03T00:00:00"/>
    <x v="643"/>
    <n v="0.19"/>
    <x v="0"/>
    <s v="B2C"/>
    <s v="paid"/>
    <n v="0.88"/>
    <x v="644"/>
    <m/>
  </r>
  <r>
    <s v="Proactive 6thgeneration interface"/>
    <d v="2023-05-06T00:00:00"/>
    <d v="2024-04-18T00:00:00"/>
    <x v="644"/>
    <n v="0.57999999999999996"/>
    <x v="1"/>
    <s v="B2B"/>
    <s v="organic"/>
    <n v="0.62"/>
    <x v="645"/>
    <m/>
  </r>
  <r>
    <s v="Synchronized fresh-thinking functionalities"/>
    <d v="2022-10-01T00:00:00"/>
    <d v="2024-05-05T00:00:00"/>
    <x v="645"/>
    <n v="0.44"/>
    <x v="3"/>
    <s v="B2C"/>
    <s v="promotion"/>
    <n v="0.8"/>
    <x v="646"/>
    <m/>
  </r>
  <r>
    <s v="Multi-layered coherent instruction set"/>
    <d v="2023-06-23T00:00:00"/>
    <d v="2023-12-06T00:00:00"/>
    <x v="646"/>
    <n v="0.59"/>
    <x v="0"/>
    <s v="B2B"/>
    <s v="promotion"/>
    <n v="0.3"/>
    <x v="647"/>
    <m/>
  </r>
  <r>
    <s v="Reduced attitude-oriented model"/>
    <d v="2023-05-14T00:00:00"/>
    <d v="2023-12-16T00:00:00"/>
    <x v="647"/>
    <n v="0.39"/>
    <x v="0"/>
    <s v="B2B"/>
    <s v="promotion"/>
    <n v="0.13"/>
    <x v="648"/>
    <m/>
  </r>
  <r>
    <s v="Exclusive 3rdgeneration definition"/>
    <d v="2022-10-05T00:00:00"/>
    <d v="2023-11-14T00:00:00"/>
    <x v="648"/>
    <n v="0.42"/>
    <x v="2"/>
    <s v="B2C"/>
    <s v="promotion"/>
    <n v="0.92"/>
    <x v="649"/>
    <m/>
  </r>
  <r>
    <s v="Multi-lateral value-added encryption"/>
    <d v="2022-11-14T00:00:00"/>
    <d v="2024-03-05T00:00:00"/>
    <x v="649"/>
    <n v="0.67"/>
    <x v="2"/>
    <s v="B2C"/>
    <s v="promotion"/>
    <n v="0.91"/>
    <x v="650"/>
    <m/>
  </r>
  <r>
    <s v="Synchronized client-server concept"/>
    <d v="2022-08-08T00:00:00"/>
    <d v="2023-12-06T00:00:00"/>
    <x v="650"/>
    <n v="0.89"/>
    <x v="0"/>
    <s v="B2B"/>
    <s v="paid"/>
    <n v="0"/>
    <x v="651"/>
    <m/>
  </r>
  <r>
    <s v="Total regional open system"/>
    <d v="2022-08-30T00:00:00"/>
    <d v="2023-12-30T00:00:00"/>
    <x v="651"/>
    <n v="0.21"/>
    <x v="1"/>
    <s v="B2C"/>
    <s v="organic"/>
    <n v="0.28000000000000003"/>
    <x v="652"/>
    <m/>
  </r>
  <r>
    <s v="Optional uniform projection"/>
    <d v="2023-07-31T00:00:00"/>
    <d v="2024-03-23T00:00:00"/>
    <x v="652"/>
    <n v="0.64"/>
    <x v="1"/>
    <s v="B2B"/>
    <s v="referral"/>
    <n v="0.94"/>
    <x v="653"/>
    <m/>
  </r>
  <r>
    <s v="Universal regional open architecture"/>
    <d v="2022-10-22T00:00:00"/>
    <d v="2024-07-15T00:00:00"/>
    <x v="653"/>
    <n v="0.35"/>
    <x v="1"/>
    <s v="B2C"/>
    <s v="promotion"/>
    <n v="0.78"/>
    <x v="654"/>
    <m/>
  </r>
  <r>
    <s v="Quality-focused regional database"/>
    <d v="2023-03-06T00:00:00"/>
    <d v="2023-08-26T00:00:00"/>
    <x v="654"/>
    <n v="0.76"/>
    <x v="1"/>
    <s v="B2B"/>
    <s v="organic"/>
    <n v="0.71"/>
    <x v="655"/>
    <m/>
  </r>
  <r>
    <s v="Enhanced neutral encryption"/>
    <d v="2023-05-25T00:00:00"/>
    <d v="2024-02-10T00:00:00"/>
    <x v="655"/>
    <n v="0.33"/>
    <x v="1"/>
    <s v="B2C"/>
    <s v="referral"/>
    <n v="0.46"/>
    <x v="656"/>
    <m/>
  </r>
  <r>
    <s v="Secured stable process improvement"/>
    <d v="2023-05-28T00:00:00"/>
    <d v="2024-01-09T00:00:00"/>
    <x v="656"/>
    <n v="0.45"/>
    <x v="1"/>
    <s v="B2B"/>
    <s v="referral"/>
    <n v="0.52"/>
    <x v="657"/>
    <m/>
  </r>
  <r>
    <s v="Multi-channeled 24/7 implementation"/>
    <d v="2023-04-09T00:00:00"/>
    <d v="2024-05-03T00:00:00"/>
    <x v="657"/>
    <n v="0.98"/>
    <x v="0"/>
    <s v="B2C"/>
    <s v="referral"/>
    <n v="0.76"/>
    <x v="658"/>
    <m/>
  </r>
  <r>
    <s v="Operative intermediate alliance"/>
    <d v="2022-09-17T00:00:00"/>
    <d v="2023-11-12T00:00:00"/>
    <x v="658"/>
    <n v="0.9"/>
    <x v="2"/>
    <s v="B2B"/>
    <s v="promotion"/>
    <n v="0.69"/>
    <x v="659"/>
    <m/>
  </r>
  <r>
    <s v="Synergistic asymmetric task-force"/>
    <d v="2023-07-17T00:00:00"/>
    <d v="2023-12-14T00:00:00"/>
    <x v="659"/>
    <n v="0.35"/>
    <x v="1"/>
    <s v="B2C"/>
    <s v="referral"/>
    <n v="0.28999999999999998"/>
    <x v="660"/>
    <m/>
  </r>
  <r>
    <s v="Self-enabling 3rdgeneration migration"/>
    <d v="2022-08-30T00:00:00"/>
    <d v="2024-04-12T00:00:00"/>
    <x v="660"/>
    <n v="0.51"/>
    <x v="1"/>
    <s v="B2B"/>
    <s v="organic"/>
    <n v="0.44"/>
    <x v="661"/>
    <m/>
  </r>
  <r>
    <s v="Decentralized multimedia open architecture"/>
    <d v="2023-04-25T00:00:00"/>
    <d v="2024-07-24T00:00:00"/>
    <x v="661"/>
    <n v="0.15"/>
    <x v="2"/>
    <s v="B2B"/>
    <s v="promotion"/>
    <n v="0.18"/>
    <x v="662"/>
    <m/>
  </r>
  <r>
    <s v="Optional responsive approach"/>
    <d v="2023-06-23T00:00:00"/>
    <d v="2023-08-15T00:00:00"/>
    <x v="662"/>
    <n v="0"/>
    <x v="0"/>
    <s v="B2C"/>
    <s v="referral"/>
    <n v="0.4"/>
    <x v="663"/>
    <m/>
  </r>
  <r>
    <s v="Programmable fault-tolerant intranet"/>
    <d v="2022-10-01T00:00:00"/>
    <d v="2024-02-17T00:00:00"/>
    <x v="663"/>
    <n v="0.8"/>
    <x v="0"/>
    <s v="B2B"/>
    <s v="paid"/>
    <n v="0"/>
    <x v="664"/>
    <m/>
  </r>
  <r>
    <s v="Multi-tiered stable focus group"/>
    <d v="2023-05-07T00:00:00"/>
    <d v="2024-07-03T00:00:00"/>
    <x v="664"/>
    <n v="0.57999999999999996"/>
    <x v="0"/>
    <s v="B2B"/>
    <s v="paid"/>
    <n v="0.88"/>
    <x v="665"/>
    <m/>
  </r>
  <r>
    <s v="Diverse even-keeled customer loyalty"/>
    <d v="2023-05-03T00:00:00"/>
    <d v="2023-09-21T00:00:00"/>
    <x v="665"/>
    <n v="0.56000000000000005"/>
    <x v="2"/>
    <s v="B2B"/>
    <s v="organic"/>
    <n v="0.75"/>
    <x v="666"/>
    <m/>
  </r>
  <r>
    <s v="Inverse neutral strategy"/>
    <d v="2023-07-28T00:00:00"/>
    <d v="2023-08-19T00:00:00"/>
    <x v="666"/>
    <n v="0.91"/>
    <x v="0"/>
    <s v="B2C"/>
    <s v="referral"/>
    <n v="0.21"/>
    <x v="667"/>
    <m/>
  </r>
  <r>
    <s v="Intuitive foreground access"/>
    <d v="2023-06-12T00:00:00"/>
    <d v="2023-12-05T00:00:00"/>
    <x v="667"/>
    <n v="0.13"/>
    <x v="1"/>
    <s v="B2B"/>
    <s v="paid"/>
    <n v="0.49"/>
    <x v="668"/>
    <m/>
  </r>
  <r>
    <s v="Universal 24/7 strategy"/>
    <d v="2022-12-18T00:00:00"/>
    <d v="2023-12-22T00:00:00"/>
    <x v="668"/>
    <n v="0.17"/>
    <x v="2"/>
    <s v="B2C"/>
    <s v="paid"/>
    <n v="0.78"/>
    <x v="669"/>
    <m/>
  </r>
  <r>
    <s v="Managed well-modulated artificial intelligence"/>
    <d v="2023-04-07T00:00:00"/>
    <d v="2024-07-27T00:00:00"/>
    <x v="669"/>
    <n v="0.66"/>
    <x v="2"/>
    <s v="B2B"/>
    <s v="organic"/>
    <n v="0.15"/>
    <x v="670"/>
    <m/>
  </r>
  <r>
    <s v="Inverse dynamic flexibility"/>
    <d v="2023-07-26T00:00:00"/>
    <d v="2024-06-17T00:00:00"/>
    <x v="670"/>
    <n v="0.98"/>
    <x v="0"/>
    <s v="B2B"/>
    <s v="organic"/>
    <n v="0.44"/>
    <x v="671"/>
    <m/>
  </r>
  <r>
    <s v="Optional context-sensitive standardization"/>
    <d v="2023-02-25T00:00:00"/>
    <d v="2024-03-06T00:00:00"/>
    <x v="671"/>
    <n v="0.17"/>
    <x v="2"/>
    <s v="B2C"/>
    <s v="organic"/>
    <n v="0.43"/>
    <x v="672"/>
    <m/>
  </r>
  <r>
    <s v="Organized fault-tolerant forecast"/>
    <d v="2023-01-29T00:00:00"/>
    <d v="2023-12-20T00:00:00"/>
    <x v="672"/>
    <n v="0.61"/>
    <x v="0"/>
    <s v="B2C"/>
    <s v="paid"/>
    <n v="0.89"/>
    <x v="673"/>
    <m/>
  </r>
  <r>
    <s v="Multi-layered neutral capacity"/>
    <d v="2023-02-26T00:00:00"/>
    <d v="2024-01-31T00:00:00"/>
    <x v="673"/>
    <n v="0.78"/>
    <x v="2"/>
    <s v="B2C"/>
    <s v="promotion"/>
    <n v="0.35"/>
    <x v="674"/>
    <m/>
  </r>
  <r>
    <s v="Re-engineered 6thgeneration access"/>
    <d v="2022-09-20T00:00:00"/>
    <d v="2023-10-06T00:00:00"/>
    <x v="674"/>
    <n v="0.5"/>
    <x v="1"/>
    <s v="B2C"/>
    <s v="promotion"/>
    <n v="0.72"/>
    <x v="675"/>
    <m/>
  </r>
  <r>
    <s v="Inverse context-sensitive middleware"/>
    <d v="2023-06-18T00:00:00"/>
    <d v="2023-08-06T00:00:00"/>
    <x v="675"/>
    <n v="0.91"/>
    <x v="3"/>
    <s v="B2B"/>
    <s v="referral"/>
    <n v="0.81"/>
    <x v="676"/>
    <m/>
  </r>
  <r>
    <s v="Multi-lateral cohesive access"/>
    <d v="2022-12-12T00:00:00"/>
    <d v="2023-10-09T00:00:00"/>
    <x v="676"/>
    <n v="0.32"/>
    <x v="2"/>
    <s v="B2C"/>
    <s v="paid"/>
    <n v="0.97"/>
    <x v="677"/>
    <m/>
  </r>
  <r>
    <s v="Seamless asymmetric core"/>
    <d v="2023-03-02T00:00:00"/>
    <d v="2023-08-24T00:00:00"/>
    <x v="677"/>
    <n v="0.55000000000000004"/>
    <x v="0"/>
    <s v="B2C"/>
    <s v="paid"/>
    <n v="0.96"/>
    <x v="678"/>
    <m/>
  </r>
  <r>
    <s v="Automated tangible frame"/>
    <d v="2022-12-17T00:00:00"/>
    <d v="2024-01-19T00:00:00"/>
    <x v="678"/>
    <n v="0.68"/>
    <x v="1"/>
    <s v="B2B"/>
    <s v="promotion"/>
    <n v="0.54"/>
    <x v="679"/>
    <m/>
  </r>
  <r>
    <s v="Centralized modular Graphical User Interface"/>
    <d v="2023-05-13T00:00:00"/>
    <d v="2024-04-11T00:00:00"/>
    <x v="679"/>
    <n v="0.53"/>
    <x v="0"/>
    <s v="B2C"/>
    <s v="paid"/>
    <n v="0.48"/>
    <x v="680"/>
    <m/>
  </r>
  <r>
    <s v="Organic actuating firmware"/>
    <d v="2023-07-07T00:00:00"/>
    <d v="2023-10-03T00:00:00"/>
    <x v="680"/>
    <n v="0.14000000000000001"/>
    <x v="0"/>
    <s v="B2B"/>
    <s v="paid"/>
    <n v="0.28999999999999998"/>
    <x v="681"/>
    <m/>
  </r>
  <r>
    <s v="Organized demand-driven parallelism"/>
    <d v="2022-10-17T00:00:00"/>
    <d v="2024-06-09T00:00:00"/>
    <x v="681"/>
    <n v="0.82"/>
    <x v="2"/>
    <s v="B2B"/>
    <s v="promotion"/>
    <n v="0.87"/>
    <x v="682"/>
    <m/>
  </r>
  <r>
    <s v="Enterprise-wide intangible concept"/>
    <d v="2022-11-16T00:00:00"/>
    <d v="2023-08-26T00:00:00"/>
    <x v="682"/>
    <n v="0.66"/>
    <x v="3"/>
    <s v="B2B"/>
    <s v="referral"/>
    <n v="0"/>
    <x v="683"/>
    <m/>
  </r>
  <r>
    <s v="Re-contextualized 24/7 policy"/>
    <d v="2023-05-19T00:00:00"/>
    <d v="2023-09-12T00:00:00"/>
    <x v="683"/>
    <n v="0.31"/>
    <x v="2"/>
    <s v="B2C"/>
    <s v="paid"/>
    <n v="0.89"/>
    <x v="684"/>
    <m/>
  </r>
  <r>
    <s v="Virtual client-driven benchmark"/>
    <d v="2023-05-09T00:00:00"/>
    <d v="2024-02-02T00:00:00"/>
    <x v="684"/>
    <n v="0.78"/>
    <x v="2"/>
    <s v="B2B"/>
    <s v="paid"/>
    <n v="0.95"/>
    <x v="685"/>
    <m/>
  </r>
  <r>
    <s v="Digitized value-added access"/>
    <d v="2023-05-03T00:00:00"/>
    <d v="2023-12-21T00:00:00"/>
    <x v="685"/>
    <n v="0.48"/>
    <x v="1"/>
    <s v="B2C"/>
    <s v="promotion"/>
    <n v="0.34"/>
    <x v="686"/>
    <m/>
  </r>
  <r>
    <s v="Streamlined bifurcated extranet"/>
    <d v="2022-09-28T00:00:00"/>
    <d v="2024-06-06T00:00:00"/>
    <x v="686"/>
    <n v="0.74"/>
    <x v="2"/>
    <s v="B2B"/>
    <s v="promotion"/>
    <n v="0.47"/>
    <x v="687"/>
    <m/>
  </r>
  <r>
    <s v="Re-engineered heuristic conglomeration"/>
    <d v="2022-11-13T00:00:00"/>
    <d v="2024-01-25T00:00:00"/>
    <x v="687"/>
    <n v="0.17"/>
    <x v="1"/>
    <s v="B2C"/>
    <s v="paid"/>
    <n v="0.87"/>
    <x v="688"/>
    <m/>
  </r>
  <r>
    <s v="Adaptive empowering contingency"/>
    <d v="2023-03-27T00:00:00"/>
    <d v="2024-03-04T00:00:00"/>
    <x v="688"/>
    <n v="0.54"/>
    <x v="2"/>
    <s v="B2B"/>
    <s v="referral"/>
    <n v="0.8"/>
    <x v="689"/>
    <m/>
  </r>
  <r>
    <s v="Balanced national firmware"/>
    <d v="2022-08-31T00:00:00"/>
    <d v="2023-11-17T00:00:00"/>
    <x v="689"/>
    <n v="0.9"/>
    <x v="3"/>
    <s v="B2B"/>
    <s v="referral"/>
    <n v="0.68"/>
    <x v="690"/>
    <m/>
  </r>
  <r>
    <s v="Re-engineered neutral concept"/>
    <d v="2022-10-18T00:00:00"/>
    <d v="2024-01-13T00:00:00"/>
    <x v="690"/>
    <n v="0.56999999999999995"/>
    <x v="3"/>
    <s v="B2C"/>
    <s v="promotion"/>
    <n v="0.2"/>
    <x v="691"/>
    <m/>
  </r>
  <r>
    <s v="User-friendly encompassing functionalities"/>
    <d v="2023-02-03T00:00:00"/>
    <d v="2024-07-18T00:00:00"/>
    <x v="691"/>
    <n v="0.43"/>
    <x v="1"/>
    <s v="B2B"/>
    <s v="promotion"/>
    <n v="0.73"/>
    <x v="692"/>
    <m/>
  </r>
  <r>
    <s v="Enhanced bifurcated solution"/>
    <d v="2022-10-30T00:00:00"/>
    <d v="2023-09-09T00:00:00"/>
    <x v="692"/>
    <n v="0.87"/>
    <x v="2"/>
    <s v="B2B"/>
    <s v="promotion"/>
    <n v="0.92"/>
    <x v="693"/>
    <m/>
  </r>
  <r>
    <s v="Monitored regional complexity"/>
    <d v="2022-11-02T00:00:00"/>
    <d v="2023-11-20T00:00:00"/>
    <x v="693"/>
    <n v="0.39"/>
    <x v="2"/>
    <s v="B2B"/>
    <s v="paid"/>
    <n v="0.56000000000000005"/>
    <x v="694"/>
    <m/>
  </r>
  <r>
    <s v="Persistent incremental neural-net"/>
    <d v="2022-08-15T00:00:00"/>
    <d v="2024-05-06T00:00:00"/>
    <x v="694"/>
    <n v="0.34"/>
    <x v="1"/>
    <s v="B2C"/>
    <s v="paid"/>
    <n v="0.68"/>
    <x v="695"/>
    <m/>
  </r>
  <r>
    <s v="Cross-platform client-server circuit"/>
    <d v="2023-04-19T00:00:00"/>
    <d v="2024-02-22T00:00:00"/>
    <x v="695"/>
    <n v="0.9"/>
    <x v="2"/>
    <s v="B2B"/>
    <s v="promotion"/>
    <n v="0.53"/>
    <x v="696"/>
    <m/>
  </r>
  <r>
    <s v="Customizable clear-thinking adapter"/>
    <d v="2023-07-22T00:00:00"/>
    <d v="2024-04-30T00:00:00"/>
    <x v="696"/>
    <n v="0.43"/>
    <x v="1"/>
    <s v="B2B"/>
    <s v="referral"/>
    <n v="0.99"/>
    <x v="697"/>
    <m/>
  </r>
  <r>
    <s v="Up-sized multi-state database"/>
    <d v="2023-06-17T00:00:00"/>
    <d v="2024-02-08T00:00:00"/>
    <x v="697"/>
    <n v="0.6"/>
    <x v="1"/>
    <s v="B2B"/>
    <s v="paid"/>
    <n v="0.96"/>
    <x v="698"/>
    <m/>
  </r>
  <r>
    <s v="Object-based didactic intranet"/>
    <d v="2023-07-21T00:00:00"/>
    <d v="2024-06-17T00:00:00"/>
    <x v="698"/>
    <n v="0.64"/>
    <x v="3"/>
    <s v="B2B"/>
    <s v="paid"/>
    <n v="0.46"/>
    <x v="699"/>
    <m/>
  </r>
  <r>
    <s v="Multi-lateral tangible framework"/>
    <d v="2022-10-05T00:00:00"/>
    <d v="2023-10-03T00:00:00"/>
    <x v="699"/>
    <n v="0.31"/>
    <x v="3"/>
    <s v="B2B"/>
    <s v="organic"/>
    <n v="0.32"/>
    <x v="700"/>
    <m/>
  </r>
  <r>
    <s v="Profound multimedia framework"/>
    <d v="2022-11-04T00:00:00"/>
    <d v="2024-05-28T00:00:00"/>
    <x v="700"/>
    <n v="0.98"/>
    <x v="2"/>
    <s v="B2B"/>
    <s v="paid"/>
    <n v="0.81"/>
    <x v="701"/>
    <m/>
  </r>
  <r>
    <s v="Object-based intermediate attitude"/>
    <d v="2022-11-05T00:00:00"/>
    <d v="2024-02-17T00:00:00"/>
    <x v="701"/>
    <n v="0.56000000000000005"/>
    <x v="3"/>
    <s v="B2B"/>
    <s v="paid"/>
    <n v="0.17"/>
    <x v="702"/>
    <m/>
  </r>
  <r>
    <s v="Horizontal maximized moderator"/>
    <d v="2023-01-15T00:00:00"/>
    <d v="2024-05-03T00:00:00"/>
    <x v="702"/>
    <n v="0.15"/>
    <x v="2"/>
    <s v="B2C"/>
    <s v="promotion"/>
    <n v="0.86"/>
    <x v="703"/>
    <m/>
  </r>
  <r>
    <s v="Innovative intangible complexity"/>
    <d v="2022-09-03T00:00:00"/>
    <d v="2024-03-04T00:00:00"/>
    <x v="703"/>
    <n v="0.46"/>
    <x v="3"/>
    <s v="B2C"/>
    <s v="referral"/>
    <n v="0.62"/>
    <x v="704"/>
    <m/>
  </r>
  <r>
    <s v="Compatible 6thgeneration portal"/>
    <d v="2023-07-06T00:00:00"/>
    <d v="2024-07-11T00:00:00"/>
    <x v="704"/>
    <n v="0.3"/>
    <x v="2"/>
    <s v="B2B"/>
    <s v="organic"/>
    <n v="0.76"/>
    <x v="705"/>
    <m/>
  </r>
  <r>
    <s v="De-engineered foreground attitude"/>
    <d v="2023-02-06T00:00:00"/>
    <d v="2024-04-02T00:00:00"/>
    <x v="705"/>
    <n v="0.16"/>
    <x v="3"/>
    <s v="B2B"/>
    <s v="referral"/>
    <n v="0.49"/>
    <x v="706"/>
    <m/>
  </r>
  <r>
    <s v="Public-key directional orchestration"/>
    <d v="2023-02-26T00:00:00"/>
    <d v="2024-04-14T00:00:00"/>
    <x v="706"/>
    <n v="0.18"/>
    <x v="0"/>
    <s v="B2C"/>
    <s v="paid"/>
    <n v="0.65"/>
    <x v="707"/>
    <m/>
  </r>
  <r>
    <s v="Optimized content-based matrix"/>
    <d v="2023-01-17T00:00:00"/>
    <d v="2024-01-22T00:00:00"/>
    <x v="707"/>
    <n v="0.79"/>
    <x v="3"/>
    <s v="B2C"/>
    <s v="paid"/>
    <n v="0.1"/>
    <x v="708"/>
    <m/>
  </r>
  <r>
    <s v="De-engineered bandwidth-monitored solution"/>
    <d v="2023-03-05T00:00:00"/>
    <d v="2023-12-23T00:00:00"/>
    <x v="708"/>
    <n v="0.75"/>
    <x v="0"/>
    <s v="B2B"/>
    <s v="paid"/>
    <n v="0.62"/>
    <x v="709"/>
    <m/>
  </r>
  <r>
    <s v="Horizontal asymmetric contingency"/>
    <d v="2022-09-16T00:00:00"/>
    <d v="2024-05-08T00:00:00"/>
    <x v="709"/>
    <n v="0.23"/>
    <x v="0"/>
    <s v="B2C"/>
    <s v="referral"/>
    <n v="0.7"/>
    <x v="710"/>
    <m/>
  </r>
  <r>
    <s v="Grass-roots non-volatile hub"/>
    <d v="2022-11-28T00:00:00"/>
    <d v="2024-05-11T00:00:00"/>
    <x v="710"/>
    <n v="0.86"/>
    <x v="1"/>
    <s v="B2B"/>
    <s v="promotion"/>
    <n v="0.84"/>
    <x v="711"/>
    <m/>
  </r>
  <r>
    <s v="Reverse-engineered attitude-oriented task-force"/>
    <d v="2023-03-12T00:00:00"/>
    <d v="2024-07-28T00:00:00"/>
    <x v="711"/>
    <n v="0.73"/>
    <x v="3"/>
    <s v="B2B"/>
    <s v="organic"/>
    <n v="0.99"/>
    <x v="712"/>
    <m/>
  </r>
  <r>
    <s v="Synergized mission-critical conglomeration"/>
    <d v="2023-07-22T00:00:00"/>
    <d v="2024-03-23T00:00:00"/>
    <x v="712"/>
    <n v="0.38"/>
    <x v="2"/>
    <s v="B2B"/>
    <s v="organic"/>
    <n v="0.18"/>
    <x v="713"/>
    <m/>
  </r>
  <r>
    <s v="Configurable transitional data-warehouse"/>
    <d v="2023-05-08T00:00:00"/>
    <d v="2024-03-22T00:00:00"/>
    <x v="713"/>
    <n v="0.4"/>
    <x v="0"/>
    <s v="B2B"/>
    <s v="referral"/>
    <n v="0.98"/>
    <x v="714"/>
    <m/>
  </r>
  <r>
    <s v="Ergonomic global project"/>
    <d v="2023-05-12T00:00:00"/>
    <d v="2024-06-04T00:00:00"/>
    <x v="714"/>
    <n v="0.85"/>
    <x v="2"/>
    <s v="B2B"/>
    <s v="promotion"/>
    <n v="0.28999999999999998"/>
    <x v="715"/>
    <m/>
  </r>
  <r>
    <s v="Sharable 24/7 Graphic Interface"/>
    <d v="2023-05-09T00:00:00"/>
    <d v="2024-05-13T00:00:00"/>
    <x v="715"/>
    <n v="0.41"/>
    <x v="3"/>
    <s v="B2B"/>
    <s v="referral"/>
    <n v="0.23"/>
    <x v="716"/>
    <m/>
  </r>
  <r>
    <s v="Progressive directional secured line"/>
    <d v="2022-12-27T00:00:00"/>
    <d v="2024-01-18T00:00:00"/>
    <x v="716"/>
    <n v="0.21"/>
    <x v="2"/>
    <s v="B2B"/>
    <s v="referral"/>
    <n v="0.79"/>
    <x v="717"/>
    <m/>
  </r>
  <r>
    <s v="Compatible tertiary alliance"/>
    <d v="2022-08-09T00:00:00"/>
    <d v="2024-07-02T00:00:00"/>
    <x v="717"/>
    <n v="0.2"/>
    <x v="2"/>
    <s v="B2B"/>
    <s v="promotion"/>
    <n v="0.25"/>
    <x v="718"/>
    <m/>
  </r>
  <r>
    <s v="Face-to-face 6thgeneration methodology"/>
    <d v="2023-06-22T00:00:00"/>
    <d v="2024-06-02T00:00:00"/>
    <x v="718"/>
    <n v="0.79"/>
    <x v="2"/>
    <s v="B2B"/>
    <s v="referral"/>
    <n v="0.85"/>
    <x v="719"/>
    <m/>
  </r>
  <r>
    <s v="Customer-focused asymmetric workforce"/>
    <d v="2023-05-24T00:00:00"/>
    <d v="2024-01-23T00:00:00"/>
    <x v="719"/>
    <n v="0.26"/>
    <x v="3"/>
    <s v="B2C"/>
    <s v="paid"/>
    <n v="0.16"/>
    <x v="720"/>
    <m/>
  </r>
  <r>
    <s v="Profound reciprocal forecast"/>
    <d v="2022-11-20T00:00:00"/>
    <d v="2024-05-16T00:00:00"/>
    <x v="720"/>
    <n v="0.81"/>
    <x v="3"/>
    <s v="B2C"/>
    <s v="paid"/>
    <n v="0.71"/>
    <x v="721"/>
    <m/>
  </r>
  <r>
    <s v="De-engineered high-level functionalities"/>
    <d v="2023-03-20T00:00:00"/>
    <d v="2023-12-16T00:00:00"/>
    <x v="721"/>
    <n v="0.23"/>
    <x v="1"/>
    <s v="B2C"/>
    <s v="referral"/>
    <n v="0.45"/>
    <x v="722"/>
    <m/>
  </r>
  <r>
    <s v="Reverse-engineered upward-trending core"/>
    <d v="2023-07-07T00:00:00"/>
    <d v="2023-09-23T00:00:00"/>
    <x v="722"/>
    <n v="0.41"/>
    <x v="3"/>
    <s v="B2B"/>
    <s v="organic"/>
    <n v="0.23"/>
    <x v="723"/>
    <m/>
  </r>
  <r>
    <s v="Future-proofed zero administration attitude"/>
    <d v="2022-11-16T00:00:00"/>
    <d v="2024-06-22T00:00:00"/>
    <x v="723"/>
    <n v="0.4"/>
    <x v="2"/>
    <s v="B2C"/>
    <s v="organic"/>
    <n v="0.11"/>
    <x v="724"/>
    <m/>
  </r>
  <r>
    <s v="Mandatory intermediate neural-net"/>
    <d v="2022-12-22T00:00:00"/>
    <d v="2024-06-20T00:00:00"/>
    <x v="724"/>
    <n v="0.26"/>
    <x v="3"/>
    <s v="B2B"/>
    <s v="organic"/>
    <n v="0.76"/>
    <x v="725"/>
    <m/>
  </r>
  <r>
    <s v="Team-oriented discrete benchmark"/>
    <d v="2023-03-16T00:00:00"/>
    <d v="2023-08-05T00:00:00"/>
    <x v="725"/>
    <n v="0.71"/>
    <x v="2"/>
    <s v="B2C"/>
    <s v="promotion"/>
    <n v="0.19"/>
    <x v="726"/>
    <m/>
  </r>
  <r>
    <s v="Cloned scalable frame"/>
    <d v="2022-12-30T00:00:00"/>
    <d v="2023-08-18T00:00:00"/>
    <x v="726"/>
    <n v="0.67"/>
    <x v="2"/>
    <s v="B2B"/>
    <s v="promotion"/>
    <n v="0"/>
    <x v="727"/>
    <m/>
  </r>
  <r>
    <s v="Profit-focused 5thgeneration standardization"/>
    <d v="2023-01-03T00:00:00"/>
    <d v="2024-06-06T00:00:00"/>
    <x v="727"/>
    <n v="0.52"/>
    <x v="0"/>
    <s v="B2C"/>
    <s v="promotion"/>
    <n v="0.81"/>
    <x v="728"/>
    <m/>
  </r>
  <r>
    <s v="Distributed asymmetric frame"/>
    <d v="2023-04-15T00:00:00"/>
    <d v="2024-03-28T00:00:00"/>
    <x v="728"/>
    <n v="0.74"/>
    <x v="1"/>
    <s v="B2C"/>
    <s v="paid"/>
    <n v="0.12"/>
    <x v="729"/>
    <m/>
  </r>
  <r>
    <s v="Vision-oriented 4thgeneration groupware"/>
    <d v="2023-03-03T00:00:00"/>
    <d v="2024-02-28T00:00:00"/>
    <x v="729"/>
    <n v="0.3"/>
    <x v="1"/>
    <s v="B2B"/>
    <s v="organic"/>
    <n v="0.26"/>
    <x v="730"/>
    <m/>
  </r>
  <r>
    <s v="Persistent methodical Graphical User Interface"/>
    <d v="2022-09-11T00:00:00"/>
    <d v="2024-05-11T00:00:00"/>
    <x v="730"/>
    <n v="0.85"/>
    <x v="2"/>
    <s v="B2C"/>
    <s v="organic"/>
    <n v="0.24"/>
    <x v="731"/>
    <m/>
  </r>
  <r>
    <s v="Integrated didactic circuit"/>
    <d v="2022-09-15T00:00:00"/>
    <d v="2024-05-02T00:00:00"/>
    <x v="731"/>
    <n v="0.46"/>
    <x v="1"/>
    <s v="B2C"/>
    <s v="referral"/>
    <n v="0.92"/>
    <x v="732"/>
    <m/>
  </r>
  <r>
    <s v="Expanded system-worthy collaboration"/>
    <d v="2022-12-16T00:00:00"/>
    <d v="2024-02-01T00:00:00"/>
    <x v="732"/>
    <n v="0.32"/>
    <x v="0"/>
    <s v="B2B"/>
    <s v="referral"/>
    <n v="0.46"/>
    <x v="733"/>
    <m/>
  </r>
  <r>
    <s v="Grass-roots client-server middleware"/>
    <d v="2023-01-04T00:00:00"/>
    <d v="2023-11-10T00:00:00"/>
    <x v="733"/>
    <n v="0.97"/>
    <x v="0"/>
    <s v="B2B"/>
    <s v="paid"/>
    <n v="0.21"/>
    <x v="734"/>
    <m/>
  </r>
  <r>
    <s v="Universal systemic utilization"/>
    <d v="2023-05-22T00:00:00"/>
    <d v="2023-10-16T00:00:00"/>
    <x v="734"/>
    <n v="0.33"/>
    <x v="2"/>
    <s v="B2B"/>
    <s v="paid"/>
    <n v="0.56999999999999995"/>
    <x v="735"/>
    <m/>
  </r>
  <r>
    <s v="Expanded system-worthy flexibility"/>
    <d v="2022-10-22T00:00:00"/>
    <d v="2024-06-22T00:00:00"/>
    <x v="735"/>
    <n v="0.4"/>
    <x v="3"/>
    <s v="B2B"/>
    <s v="promotion"/>
    <n v="0.8"/>
    <x v="736"/>
    <m/>
  </r>
  <r>
    <s v="Customizable homogeneous policy"/>
    <d v="2023-03-29T00:00:00"/>
    <d v="2024-03-27T00:00:00"/>
    <x v="736"/>
    <n v="0.28999999999999998"/>
    <x v="3"/>
    <s v="B2C"/>
    <s v="referral"/>
    <n v="0.2"/>
    <x v="737"/>
    <m/>
  </r>
  <r>
    <s v="Visionary local paradigm"/>
    <d v="2023-02-13T00:00:00"/>
    <d v="2023-09-06T00:00:00"/>
    <x v="737"/>
    <n v="0.36"/>
    <x v="1"/>
    <s v="B2C"/>
    <s v="paid"/>
    <n v="0.8"/>
    <x v="738"/>
    <m/>
  </r>
  <r>
    <s v="Persevering 24/7 complexity"/>
    <d v="2023-01-22T00:00:00"/>
    <d v="2023-11-21T00:00:00"/>
    <x v="738"/>
    <n v="0.4"/>
    <x v="0"/>
    <s v="B2C"/>
    <s v="promotion"/>
    <n v="0.28000000000000003"/>
    <x v="739"/>
    <m/>
  </r>
  <r>
    <s v="Visionary multimedia synergy"/>
    <d v="2023-01-19T00:00:00"/>
    <d v="2024-01-14T00:00:00"/>
    <x v="739"/>
    <n v="0.77"/>
    <x v="2"/>
    <s v="B2B"/>
    <s v="paid"/>
    <n v="0.17"/>
    <x v="740"/>
    <m/>
  </r>
  <r>
    <s v="Automated radical access"/>
    <d v="2023-02-25T00:00:00"/>
    <d v="2023-10-05T00:00:00"/>
    <x v="740"/>
    <n v="0.23"/>
    <x v="2"/>
    <s v="B2B"/>
    <s v="organic"/>
    <n v="0.4"/>
    <x v="741"/>
    <m/>
  </r>
  <r>
    <s v="Inverse transitional artificial intelligence"/>
    <d v="2023-06-02T00:00:00"/>
    <d v="2023-11-26T00:00:00"/>
    <x v="741"/>
    <n v="0.28999999999999998"/>
    <x v="1"/>
    <s v="B2B"/>
    <s v="referral"/>
    <n v="0.1"/>
    <x v="742"/>
    <m/>
  </r>
  <r>
    <s v="Down-sized modular conglomeration"/>
    <d v="2023-01-16T00:00:00"/>
    <d v="2023-08-13T00:00:00"/>
    <x v="742"/>
    <n v="0.16"/>
    <x v="1"/>
    <s v="B2C"/>
    <s v="paid"/>
    <n v="0.79"/>
    <x v="743"/>
    <m/>
  </r>
  <r>
    <s v="Robust next generation protocol"/>
    <d v="2022-10-21T00:00:00"/>
    <d v="2024-03-12T00:00:00"/>
    <x v="743"/>
    <n v="0.14000000000000001"/>
    <x v="2"/>
    <s v="B2C"/>
    <s v="paid"/>
    <n v="0.22"/>
    <x v="744"/>
    <m/>
  </r>
  <r>
    <s v="Innovative exuding toolset"/>
    <d v="2023-01-24T00:00:00"/>
    <d v="2023-12-28T00:00:00"/>
    <x v="744"/>
    <n v="0.2"/>
    <x v="3"/>
    <s v="B2C"/>
    <s v="organic"/>
    <n v="0.52"/>
    <x v="745"/>
    <m/>
  </r>
  <r>
    <s v="Streamlined holistic toolset"/>
    <d v="2023-02-23T00:00:00"/>
    <d v="2024-03-15T00:00:00"/>
    <x v="745"/>
    <n v="0.64"/>
    <x v="2"/>
    <s v="B2B"/>
    <s v="paid"/>
    <n v="0.43"/>
    <x v="746"/>
    <m/>
  </r>
  <r>
    <s v="Managed global capacity"/>
    <d v="2023-05-13T00:00:00"/>
    <d v="2024-03-05T00:00:00"/>
    <x v="746"/>
    <n v="0.87"/>
    <x v="3"/>
    <s v="B2C"/>
    <s v="paid"/>
    <n v="0.28000000000000003"/>
    <x v="747"/>
    <m/>
  </r>
  <r>
    <s v="Phased systematic interface"/>
    <d v="2023-02-05T00:00:00"/>
    <d v="2024-05-18T00:00:00"/>
    <x v="747"/>
    <n v="0.42"/>
    <x v="3"/>
    <s v="B2C"/>
    <s v="paid"/>
    <n v="0.13"/>
    <x v="748"/>
    <m/>
  </r>
  <r>
    <s v="Persistent methodical info-mediaries"/>
    <d v="2022-08-09T00:00:00"/>
    <d v="2023-10-12T00:00:00"/>
    <x v="748"/>
    <n v="0.41"/>
    <x v="0"/>
    <s v="B2C"/>
    <s v="promotion"/>
    <n v="0.74"/>
    <x v="749"/>
    <m/>
  </r>
  <r>
    <s v="Up-sized maximized capability"/>
    <d v="2023-05-11T00:00:00"/>
    <d v="2024-05-06T00:00:00"/>
    <x v="749"/>
    <n v="0.93"/>
    <x v="3"/>
    <s v="B2B"/>
    <s v="promotion"/>
    <n v="0.28000000000000003"/>
    <x v="750"/>
    <m/>
  </r>
  <r>
    <s v="Distributed scalable moratorium"/>
    <d v="2022-08-07T00:00:00"/>
    <d v="2024-06-25T00:00:00"/>
    <x v="750"/>
    <n v="0.87"/>
    <x v="3"/>
    <s v="B2B"/>
    <s v="promotion"/>
    <n v="0.89"/>
    <x v="751"/>
    <m/>
  </r>
  <r>
    <s v="Inverse stable process improvement"/>
    <d v="2023-06-25T00:00:00"/>
    <d v="2024-04-22T00:00:00"/>
    <x v="751"/>
    <n v="0.78"/>
    <x v="2"/>
    <s v="B2C"/>
    <s v="paid"/>
    <n v="0.81"/>
    <x v="752"/>
    <m/>
  </r>
  <r>
    <s v="Multi-tiered high-level protocol"/>
    <d v="2022-12-28T00:00:00"/>
    <d v="2023-10-19T00:00:00"/>
    <x v="752"/>
    <n v="0.89"/>
    <x v="1"/>
    <s v="B2C"/>
    <s v="paid"/>
    <n v="0.97"/>
    <x v="753"/>
    <m/>
  </r>
  <r>
    <s v="Synergized 6thgeneration interface"/>
    <d v="2023-04-22T00:00:00"/>
    <d v="2024-06-14T00:00:00"/>
    <x v="753"/>
    <n v="0.9"/>
    <x v="0"/>
    <s v="B2C"/>
    <s v="referral"/>
    <n v="0.25"/>
    <x v="754"/>
    <m/>
  </r>
  <r>
    <s v="Seamless attitude-oriented architecture"/>
    <d v="2022-09-07T00:00:00"/>
    <d v="2023-11-20T00:00:00"/>
    <x v="754"/>
    <n v="0.1"/>
    <x v="0"/>
    <s v="B2B"/>
    <s v="organic"/>
    <n v="0.51"/>
    <x v="755"/>
    <m/>
  </r>
  <r>
    <s v="Centralized zero tolerance infrastructure"/>
    <d v="2023-03-11T00:00:00"/>
    <d v="2023-11-06T00:00:00"/>
    <x v="755"/>
    <n v="0.13"/>
    <x v="2"/>
    <s v="B2B"/>
    <s v="promotion"/>
    <n v="0.21"/>
    <x v="756"/>
    <m/>
  </r>
  <r>
    <s v="Focused motivating strategy"/>
    <d v="2023-07-31T00:00:00"/>
    <d v="2023-11-01T00:00:00"/>
    <x v="756"/>
    <n v="0.79"/>
    <x v="3"/>
    <s v="B2C"/>
    <s v="organic"/>
    <n v="0.69"/>
    <x v="757"/>
    <m/>
  </r>
  <r>
    <s v="Function-based leadingedge budgetary management"/>
    <d v="2022-12-16T00:00:00"/>
    <d v="2023-08-23T00:00:00"/>
    <x v="757"/>
    <n v="0.63"/>
    <x v="2"/>
    <s v="B2B"/>
    <s v="referral"/>
    <n v="0.2"/>
    <x v="758"/>
    <m/>
  </r>
  <r>
    <s v="Right-sized next generation solution"/>
    <d v="2022-09-27T00:00:00"/>
    <d v="2024-03-26T00:00:00"/>
    <x v="758"/>
    <n v="0.54"/>
    <x v="1"/>
    <s v="B2C"/>
    <s v="referral"/>
    <n v="0.65"/>
    <x v="759"/>
    <m/>
  </r>
  <r>
    <s v="Assimilated local framework"/>
    <d v="2023-01-07T00:00:00"/>
    <d v="2024-06-05T00:00:00"/>
    <x v="759"/>
    <n v="0.55000000000000004"/>
    <x v="3"/>
    <s v="B2B"/>
    <s v="organic"/>
    <n v="0.8"/>
    <x v="760"/>
    <m/>
  </r>
  <r>
    <s v="Enterprise-wide bottom-line superstructure"/>
    <d v="2023-04-24T00:00:00"/>
    <d v="2023-10-10T00:00:00"/>
    <x v="760"/>
    <n v="0.72"/>
    <x v="2"/>
    <s v="B2B"/>
    <s v="promotion"/>
    <n v="0.56999999999999995"/>
    <x v="761"/>
    <m/>
  </r>
  <r>
    <s v="Triple-buffered bi-directional extranet"/>
    <d v="2023-07-05T00:00:00"/>
    <d v="2023-11-02T00:00:00"/>
    <x v="761"/>
    <n v="0.81"/>
    <x v="0"/>
    <s v="B2C"/>
    <s v="referral"/>
    <n v="0.75"/>
    <x v="762"/>
    <m/>
  </r>
  <r>
    <s v="Down-sized systemic open architecture"/>
    <d v="2022-11-14T00:00:00"/>
    <d v="2024-02-25T00:00:00"/>
    <x v="762"/>
    <n v="0.35"/>
    <x v="2"/>
    <s v="B2B"/>
    <s v="organic"/>
    <n v="0.33"/>
    <x v="763"/>
    <m/>
  </r>
  <r>
    <s v="Optional composite secured line"/>
    <d v="2023-06-05T00:00:00"/>
    <d v="2024-02-13T00:00:00"/>
    <x v="763"/>
    <n v="0.78"/>
    <x v="2"/>
    <s v="B2B"/>
    <s v="referral"/>
    <n v="0.37"/>
    <x v="764"/>
    <m/>
  </r>
  <r>
    <s v="Self-enabling non-volatile core"/>
    <d v="2023-07-28T00:00:00"/>
    <d v="2024-03-16T00:00:00"/>
    <x v="764"/>
    <n v="0.44"/>
    <x v="1"/>
    <s v="B2B"/>
    <s v="organic"/>
    <n v="0.86"/>
    <x v="765"/>
    <m/>
  </r>
  <r>
    <s v="Multi-tiered context-sensitive hub"/>
    <d v="2023-06-20T00:00:00"/>
    <d v="2024-05-24T00:00:00"/>
    <x v="765"/>
    <n v="0.46"/>
    <x v="1"/>
    <s v="B2C"/>
    <s v="promotion"/>
    <n v="0.84"/>
    <x v="766"/>
    <m/>
  </r>
  <r>
    <s v="Optimized 4thgeneration hub"/>
    <d v="2023-04-02T00:00:00"/>
    <d v="2024-06-28T00:00:00"/>
    <x v="766"/>
    <n v="0.16"/>
    <x v="1"/>
    <s v="B2C"/>
    <s v="referral"/>
    <n v="0.13"/>
    <x v="767"/>
    <m/>
  </r>
  <r>
    <s v="Re-engineered methodical methodology"/>
    <d v="2023-06-02T00:00:00"/>
    <d v="2024-07-05T00:00:00"/>
    <x v="767"/>
    <n v="0.96"/>
    <x v="3"/>
    <s v="B2B"/>
    <s v="paid"/>
    <n v="0.8"/>
    <x v="768"/>
    <m/>
  </r>
  <r>
    <s v="Sharable cohesive focus group"/>
    <d v="2022-08-27T00:00:00"/>
    <d v="2023-11-03T00:00:00"/>
    <x v="768"/>
    <n v="0.39"/>
    <x v="0"/>
    <s v="B2B"/>
    <s v="paid"/>
    <n v="0.92"/>
    <x v="769"/>
    <m/>
  </r>
  <r>
    <s v="Mandatory multi-tasking hardware"/>
    <d v="2022-09-08T00:00:00"/>
    <d v="2023-12-27T00:00:00"/>
    <x v="769"/>
    <n v="0.2"/>
    <x v="0"/>
    <s v="B2B"/>
    <s v="organic"/>
    <n v="0.7"/>
    <x v="770"/>
    <m/>
  </r>
  <r>
    <s v="User-friendly radical conglomeration"/>
    <d v="2022-11-02T00:00:00"/>
    <d v="2024-07-17T00:00:00"/>
    <x v="770"/>
    <n v="0.86"/>
    <x v="2"/>
    <s v="B2C"/>
    <s v="organic"/>
    <n v="0.93"/>
    <x v="771"/>
    <m/>
  </r>
  <r>
    <s v="Ameliorated attitude-oriented flexibility"/>
    <d v="2022-10-11T00:00:00"/>
    <d v="2024-06-15T00:00:00"/>
    <x v="771"/>
    <n v="0.5"/>
    <x v="0"/>
    <s v="B2C"/>
    <s v="referral"/>
    <n v="0.55000000000000004"/>
    <x v="772"/>
    <m/>
  </r>
  <r>
    <s v="Visionary methodical workforce"/>
    <d v="2023-01-27T00:00:00"/>
    <d v="2024-03-25T00:00:00"/>
    <x v="772"/>
    <n v="0.28000000000000003"/>
    <x v="1"/>
    <s v="B2C"/>
    <s v="promotion"/>
    <n v="0.67"/>
    <x v="773"/>
    <m/>
  </r>
  <r>
    <s v="Future-proofed 4thgeneration core"/>
    <d v="2022-11-07T00:00:00"/>
    <d v="2024-04-07T00:00:00"/>
    <x v="773"/>
    <n v="0.99"/>
    <x v="1"/>
    <s v="B2B"/>
    <s v="referral"/>
    <n v="0.88"/>
    <x v="774"/>
    <m/>
  </r>
  <r>
    <s v="Networked system-worthy solution"/>
    <d v="2023-04-28T00:00:00"/>
    <d v="2024-02-22T00:00:00"/>
    <x v="774"/>
    <n v="0.55000000000000004"/>
    <x v="3"/>
    <s v="B2B"/>
    <s v="paid"/>
    <n v="0.62"/>
    <x v="775"/>
    <m/>
  </r>
  <r>
    <s v="Cross-group zero administration model"/>
    <d v="2023-01-23T00:00:00"/>
    <d v="2023-10-09T00:00:00"/>
    <x v="775"/>
    <n v="0.97"/>
    <x v="3"/>
    <s v="B2B"/>
    <s v="paid"/>
    <n v="0.16"/>
    <x v="776"/>
    <m/>
  </r>
  <r>
    <s v="Organized static alliance"/>
    <d v="2023-01-23T00:00:00"/>
    <d v="2023-10-04T00:00:00"/>
    <x v="776"/>
    <n v="0.35"/>
    <x v="2"/>
    <s v="B2B"/>
    <s v="promotion"/>
    <n v="0.84"/>
    <x v="777"/>
    <m/>
  </r>
  <r>
    <s v="Face-to-face scalable definition"/>
    <d v="2023-06-13T00:00:00"/>
    <d v="2024-04-26T00:00:00"/>
    <x v="777"/>
    <n v="0.88"/>
    <x v="1"/>
    <s v="B2B"/>
    <s v="paid"/>
    <n v="0.41"/>
    <x v="778"/>
    <m/>
  </r>
  <r>
    <s v="Programmable tertiary installation"/>
    <d v="2022-11-22T00:00:00"/>
    <d v="2024-04-17T00:00:00"/>
    <x v="778"/>
    <n v="0.22"/>
    <x v="2"/>
    <s v="B2C"/>
    <s v="promotion"/>
    <n v="0.94"/>
    <x v="779"/>
    <m/>
  </r>
  <r>
    <s v="Reverse-engineered multi-state standardization"/>
    <d v="2022-09-05T00:00:00"/>
    <d v="2023-10-10T00:00:00"/>
    <x v="779"/>
    <n v="0.12"/>
    <x v="1"/>
    <s v="B2C"/>
    <s v="organic"/>
    <n v="0.32"/>
    <x v="780"/>
    <m/>
  </r>
  <r>
    <s v="Versatile systemic matrices"/>
    <d v="2023-03-18T00:00:00"/>
    <d v="2023-11-03T00:00:00"/>
    <x v="780"/>
    <n v="0.75"/>
    <x v="0"/>
    <s v="B2B"/>
    <s v="referral"/>
    <n v="0.74"/>
    <x v="781"/>
    <m/>
  </r>
  <r>
    <s v="Polarized client-driven moratorium"/>
    <d v="2023-01-25T00:00:00"/>
    <d v="2023-08-16T00:00:00"/>
    <x v="781"/>
    <n v="0.13"/>
    <x v="2"/>
    <s v="B2C"/>
    <s v="referral"/>
    <n v="0.57999999999999996"/>
    <x v="782"/>
    <m/>
  </r>
  <r>
    <s v="Implemented neutral algorithm"/>
    <d v="2023-05-31T00:00:00"/>
    <d v="2024-05-04T00:00:00"/>
    <x v="782"/>
    <n v="0.19"/>
    <x v="1"/>
    <s v="B2C"/>
    <s v="promotion"/>
    <n v="0.78"/>
    <x v="783"/>
    <m/>
  </r>
  <r>
    <s v="Enterprise-wide impactful installation"/>
    <d v="2023-07-26T00:00:00"/>
    <d v="2024-02-23T00:00:00"/>
    <x v="783"/>
    <n v="0.23"/>
    <x v="0"/>
    <s v="B2C"/>
    <s v="referral"/>
    <n v="0.38"/>
    <x v="784"/>
    <m/>
  </r>
  <r>
    <s v="Managed regional process improvement"/>
    <d v="2023-06-14T00:00:00"/>
    <d v="2023-09-19T00:00:00"/>
    <x v="784"/>
    <n v="0.7"/>
    <x v="0"/>
    <s v="B2B"/>
    <s v="promotion"/>
    <n v="0.99"/>
    <x v="785"/>
    <m/>
  </r>
  <r>
    <s v="Vision-oriented incremental website"/>
    <d v="2023-02-28T00:00:00"/>
    <d v="2024-04-26T00:00:00"/>
    <x v="785"/>
    <n v="0.67"/>
    <x v="0"/>
    <s v="B2B"/>
    <s v="referral"/>
    <n v="0.4"/>
    <x v="786"/>
    <m/>
  </r>
  <r>
    <s v="Compatible global Graphical User Interface"/>
    <d v="2023-07-05T00:00:00"/>
    <d v="2024-05-05T00:00:00"/>
    <x v="786"/>
    <n v="0.79"/>
    <x v="2"/>
    <s v="B2C"/>
    <s v="paid"/>
    <n v="0.4"/>
    <x v="787"/>
    <m/>
  </r>
  <r>
    <s v="Up-sized web-enabled flexibility"/>
    <d v="2022-09-24T00:00:00"/>
    <d v="2024-06-08T00:00:00"/>
    <x v="787"/>
    <n v="0.91"/>
    <x v="1"/>
    <s v="B2B"/>
    <s v="organic"/>
    <n v="0.21"/>
    <x v="788"/>
    <m/>
  </r>
  <r>
    <s v="User-centric intermediate website"/>
    <d v="2023-03-04T00:00:00"/>
    <d v="2023-11-09T00:00:00"/>
    <x v="788"/>
    <n v="0.64"/>
    <x v="0"/>
    <s v="B2C"/>
    <s v="promotion"/>
    <n v="0.2"/>
    <x v="789"/>
    <m/>
  </r>
  <r>
    <s v="Multi-tiered asynchronous model"/>
    <d v="2022-08-26T00:00:00"/>
    <d v="2024-01-03T00:00:00"/>
    <x v="789"/>
    <n v="0.33"/>
    <x v="3"/>
    <s v="B2C"/>
    <s v="organic"/>
    <n v="0.1"/>
    <x v="790"/>
    <m/>
  </r>
  <r>
    <s v="Function-based homogeneous productivity"/>
    <d v="2022-10-28T00:00:00"/>
    <d v="2024-05-04T00:00:00"/>
    <x v="790"/>
    <n v="0.26"/>
    <x v="3"/>
    <s v="B2B"/>
    <s v="organic"/>
    <n v="0.26"/>
    <x v="791"/>
    <m/>
  </r>
  <r>
    <s v="Persevering tertiary solution"/>
    <d v="2022-12-24T00:00:00"/>
    <d v="2023-12-07T00:00:00"/>
    <x v="791"/>
    <n v="0.3"/>
    <x v="3"/>
    <s v="B2C"/>
    <s v="promotion"/>
    <n v="0.79"/>
    <x v="792"/>
    <m/>
  </r>
  <r>
    <s v="Expanded 3rdgeneration synergy"/>
    <d v="2022-10-08T00:00:00"/>
    <d v="2024-07-09T00:00:00"/>
    <x v="792"/>
    <n v="0.14000000000000001"/>
    <x v="0"/>
    <s v="B2B"/>
    <s v="paid"/>
    <n v="0"/>
    <x v="793"/>
    <m/>
  </r>
  <r>
    <s v="Stand-alone web-enabled array"/>
    <d v="2022-09-10T00:00:00"/>
    <d v="2023-11-24T00:00:00"/>
    <x v="793"/>
    <n v="0.62"/>
    <x v="3"/>
    <s v="B2C"/>
    <s v="organic"/>
    <n v="0.26"/>
    <x v="794"/>
    <m/>
  </r>
  <r>
    <s v="Reverse-engineered stable approach"/>
    <d v="2022-08-14T00:00:00"/>
    <d v="2024-01-05T00:00:00"/>
    <x v="794"/>
    <n v="0.5"/>
    <x v="1"/>
    <s v="B2B"/>
    <s v="paid"/>
    <n v="0.77"/>
    <x v="795"/>
    <m/>
  </r>
  <r>
    <s v="Streamlined homogeneous emulation"/>
    <d v="2022-08-22T00:00:00"/>
    <d v="2023-11-17T00:00:00"/>
    <x v="795"/>
    <n v="0.83"/>
    <x v="1"/>
    <s v="B2C"/>
    <s v="promotion"/>
    <n v="0.28000000000000003"/>
    <x v="796"/>
    <m/>
  </r>
  <r>
    <s v="Face-to-face multi-tasking flexibility"/>
    <d v="2023-06-07T00:00:00"/>
    <d v="2023-10-23T00:00:00"/>
    <x v="796"/>
    <n v="0.94"/>
    <x v="1"/>
    <s v="B2B"/>
    <s v="referral"/>
    <n v="0.51"/>
    <x v="797"/>
    <m/>
  </r>
  <r>
    <s v="Cross-group bandwidth-monitored algorithm"/>
    <d v="2023-04-18T00:00:00"/>
    <d v="2024-02-06T00:00:00"/>
    <x v="797"/>
    <n v="0.16"/>
    <x v="1"/>
    <s v="B2C"/>
    <s v="paid"/>
    <n v="0.63"/>
    <x v="798"/>
    <m/>
  </r>
  <r>
    <s v="Cross-platform empowering protocol"/>
    <d v="2022-10-13T00:00:00"/>
    <d v="2024-02-05T00:00:00"/>
    <x v="798"/>
    <n v="0.72"/>
    <x v="3"/>
    <s v="B2B"/>
    <s v="referral"/>
    <n v="0.66"/>
    <x v="799"/>
    <m/>
  </r>
  <r>
    <s v="Robust maximized Graphic Interface"/>
    <d v="2022-09-17T00:00:00"/>
    <d v="2024-07-31T00:00:00"/>
    <x v="799"/>
    <n v="0.3"/>
    <x v="3"/>
    <s v="B2B"/>
    <s v="organic"/>
    <n v="0.27"/>
    <x v="800"/>
    <m/>
  </r>
  <r>
    <s v="Reduced solution-oriented Local Area Network"/>
    <d v="2022-10-18T00:00:00"/>
    <d v="2024-02-07T00:00:00"/>
    <x v="800"/>
    <n v="0.94"/>
    <x v="1"/>
    <s v="B2B"/>
    <s v="paid"/>
    <n v="0.7"/>
    <x v="801"/>
    <m/>
  </r>
  <r>
    <s v="Grass-roots multimedia hub"/>
    <d v="2022-08-07T00:00:00"/>
    <d v="2024-03-11T00:00:00"/>
    <x v="801"/>
    <n v="0.21"/>
    <x v="0"/>
    <s v="B2C"/>
    <s v="paid"/>
    <n v="0.2"/>
    <x v="802"/>
    <m/>
  </r>
  <r>
    <s v="Inverse dedicated process improvement"/>
    <d v="2023-01-14T00:00:00"/>
    <d v="2023-12-20T00:00:00"/>
    <x v="802"/>
    <n v="0.86"/>
    <x v="2"/>
    <s v="B2C"/>
    <s v="organic"/>
    <n v="0.7"/>
    <x v="803"/>
    <m/>
  </r>
  <r>
    <s v="Networked impactful complexity"/>
    <d v="2022-11-13T00:00:00"/>
    <d v="2023-12-17T00:00:00"/>
    <x v="803"/>
    <n v="0.63"/>
    <x v="2"/>
    <s v="B2C"/>
    <s v="referral"/>
    <n v="0.1"/>
    <x v="804"/>
    <m/>
  </r>
  <r>
    <s v="Re-contextualized 3rdgeneration moderator"/>
    <d v="2023-01-15T00:00:00"/>
    <d v="2024-07-07T00:00:00"/>
    <x v="804"/>
    <n v="0.33"/>
    <x v="1"/>
    <s v="B2C"/>
    <s v="referral"/>
    <n v="0.59"/>
    <x v="805"/>
    <m/>
  </r>
  <r>
    <s v="Operative heuristic middleware"/>
    <d v="2023-05-27T00:00:00"/>
    <d v="2023-08-28T00:00:00"/>
    <x v="805"/>
    <n v="0.31"/>
    <x v="2"/>
    <s v="B2C"/>
    <s v="referral"/>
    <n v="0.46"/>
    <x v="806"/>
    <m/>
  </r>
  <r>
    <s v="Seamless didactic algorithm"/>
    <d v="2022-09-06T00:00:00"/>
    <d v="2024-04-07T00:00:00"/>
    <x v="806"/>
    <n v="0.31"/>
    <x v="2"/>
    <s v="B2B"/>
    <s v="promotion"/>
    <n v="0.46"/>
    <x v="807"/>
    <m/>
  </r>
  <r>
    <s v="Multi-layered neutral productivity"/>
    <d v="2023-04-14T00:00:00"/>
    <d v="2024-03-17T00:00:00"/>
    <x v="807"/>
    <n v="0.7"/>
    <x v="2"/>
    <s v="B2C"/>
    <s v="paid"/>
    <n v="0.23"/>
    <x v="808"/>
    <m/>
  </r>
  <r>
    <s v="Enhanced systematic conglomeration"/>
    <d v="2023-06-06T00:00:00"/>
    <d v="2024-06-03T00:00:00"/>
    <x v="808"/>
    <n v="0.82"/>
    <x v="0"/>
    <s v="B2B"/>
    <s v="organic"/>
    <n v="0.88"/>
    <x v="809"/>
    <m/>
  </r>
  <r>
    <s v="Customizable mission-critical projection"/>
    <d v="2022-09-05T00:00:00"/>
    <d v="2023-11-05T00:00:00"/>
    <x v="809"/>
    <n v="0.6"/>
    <x v="0"/>
    <s v="B2B"/>
    <s v="promotion"/>
    <n v="0.6"/>
    <x v="810"/>
    <m/>
  </r>
  <r>
    <s v="Future-proofed dynamic Internet solution"/>
    <d v="2022-10-08T00:00:00"/>
    <d v="2023-10-20T00:00:00"/>
    <x v="810"/>
    <n v="0.8"/>
    <x v="1"/>
    <s v="B2C"/>
    <s v="paid"/>
    <n v="0.93"/>
    <x v="811"/>
    <m/>
  </r>
  <r>
    <s v="Realigned homogeneous support"/>
    <d v="2022-10-13T00:00:00"/>
    <d v="2024-03-03T00:00:00"/>
    <x v="811"/>
    <n v="0.99"/>
    <x v="3"/>
    <s v="B2C"/>
    <s v="paid"/>
    <n v="0.65"/>
    <x v="812"/>
    <m/>
  </r>
  <r>
    <s v="Enterprise-wide non-volatile projection"/>
    <d v="2023-03-05T00:00:00"/>
    <d v="2024-04-18T00:00:00"/>
    <x v="812"/>
    <n v="0.63"/>
    <x v="0"/>
    <s v="B2B"/>
    <s v="organic"/>
    <n v="0.85"/>
    <x v="813"/>
    <m/>
  </r>
  <r>
    <s v="Up-sized next generation portal"/>
    <d v="2022-11-14T00:00:00"/>
    <d v="2024-06-23T00:00:00"/>
    <x v="813"/>
    <n v="0.34"/>
    <x v="3"/>
    <s v="B2C"/>
    <s v="organic"/>
    <n v="0.88"/>
    <x v="814"/>
    <m/>
  </r>
  <r>
    <s v="Stand-alone modular Internet solution"/>
    <d v="2023-05-05T00:00:00"/>
    <d v="2023-08-17T00:00:00"/>
    <x v="814"/>
    <n v="0.13"/>
    <x v="1"/>
    <s v="B2C"/>
    <s v="promotion"/>
    <n v="0.86"/>
    <x v="815"/>
    <m/>
  </r>
  <r>
    <s v="Stand-alone composite matrix"/>
    <d v="2022-11-10T00:00:00"/>
    <d v="2023-12-19T00:00:00"/>
    <x v="815"/>
    <n v="0.78"/>
    <x v="1"/>
    <s v="B2B"/>
    <s v="referral"/>
    <n v="0.85"/>
    <x v="816"/>
    <m/>
  </r>
  <r>
    <s v="Robust national process improvement"/>
    <d v="2023-07-07T00:00:00"/>
    <d v="2023-10-09T00:00:00"/>
    <x v="816"/>
    <n v="0.2"/>
    <x v="3"/>
    <s v="B2C"/>
    <s v="organic"/>
    <n v="0.89"/>
    <x v="817"/>
    <m/>
  </r>
  <r>
    <s v="Intuitive analyzing contingency"/>
    <d v="2022-11-02T00:00:00"/>
    <d v="2023-10-29T00:00:00"/>
    <x v="817"/>
    <n v="0.19"/>
    <x v="2"/>
    <s v="B2C"/>
    <s v="promotion"/>
    <n v="0.53"/>
    <x v="818"/>
    <m/>
  </r>
  <r>
    <s v="Networked systemic toolset"/>
    <d v="2023-02-06T00:00:00"/>
    <d v="2023-09-12T00:00:00"/>
    <x v="818"/>
    <n v="0.54"/>
    <x v="1"/>
    <s v="B2C"/>
    <s v="paid"/>
    <n v="0.79"/>
    <x v="819"/>
    <m/>
  </r>
  <r>
    <s v="Compatible content-based architecture"/>
    <d v="2023-02-05T00:00:00"/>
    <d v="2024-05-27T00:00:00"/>
    <x v="819"/>
    <n v="0.6"/>
    <x v="0"/>
    <s v="B2B"/>
    <s v="paid"/>
    <n v="0.16"/>
    <x v="820"/>
    <m/>
  </r>
  <r>
    <s v="Universal uniform service-desk"/>
    <d v="2023-07-10T00:00:00"/>
    <d v="2024-05-16T00:00:00"/>
    <x v="820"/>
    <n v="0.39"/>
    <x v="0"/>
    <s v="B2B"/>
    <s v="referral"/>
    <n v="0.6"/>
    <x v="821"/>
    <m/>
  </r>
  <r>
    <s v="Programmable non-volatile encoding"/>
    <d v="2023-02-22T00:00:00"/>
    <d v="2023-08-21T00:00:00"/>
    <x v="821"/>
    <n v="0.27"/>
    <x v="1"/>
    <s v="B2C"/>
    <s v="referral"/>
    <n v="0.2"/>
    <x v="822"/>
    <m/>
  </r>
  <r>
    <s v="Public-key logistical knowledgebase"/>
    <d v="2022-09-13T00:00:00"/>
    <d v="2024-07-25T00:00:00"/>
    <x v="822"/>
    <n v="0.93"/>
    <x v="2"/>
    <s v="B2C"/>
    <s v="promotion"/>
    <n v="0.39"/>
    <x v="823"/>
    <m/>
  </r>
  <r>
    <s v="Profit-focused next generation installation"/>
    <d v="2023-03-12T00:00:00"/>
    <d v="2024-07-30T00:00:00"/>
    <x v="823"/>
    <n v="0.21"/>
    <x v="1"/>
    <s v="B2C"/>
    <s v="paid"/>
    <n v="0.28999999999999998"/>
    <x v="824"/>
    <m/>
  </r>
  <r>
    <s v="Right-sized transitional standardization"/>
    <d v="2023-02-06T00:00:00"/>
    <d v="2024-01-06T00:00:00"/>
    <x v="824"/>
    <n v="0.97"/>
    <x v="0"/>
    <s v="B2C"/>
    <s v="promotion"/>
    <n v="0.65"/>
    <x v="825"/>
    <m/>
  </r>
  <r>
    <s v="Quality-focused local methodology"/>
    <d v="2022-09-21T00:00:00"/>
    <d v="2023-12-27T00:00:00"/>
    <x v="825"/>
    <n v="0.54"/>
    <x v="3"/>
    <s v="B2C"/>
    <s v="paid"/>
    <n v="0.83"/>
    <x v="826"/>
    <m/>
  </r>
  <r>
    <s v="Intuitive mobile focus group"/>
    <d v="2023-06-04T00:00:00"/>
    <d v="2024-02-12T00:00:00"/>
    <x v="826"/>
    <n v="0.62"/>
    <x v="1"/>
    <s v="B2C"/>
    <s v="referral"/>
    <n v="0.7"/>
    <x v="827"/>
    <m/>
  </r>
  <r>
    <s v="Extended web-enabled approach"/>
    <d v="2023-01-23T00:00:00"/>
    <d v="2023-10-26T00:00:00"/>
    <x v="827"/>
    <n v="0.73"/>
    <x v="3"/>
    <s v="B2B"/>
    <s v="referral"/>
    <n v="0.47"/>
    <x v="828"/>
    <m/>
  </r>
  <r>
    <s v="Configurable context-sensitive orchestration"/>
    <d v="2022-09-15T00:00:00"/>
    <d v="2024-05-22T00:00:00"/>
    <x v="828"/>
    <n v="0.3"/>
    <x v="3"/>
    <s v="B2C"/>
    <s v="organic"/>
    <n v="0"/>
    <x v="829"/>
    <m/>
  </r>
  <r>
    <s v="Organized multi-state definition"/>
    <d v="2022-09-26T00:00:00"/>
    <d v="2023-11-22T00:00:00"/>
    <x v="829"/>
    <n v="0.21"/>
    <x v="3"/>
    <s v="B2B"/>
    <s v="promotion"/>
    <n v="0.16"/>
    <x v="830"/>
    <m/>
  </r>
  <r>
    <s v="Horizontal systematic moderator"/>
    <d v="2023-06-30T00:00:00"/>
    <d v="2023-10-25T00:00:00"/>
    <x v="830"/>
    <n v="0.16"/>
    <x v="2"/>
    <s v="B2B"/>
    <s v="promotion"/>
    <n v="0.8"/>
    <x v="831"/>
    <m/>
  </r>
  <r>
    <s v="Reverse-engineered non-volatile intranet"/>
    <d v="2022-08-09T00:00:00"/>
    <d v="2023-10-22T00:00:00"/>
    <x v="831"/>
    <n v="0.28000000000000003"/>
    <x v="2"/>
    <s v="B2B"/>
    <s v="referral"/>
    <n v="0.53"/>
    <x v="832"/>
    <m/>
  </r>
  <r>
    <s v="Versatile systematic flexibility"/>
    <d v="2023-05-16T00:00:00"/>
    <d v="2023-09-06T00:00:00"/>
    <x v="832"/>
    <n v="0.81"/>
    <x v="2"/>
    <s v="B2C"/>
    <s v="promotion"/>
    <n v="0.14000000000000001"/>
    <x v="833"/>
    <m/>
  </r>
  <r>
    <s v="Sharable tangible structure"/>
    <d v="2022-09-22T00:00:00"/>
    <d v="2023-12-07T00:00:00"/>
    <x v="833"/>
    <n v="0.43"/>
    <x v="3"/>
    <s v="B2C"/>
    <s v="promotion"/>
    <n v="0.5"/>
    <x v="834"/>
    <m/>
  </r>
  <r>
    <s v="Enhanced optimizing time-frame"/>
    <d v="2022-11-06T00:00:00"/>
    <d v="2024-04-02T00:00:00"/>
    <x v="834"/>
    <n v="0.15"/>
    <x v="0"/>
    <s v="B2B"/>
    <s v="organic"/>
    <n v="0.66"/>
    <x v="835"/>
    <m/>
  </r>
  <r>
    <s v="Stand-alone zero-defect Graphic Interface"/>
    <d v="2023-01-09T00:00:00"/>
    <d v="2023-10-31T00:00:00"/>
    <x v="835"/>
    <n v="0.31"/>
    <x v="3"/>
    <s v="B2B"/>
    <s v="organic"/>
    <n v="0.97"/>
    <x v="836"/>
    <m/>
  </r>
  <r>
    <s v="Intuitive 24hour flexibility"/>
    <d v="2023-05-22T00:00:00"/>
    <d v="2023-11-30T00:00:00"/>
    <x v="836"/>
    <n v="0.6"/>
    <x v="1"/>
    <s v="B2C"/>
    <s v="organic"/>
    <n v="0.5"/>
    <x v="837"/>
    <m/>
  </r>
  <r>
    <s v="Profound heuristic solution"/>
    <d v="2022-09-03T00:00:00"/>
    <d v="2023-12-05T00:00:00"/>
    <x v="837"/>
    <n v="0.55000000000000004"/>
    <x v="0"/>
    <s v="B2B"/>
    <s v="organic"/>
    <n v="0.69"/>
    <x v="838"/>
    <m/>
  </r>
  <r>
    <s v="Organized explicit pricing structure"/>
    <d v="2022-09-19T00:00:00"/>
    <d v="2023-11-10T00:00:00"/>
    <x v="838"/>
    <n v="0.67"/>
    <x v="2"/>
    <s v="B2C"/>
    <s v="organic"/>
    <n v="0.46"/>
    <x v="839"/>
    <m/>
  </r>
  <r>
    <s v="Compatible local concept"/>
    <d v="2023-06-03T00:00:00"/>
    <d v="2024-03-09T00:00:00"/>
    <x v="839"/>
    <n v="0.81"/>
    <x v="2"/>
    <s v="B2B"/>
    <s v="referral"/>
    <n v="0.15"/>
    <x v="840"/>
    <m/>
  </r>
  <r>
    <s v="Business-focused directional instruction set"/>
    <d v="2023-06-21T00:00:00"/>
    <d v="2023-09-08T00:00:00"/>
    <x v="840"/>
    <n v="0.74"/>
    <x v="1"/>
    <s v="B2B"/>
    <s v="promotion"/>
    <n v="0.8"/>
    <x v="841"/>
    <m/>
  </r>
  <r>
    <s v="Up-sized foreground open system"/>
    <d v="2023-04-29T00:00:00"/>
    <d v="2024-05-08T00:00:00"/>
    <x v="841"/>
    <n v="0.66"/>
    <x v="1"/>
    <s v="B2B"/>
    <s v="promotion"/>
    <n v="0.44"/>
    <x v="842"/>
    <m/>
  </r>
  <r>
    <s v="Operative exuding process improvement"/>
    <d v="2023-05-29T00:00:00"/>
    <d v="2023-11-11T00:00:00"/>
    <x v="842"/>
    <n v="0.15"/>
    <x v="3"/>
    <s v="B2B"/>
    <s v="organic"/>
    <n v="0.72"/>
    <x v="843"/>
    <m/>
  </r>
  <r>
    <s v="Ergonomic full-range workforce"/>
    <d v="2023-04-25T00:00:00"/>
    <d v="2024-03-13T00:00:00"/>
    <x v="843"/>
    <n v="0.94"/>
    <x v="0"/>
    <s v="B2B"/>
    <s v="paid"/>
    <n v="0.24"/>
    <x v="844"/>
    <m/>
  </r>
  <r>
    <s v="Down-sized object-oriented website"/>
    <d v="2022-11-16T00:00:00"/>
    <d v="2024-04-10T00:00:00"/>
    <x v="844"/>
    <n v="0.4"/>
    <x v="3"/>
    <s v="B2C"/>
    <s v="referral"/>
    <n v="0.9"/>
    <x v="845"/>
    <m/>
  </r>
  <r>
    <s v="Fully-configurable web-enabled info-mediaries"/>
    <d v="2023-03-30T00:00:00"/>
    <d v="2024-04-04T00:00:00"/>
    <x v="845"/>
    <n v="0.79"/>
    <x v="3"/>
    <s v="B2C"/>
    <s v="organic"/>
    <n v="0.51"/>
    <x v="846"/>
    <m/>
  </r>
  <r>
    <s v="User-centric intangible success"/>
    <d v="2023-01-09T00:00:00"/>
    <d v="2023-08-27T00:00:00"/>
    <x v="846"/>
    <n v="0.94"/>
    <x v="0"/>
    <s v="B2C"/>
    <s v="referral"/>
    <n v="0.86"/>
    <x v="847"/>
    <m/>
  </r>
  <r>
    <s v="Realigned zero administration intranet"/>
    <d v="2023-03-12T00:00:00"/>
    <d v="2023-11-29T00:00:00"/>
    <x v="847"/>
    <n v="0.11"/>
    <x v="3"/>
    <s v="B2B"/>
    <s v="paid"/>
    <n v="0.34"/>
    <x v="848"/>
    <m/>
  </r>
  <r>
    <s v="Secured grid-enabled policy"/>
    <d v="2023-07-22T00:00:00"/>
    <d v="2023-08-27T00:00:00"/>
    <x v="848"/>
    <n v="0.77"/>
    <x v="0"/>
    <s v="B2C"/>
    <s v="paid"/>
    <n v="0.38"/>
    <x v="849"/>
    <m/>
  </r>
  <r>
    <s v="Sharable neutral array"/>
    <d v="2023-03-24T00:00:00"/>
    <d v="2024-06-15T00:00:00"/>
    <x v="849"/>
    <n v="0.39"/>
    <x v="2"/>
    <s v="B2B"/>
    <s v="promotion"/>
    <n v="0.15"/>
    <x v="850"/>
    <m/>
  </r>
  <r>
    <s v="Universal global benchmark"/>
    <d v="2023-05-04T00:00:00"/>
    <d v="2024-03-13T00:00:00"/>
    <x v="850"/>
    <n v="0.56999999999999995"/>
    <x v="2"/>
    <s v="B2B"/>
    <s v="paid"/>
    <n v="0.72"/>
    <x v="851"/>
    <m/>
  </r>
  <r>
    <s v="Adaptive well-modulated extranet"/>
    <d v="2022-11-18T00:00:00"/>
    <d v="2023-08-09T00:00:00"/>
    <x v="851"/>
    <n v="0.41"/>
    <x v="3"/>
    <s v="B2C"/>
    <s v="promotion"/>
    <n v="0.9"/>
    <x v="852"/>
    <m/>
  </r>
  <r>
    <s v="Robust tangible strategy"/>
    <d v="2023-05-16T00:00:00"/>
    <d v="2023-12-16T00:00:00"/>
    <x v="852"/>
    <n v="0.95"/>
    <x v="2"/>
    <s v="B2C"/>
    <s v="paid"/>
    <n v="0.62"/>
    <x v="853"/>
    <m/>
  </r>
  <r>
    <s v="Versatile context-sensitive interface"/>
    <d v="2022-11-05T00:00:00"/>
    <d v="2023-10-29T00:00:00"/>
    <x v="853"/>
    <n v="0.71"/>
    <x v="2"/>
    <s v="B2B"/>
    <s v="paid"/>
    <n v="0.95"/>
    <x v="854"/>
    <m/>
  </r>
  <r>
    <s v="Synergistic value-added help-desk"/>
    <d v="2023-04-01T00:00:00"/>
    <d v="2024-07-18T00:00:00"/>
    <x v="854"/>
    <n v="0.85"/>
    <x v="3"/>
    <s v="B2C"/>
    <s v="paid"/>
    <n v="0.61"/>
    <x v="855"/>
    <m/>
  </r>
  <r>
    <s v="Multi-channeled didactic process improvement"/>
    <d v="2022-12-31T00:00:00"/>
    <d v="2024-06-08T00:00:00"/>
    <x v="855"/>
    <n v="0.5"/>
    <x v="0"/>
    <s v="B2B"/>
    <s v="organic"/>
    <n v="0.69"/>
    <x v="856"/>
    <m/>
  </r>
  <r>
    <s v="Distributed stable emulation"/>
    <d v="2022-12-04T00:00:00"/>
    <d v="2024-03-19T00:00:00"/>
    <x v="856"/>
    <n v="0.41"/>
    <x v="0"/>
    <s v="B2C"/>
    <s v="referral"/>
    <n v="0.22"/>
    <x v="857"/>
    <m/>
  </r>
  <r>
    <s v="Operative context-sensitive Local Area Network"/>
    <d v="2022-08-31T00:00:00"/>
    <d v="2023-11-28T00:00:00"/>
    <x v="857"/>
    <n v="0.51"/>
    <x v="0"/>
    <s v="B2B"/>
    <s v="promotion"/>
    <n v="0.84"/>
    <x v="858"/>
    <m/>
  </r>
  <r>
    <s v="Seamless motivating infrastructure"/>
    <d v="2023-02-20T00:00:00"/>
    <d v="2023-10-20T00:00:00"/>
    <x v="858"/>
    <n v="0.96"/>
    <x v="1"/>
    <s v="B2B"/>
    <s v="organic"/>
    <n v="0.28000000000000003"/>
    <x v="859"/>
    <m/>
  </r>
  <r>
    <s v="Switchable leadingedge alliance"/>
    <d v="2023-01-29T00:00:00"/>
    <d v="2024-07-28T00:00:00"/>
    <x v="859"/>
    <n v="0.92"/>
    <x v="2"/>
    <s v="B2C"/>
    <s v="referral"/>
    <n v="0.85"/>
    <x v="860"/>
    <m/>
  </r>
  <r>
    <s v="Multi-lateral grid-enabled middleware"/>
    <d v="2023-06-11T00:00:00"/>
    <d v="2024-07-17T00:00:00"/>
    <x v="860"/>
    <n v="0.98"/>
    <x v="3"/>
    <s v="B2B"/>
    <s v="paid"/>
    <n v="0.97"/>
    <x v="861"/>
    <m/>
  </r>
  <r>
    <s v="Inverse system-worthy utilization"/>
    <d v="2022-08-25T00:00:00"/>
    <d v="2023-08-15T00:00:00"/>
    <x v="861"/>
    <n v="0.22"/>
    <x v="0"/>
    <s v="B2C"/>
    <s v="paid"/>
    <n v="0.6"/>
    <x v="862"/>
    <m/>
  </r>
  <r>
    <s v="Extended next generation paradigm"/>
    <d v="2023-06-01T00:00:00"/>
    <d v="2024-01-26T00:00:00"/>
    <x v="862"/>
    <n v="0.54"/>
    <x v="1"/>
    <s v="B2B"/>
    <s v="referral"/>
    <n v="0.11"/>
    <x v="863"/>
    <m/>
  </r>
  <r>
    <s v="Customer-focused bifurcated service-desk"/>
    <d v="2023-04-08T00:00:00"/>
    <d v="2023-09-19T00:00:00"/>
    <x v="863"/>
    <n v="0.65"/>
    <x v="3"/>
    <s v="B2B"/>
    <s v="organic"/>
    <n v="0.9"/>
    <x v="864"/>
    <m/>
  </r>
  <r>
    <s v="Extended tangible hierarchy"/>
    <d v="2022-08-02T00:00:00"/>
    <d v="2024-04-07T00:00:00"/>
    <x v="864"/>
    <n v="0.63"/>
    <x v="3"/>
    <s v="B2C"/>
    <s v="referral"/>
    <n v="0.46"/>
    <x v="865"/>
    <m/>
  </r>
  <r>
    <s v="Down-sized systematic contingency"/>
    <d v="2023-05-14T00:00:00"/>
    <d v="2024-07-26T00:00:00"/>
    <x v="865"/>
    <n v="0.15"/>
    <x v="1"/>
    <s v="B2C"/>
    <s v="paid"/>
    <n v="0.74"/>
    <x v="866"/>
    <m/>
  </r>
  <r>
    <s v="Focused holistic installation"/>
    <d v="2022-12-13T00:00:00"/>
    <d v="2023-09-14T00:00:00"/>
    <x v="866"/>
    <n v="0.15"/>
    <x v="1"/>
    <s v="B2B"/>
    <s v="paid"/>
    <n v="0.36"/>
    <x v="867"/>
    <m/>
  </r>
  <r>
    <s v="Profound 24/7 parallelism"/>
    <d v="2023-06-21T00:00:00"/>
    <d v="2023-12-13T00:00:00"/>
    <x v="867"/>
    <n v="0.15"/>
    <x v="3"/>
    <s v="B2B"/>
    <s v="referral"/>
    <n v="0.34"/>
    <x v="868"/>
    <m/>
  </r>
  <r>
    <s v="Ergonomic incremental utilization"/>
    <d v="2022-11-06T00:00:00"/>
    <d v="2024-06-01T00:00:00"/>
    <x v="868"/>
    <n v="0.2"/>
    <x v="2"/>
    <s v="B2C"/>
    <s v="promotion"/>
    <n v="0.92"/>
    <x v="869"/>
    <m/>
  </r>
  <r>
    <s v="Implemented actuating structure"/>
    <d v="2023-01-26T00:00:00"/>
    <d v="2024-05-11T00:00:00"/>
    <x v="869"/>
    <n v="0.1"/>
    <x v="1"/>
    <s v="B2B"/>
    <s v="paid"/>
    <n v="0.83"/>
    <x v="870"/>
    <m/>
  </r>
  <r>
    <s v="Optimized high-level ability"/>
    <d v="2023-04-22T00:00:00"/>
    <d v="2024-03-23T00:00:00"/>
    <x v="870"/>
    <n v="0.97"/>
    <x v="0"/>
    <s v="B2C"/>
    <s v="paid"/>
    <n v="0.6"/>
    <x v="871"/>
    <m/>
  </r>
  <r>
    <s v="Up-sized eco-centric open architecture"/>
    <d v="2023-05-20T00:00:00"/>
    <d v="2023-08-22T00:00:00"/>
    <x v="871"/>
    <n v="0.56999999999999995"/>
    <x v="3"/>
    <s v="B2B"/>
    <s v="paid"/>
    <n v="0.24"/>
    <x v="872"/>
    <m/>
  </r>
  <r>
    <s v="Business-focused systematic Graphical User Interface"/>
    <d v="2023-01-25T00:00:00"/>
    <d v="2023-11-22T00:00:00"/>
    <x v="872"/>
    <n v="0.37"/>
    <x v="3"/>
    <s v="B2B"/>
    <s v="organic"/>
    <n v="0.7"/>
    <x v="873"/>
    <m/>
  </r>
  <r>
    <s v="Up-sized maximized time-frame"/>
    <d v="2023-05-17T00:00:00"/>
    <d v="2024-06-24T00:00:00"/>
    <x v="873"/>
    <n v="0.95"/>
    <x v="3"/>
    <s v="B2B"/>
    <s v="organic"/>
    <n v="0.24"/>
    <x v="874"/>
    <m/>
  </r>
  <r>
    <s v="Versatile explicit standardization"/>
    <d v="2023-05-08T00:00:00"/>
    <d v="2023-11-16T00:00:00"/>
    <x v="874"/>
    <n v="0.87"/>
    <x v="2"/>
    <s v="B2B"/>
    <s v="paid"/>
    <n v="0.68"/>
    <x v="875"/>
    <m/>
  </r>
  <r>
    <s v="Extended regional paradigm"/>
    <d v="2023-01-15T00:00:00"/>
    <d v="2023-09-09T00:00:00"/>
    <x v="875"/>
    <n v="0.44"/>
    <x v="0"/>
    <s v="B2C"/>
    <s v="organic"/>
    <n v="0.3"/>
    <x v="876"/>
    <m/>
  </r>
  <r>
    <s v="Multi-channeled real-time info-mediaries"/>
    <d v="2023-06-27T00:00:00"/>
    <d v="2024-04-30T00:00:00"/>
    <x v="876"/>
    <n v="0.51"/>
    <x v="0"/>
    <s v="B2B"/>
    <s v="paid"/>
    <n v="0"/>
    <x v="877"/>
    <m/>
  </r>
  <r>
    <s v="Function-based 4thgeneration flexibility"/>
    <d v="2023-02-11T00:00:00"/>
    <d v="2024-04-20T00:00:00"/>
    <x v="877"/>
    <n v="0.62"/>
    <x v="3"/>
    <s v="B2C"/>
    <s v="promotion"/>
    <n v="0.11"/>
    <x v="878"/>
    <m/>
  </r>
  <r>
    <s v="Stand-alone client-driven approach"/>
    <d v="2023-02-28T00:00:00"/>
    <d v="2023-10-05T00:00:00"/>
    <x v="878"/>
    <n v="0.52"/>
    <x v="1"/>
    <s v="B2B"/>
    <s v="paid"/>
    <n v="0.71"/>
    <x v="879"/>
    <m/>
  </r>
  <r>
    <s v="Balanced optimizing software"/>
    <d v="2023-04-10T00:00:00"/>
    <d v="2024-05-10T00:00:00"/>
    <x v="879"/>
    <n v="0.95"/>
    <x v="1"/>
    <s v="B2B"/>
    <s v="paid"/>
    <n v="0.71"/>
    <x v="880"/>
    <m/>
  </r>
  <r>
    <s v="De-engineered object-oriented framework"/>
    <d v="2022-10-01T00:00:00"/>
    <d v="2023-12-10T00:00:00"/>
    <x v="880"/>
    <n v="0.31"/>
    <x v="3"/>
    <s v="B2C"/>
    <s v="paid"/>
    <n v="0.51"/>
    <x v="881"/>
    <m/>
  </r>
  <r>
    <s v="Multi-layered full-range throughput"/>
    <d v="2023-02-09T00:00:00"/>
    <d v="2024-03-01T00:00:00"/>
    <x v="881"/>
    <n v="0.38"/>
    <x v="3"/>
    <s v="B2B"/>
    <s v="paid"/>
    <n v="0.83"/>
    <x v="882"/>
    <m/>
  </r>
  <r>
    <s v="Self-enabling multi-tasking help-desk"/>
    <d v="2023-05-01T00:00:00"/>
    <d v="2024-07-16T00:00:00"/>
    <x v="882"/>
    <n v="0.69"/>
    <x v="0"/>
    <s v="B2B"/>
    <s v="referral"/>
    <n v="0.91"/>
    <x v="883"/>
    <m/>
  </r>
  <r>
    <s v="Object-based national standardization"/>
    <d v="2022-08-13T00:00:00"/>
    <d v="2023-10-06T00:00:00"/>
    <x v="883"/>
    <n v="0.84"/>
    <x v="1"/>
    <s v="B2C"/>
    <s v="promotion"/>
    <n v="0.2"/>
    <x v="884"/>
    <m/>
  </r>
  <r>
    <s v="Object-based leadingedge initiative"/>
    <d v="2023-03-01T00:00:00"/>
    <d v="2024-02-08T00:00:00"/>
    <x v="884"/>
    <n v="0.8"/>
    <x v="1"/>
    <s v="B2C"/>
    <s v="promotion"/>
    <n v="0.31"/>
    <x v="885"/>
    <m/>
  </r>
  <r>
    <s v="Sharable background circuit"/>
    <d v="2022-08-26T00:00:00"/>
    <d v="2024-06-15T00:00:00"/>
    <x v="885"/>
    <n v="0.57999999999999996"/>
    <x v="0"/>
    <s v="B2B"/>
    <s v="referral"/>
    <n v="0.99"/>
    <x v="886"/>
    <m/>
  </r>
  <r>
    <s v="Synchronized national system engine"/>
    <d v="2023-01-18T00:00:00"/>
    <d v="2023-11-11T00:00:00"/>
    <x v="886"/>
    <n v="0.71"/>
    <x v="3"/>
    <s v="B2C"/>
    <s v="paid"/>
    <n v="0.3"/>
    <x v="887"/>
    <m/>
  </r>
  <r>
    <s v="Front-line attitude-oriented adapter"/>
    <d v="2023-01-07T00:00:00"/>
    <d v="2024-04-23T00:00:00"/>
    <x v="887"/>
    <n v="0.9"/>
    <x v="2"/>
    <s v="B2C"/>
    <s v="referral"/>
    <n v="0.17"/>
    <x v="888"/>
    <m/>
  </r>
  <r>
    <s v="Grass-roots scalable framework"/>
    <d v="2023-02-16T00:00:00"/>
    <d v="2023-08-19T00:00:00"/>
    <x v="888"/>
    <n v="0.39"/>
    <x v="3"/>
    <s v="B2C"/>
    <s v="paid"/>
    <n v="0.77"/>
    <x v="889"/>
    <m/>
  </r>
  <r>
    <s v="Networked zero administration array"/>
    <d v="2022-12-29T00:00:00"/>
    <d v="2023-12-13T00:00:00"/>
    <x v="889"/>
    <n v="0.18"/>
    <x v="0"/>
    <s v="B2B"/>
    <s v="promotion"/>
    <n v="0.53"/>
    <x v="890"/>
    <m/>
  </r>
  <r>
    <s v="Visionary client-driven instruction set"/>
    <d v="2022-12-18T00:00:00"/>
    <d v="2023-11-09T00:00:00"/>
    <x v="890"/>
    <n v="0.14000000000000001"/>
    <x v="0"/>
    <s v="B2C"/>
    <s v="organic"/>
    <n v="0.7"/>
    <x v="891"/>
    <m/>
  </r>
  <r>
    <s v="Seamless directional Graphic Interface"/>
    <d v="2022-08-27T00:00:00"/>
    <d v="2023-12-08T00:00:00"/>
    <x v="891"/>
    <n v="0.6"/>
    <x v="0"/>
    <s v="B2C"/>
    <s v="promotion"/>
    <n v="0.42"/>
    <x v="892"/>
    <m/>
  </r>
  <r>
    <s v="Innovative 4thgeneration protocol"/>
    <d v="2022-08-16T00:00:00"/>
    <d v="2024-01-24T00:00:00"/>
    <x v="892"/>
    <n v="0.15"/>
    <x v="2"/>
    <s v="B2C"/>
    <s v="promotion"/>
    <n v="0.74"/>
    <x v="893"/>
    <m/>
  </r>
  <r>
    <s v="Cross-group radical definition"/>
    <d v="2023-04-24T00:00:00"/>
    <d v="2024-04-01T00:00:00"/>
    <x v="893"/>
    <n v="0.48"/>
    <x v="2"/>
    <s v="B2C"/>
    <s v="organic"/>
    <n v="0.66"/>
    <x v="894"/>
    <m/>
  </r>
  <r>
    <s v="Automated client-server contingency"/>
    <d v="2022-11-30T00:00:00"/>
    <d v="2023-12-20T00:00:00"/>
    <x v="894"/>
    <n v="0.8"/>
    <x v="3"/>
    <s v="B2B"/>
    <s v="organic"/>
    <n v="0.38"/>
    <x v="895"/>
    <m/>
  </r>
  <r>
    <s v="Enterprise-wide tangible secured line"/>
    <d v="2023-07-04T00:00:00"/>
    <d v="2024-05-30T00:00:00"/>
    <x v="895"/>
    <n v="0.4"/>
    <x v="0"/>
    <s v="B2B"/>
    <s v="promotion"/>
    <n v="0.9"/>
    <x v="896"/>
    <m/>
  </r>
  <r>
    <s v="Open-architected transitional framework"/>
    <d v="2022-10-02T00:00:00"/>
    <d v="2023-12-15T00:00:00"/>
    <x v="896"/>
    <n v="0.44"/>
    <x v="1"/>
    <s v="B2C"/>
    <s v="organic"/>
    <n v="0.26"/>
    <x v="897"/>
    <m/>
  </r>
  <r>
    <s v="Networked motivating Graphic Interface"/>
    <d v="2022-08-06T00:00:00"/>
    <d v="2024-04-23T00:00:00"/>
    <x v="897"/>
    <n v="0.23"/>
    <x v="1"/>
    <s v="B2C"/>
    <s v="referral"/>
    <n v="0.31"/>
    <x v="898"/>
    <m/>
  </r>
  <r>
    <s v="Balanced impactful collaboration"/>
    <d v="2022-09-07T00:00:00"/>
    <d v="2024-03-24T00:00:00"/>
    <x v="898"/>
    <n v="0.96"/>
    <x v="3"/>
    <s v="B2C"/>
    <s v="organic"/>
    <n v="0.13"/>
    <x v="899"/>
    <m/>
  </r>
  <r>
    <s v="Phased clear-thinking matrix"/>
    <d v="2022-12-28T00:00:00"/>
    <d v="2024-06-24T00:00:00"/>
    <x v="899"/>
    <n v="0.88"/>
    <x v="2"/>
    <s v="B2B"/>
    <s v="paid"/>
    <n v="0.4"/>
    <x v="900"/>
    <m/>
  </r>
  <r>
    <s v="Multi-channeled hybrid workforce"/>
    <d v="2022-12-27T00:00:00"/>
    <d v="2023-09-12T00:00:00"/>
    <x v="900"/>
    <n v="0.46"/>
    <x v="0"/>
    <s v="B2B"/>
    <s v="promotion"/>
    <n v="0.44"/>
    <x v="901"/>
    <m/>
  </r>
  <r>
    <s v="Up-sized dedicated workforce"/>
    <d v="2022-09-13T00:00:00"/>
    <d v="2024-05-21T00:00:00"/>
    <x v="901"/>
    <n v="0.28000000000000003"/>
    <x v="0"/>
    <s v="B2C"/>
    <s v="organic"/>
    <n v="0.25"/>
    <x v="902"/>
    <m/>
  </r>
  <r>
    <s v="Focused tangible array"/>
    <d v="2022-12-20T00:00:00"/>
    <d v="2024-03-10T00:00:00"/>
    <x v="902"/>
    <n v="0.52"/>
    <x v="1"/>
    <s v="B2B"/>
    <s v="referral"/>
    <n v="0.45"/>
    <x v="903"/>
    <m/>
  </r>
  <r>
    <s v="Organized heuristic customer loyalty"/>
    <d v="2022-08-14T00:00:00"/>
    <d v="2023-08-07T00:00:00"/>
    <x v="903"/>
    <n v="0.17"/>
    <x v="0"/>
    <s v="B2B"/>
    <s v="referral"/>
    <n v="0.45"/>
    <x v="904"/>
    <m/>
  </r>
  <r>
    <s v="Implemented radical array"/>
    <d v="2022-08-09T00:00:00"/>
    <d v="2024-02-11T00:00:00"/>
    <x v="904"/>
    <n v="0.74"/>
    <x v="0"/>
    <s v="B2B"/>
    <s v="organic"/>
    <n v="0.13"/>
    <x v="905"/>
    <m/>
  </r>
  <r>
    <s v="Reactive even-keeled hardware"/>
    <d v="2023-04-20T00:00:00"/>
    <d v="2024-06-24T00:00:00"/>
    <x v="905"/>
    <n v="0.62"/>
    <x v="0"/>
    <s v="B2B"/>
    <s v="organic"/>
    <n v="0.94"/>
    <x v="906"/>
    <m/>
  </r>
  <r>
    <s v="Implemented logistical architecture"/>
    <d v="2023-07-20T00:00:00"/>
    <d v="2024-04-06T00:00:00"/>
    <x v="906"/>
    <n v="0.23"/>
    <x v="2"/>
    <s v="B2B"/>
    <s v="organic"/>
    <n v="0.98"/>
    <x v="907"/>
    <m/>
  </r>
  <r>
    <s v="Team-oriented intermediate matrices"/>
    <d v="2023-05-31T00:00:00"/>
    <d v="2024-01-04T00:00:00"/>
    <x v="907"/>
    <n v="0.74"/>
    <x v="2"/>
    <s v="B2C"/>
    <s v="organic"/>
    <n v="0.53"/>
    <x v="908"/>
    <m/>
  </r>
  <r>
    <s v="Operative optimizing firmware"/>
    <d v="2023-04-06T00:00:00"/>
    <d v="2024-06-20T00:00:00"/>
    <x v="908"/>
    <n v="0.16"/>
    <x v="2"/>
    <s v="B2B"/>
    <s v="organic"/>
    <n v="0.69"/>
    <x v="909"/>
    <m/>
  </r>
  <r>
    <s v="Cloned system-worthy project"/>
    <d v="2023-05-11T00:00:00"/>
    <d v="2023-11-30T00:00:00"/>
    <x v="909"/>
    <n v="0.36"/>
    <x v="0"/>
    <s v="B2B"/>
    <s v="organic"/>
    <n v="0.46"/>
    <x v="910"/>
    <m/>
  </r>
  <r>
    <s v="Versatile regional capability"/>
    <d v="2022-09-26T00:00:00"/>
    <d v="2023-09-19T00:00:00"/>
    <x v="910"/>
    <n v="0.14000000000000001"/>
    <x v="0"/>
    <s v="B2C"/>
    <s v="paid"/>
    <n v="0.8"/>
    <x v="911"/>
    <m/>
  </r>
  <r>
    <s v="De-engineered static standardization"/>
    <d v="2022-11-22T00:00:00"/>
    <d v="2023-10-21T00:00:00"/>
    <x v="911"/>
    <n v="0.46"/>
    <x v="0"/>
    <s v="B2C"/>
    <s v="promotion"/>
    <n v="0.11"/>
    <x v="912"/>
    <m/>
  </r>
  <r>
    <s v="Total bi-directional attitude"/>
    <d v="2023-04-25T00:00:00"/>
    <d v="2024-06-12T00:00:00"/>
    <x v="912"/>
    <n v="0.51"/>
    <x v="1"/>
    <s v="B2B"/>
    <s v="promotion"/>
    <n v="0.39"/>
    <x v="913"/>
    <m/>
  </r>
  <r>
    <s v="Progressive non-volatile service-desk"/>
    <d v="2022-09-20T00:00:00"/>
    <d v="2024-06-10T00:00:00"/>
    <x v="913"/>
    <n v="0.67"/>
    <x v="2"/>
    <s v="B2C"/>
    <s v="organic"/>
    <n v="0.67"/>
    <x v="914"/>
    <m/>
  </r>
  <r>
    <s v="Business-focused needs-based synergy"/>
    <d v="2023-06-20T00:00:00"/>
    <d v="2023-09-12T00:00:00"/>
    <x v="914"/>
    <n v="0.28999999999999998"/>
    <x v="2"/>
    <s v="B2B"/>
    <s v="promotion"/>
    <n v="0.12"/>
    <x v="915"/>
    <m/>
  </r>
  <r>
    <s v="Optional holistic Graphical User Interface"/>
    <d v="2023-04-15T00:00:00"/>
    <d v="2024-06-10T00:00:00"/>
    <x v="915"/>
    <n v="0.75"/>
    <x v="3"/>
    <s v="B2B"/>
    <s v="promotion"/>
    <n v="0.96"/>
    <x v="916"/>
    <m/>
  </r>
  <r>
    <s v="Grass-roots bottom-line strategy"/>
    <d v="2023-04-23T00:00:00"/>
    <d v="2023-08-09T00:00:00"/>
    <x v="916"/>
    <n v="0.48"/>
    <x v="2"/>
    <s v="B2C"/>
    <s v="promotion"/>
    <n v="0.21"/>
    <x v="917"/>
    <m/>
  </r>
  <r>
    <s v="Quality-focused fault-tolerant secured line"/>
    <d v="2023-02-01T00:00:00"/>
    <d v="2023-08-02T00:00:00"/>
    <x v="917"/>
    <n v="0.68"/>
    <x v="2"/>
    <s v="B2C"/>
    <s v="promotion"/>
    <n v="0.76"/>
    <x v="918"/>
    <m/>
  </r>
  <r>
    <s v="Secured solution-oriented application"/>
    <d v="2022-09-12T00:00:00"/>
    <d v="2024-02-22T00:00:00"/>
    <x v="918"/>
    <n v="0.24"/>
    <x v="3"/>
    <s v="B2B"/>
    <s v="organic"/>
    <n v="0.12"/>
    <x v="919"/>
    <m/>
  </r>
  <r>
    <s v="Multi-tiered executive task-force"/>
    <d v="2023-02-18T00:00:00"/>
    <d v="2024-03-24T00:00:00"/>
    <x v="919"/>
    <n v="0.43"/>
    <x v="0"/>
    <s v="B2C"/>
    <s v="promotion"/>
    <n v="0.45"/>
    <x v="920"/>
    <m/>
  </r>
  <r>
    <s v="Focused empowering superstructure"/>
    <d v="2023-02-05T00:00:00"/>
    <d v="2024-05-26T00:00:00"/>
    <x v="920"/>
    <n v="0.81"/>
    <x v="2"/>
    <s v="B2C"/>
    <s v="promotion"/>
    <n v="0.55000000000000004"/>
    <x v="921"/>
    <m/>
  </r>
  <r>
    <s v="Reverse-engineered motivating algorithm"/>
    <d v="2023-01-28T00:00:00"/>
    <d v="2024-03-23T00:00:00"/>
    <x v="921"/>
    <n v="0.34"/>
    <x v="2"/>
    <s v="B2C"/>
    <s v="promotion"/>
    <n v="0.65"/>
    <x v="922"/>
    <m/>
  </r>
  <r>
    <s v="Configurable attitude-oriented throughput"/>
    <d v="2023-01-14T00:00:00"/>
    <d v="2024-07-17T00:00:00"/>
    <x v="922"/>
    <n v="0.89"/>
    <x v="1"/>
    <s v="B2C"/>
    <s v="promotion"/>
    <n v="0.3"/>
    <x v="923"/>
    <m/>
  </r>
  <r>
    <s v="Expanded neutral extranet"/>
    <d v="2023-06-16T00:00:00"/>
    <d v="2023-12-07T00:00:00"/>
    <x v="923"/>
    <n v="0.94"/>
    <x v="1"/>
    <s v="B2B"/>
    <s v="promotion"/>
    <n v="0.22"/>
    <x v="924"/>
    <m/>
  </r>
  <r>
    <s v="Reduced attitude-oriented task-force"/>
    <d v="2022-12-03T00:00:00"/>
    <d v="2023-12-24T00:00:00"/>
    <x v="924"/>
    <n v="0.88"/>
    <x v="3"/>
    <s v="B2C"/>
    <s v="promotion"/>
    <n v="0.17"/>
    <x v="925"/>
    <m/>
  </r>
  <r>
    <s v="Focused logistical projection"/>
    <d v="2022-09-15T00:00:00"/>
    <d v="2023-10-18T00:00:00"/>
    <x v="925"/>
    <n v="0.53"/>
    <x v="2"/>
    <s v="B2C"/>
    <s v="promotion"/>
    <n v="0.6"/>
    <x v="926"/>
    <m/>
  </r>
  <r>
    <s v="Proactive asymmetric time-frame"/>
    <d v="2023-01-15T00:00:00"/>
    <d v="2024-03-24T00:00:00"/>
    <x v="926"/>
    <n v="0.43"/>
    <x v="2"/>
    <s v="B2C"/>
    <s v="promotion"/>
    <n v="0.84"/>
    <x v="927"/>
    <m/>
  </r>
  <r>
    <s v="Inverse systematic productivity"/>
    <d v="2023-05-08T00:00:00"/>
    <d v="2024-07-20T00:00:00"/>
    <x v="927"/>
    <n v="0.1"/>
    <x v="0"/>
    <s v="B2C"/>
    <s v="promotion"/>
    <n v="0.55000000000000004"/>
    <x v="928"/>
    <m/>
  </r>
  <r>
    <s v="Optional coherent moratorium"/>
    <d v="2022-09-17T00:00:00"/>
    <d v="2023-11-24T00:00:00"/>
    <x v="928"/>
    <n v="0.76"/>
    <x v="1"/>
    <s v="B2B"/>
    <s v="organic"/>
    <n v="0.44"/>
    <x v="929"/>
    <m/>
  </r>
  <r>
    <s v="Expanded upward-trending conglomeration"/>
    <d v="2023-02-04T00:00:00"/>
    <d v="2024-06-01T00:00:00"/>
    <x v="929"/>
    <n v="0.76"/>
    <x v="1"/>
    <s v="B2C"/>
    <s v="organic"/>
    <n v="0.37"/>
    <x v="930"/>
    <m/>
  </r>
  <r>
    <s v="Compatible clear-thinking array"/>
    <d v="2022-08-17T00:00:00"/>
    <d v="2024-04-21T00:00:00"/>
    <x v="930"/>
    <n v="0.6"/>
    <x v="2"/>
    <s v="B2B"/>
    <s v="promotion"/>
    <n v="0.49"/>
    <x v="931"/>
    <m/>
  </r>
  <r>
    <s v="Universal 4thgeneration framework"/>
    <d v="2023-04-25T00:00:00"/>
    <d v="2023-12-22T00:00:00"/>
    <x v="931"/>
    <n v="0.2"/>
    <x v="0"/>
    <s v="B2C"/>
    <s v="organic"/>
    <n v="0.72"/>
    <x v="932"/>
    <m/>
  </r>
  <r>
    <s v="Persevering motivating benchmark"/>
    <d v="2023-07-02T00:00:00"/>
    <d v="2023-09-18T00:00:00"/>
    <x v="932"/>
    <n v="0.49"/>
    <x v="3"/>
    <s v="B2C"/>
    <s v="promotion"/>
    <n v="0.24"/>
    <x v="933"/>
    <m/>
  </r>
  <r>
    <s v="Object-based content-based ability"/>
    <d v="2022-10-12T00:00:00"/>
    <d v="2023-12-20T00:00:00"/>
    <x v="933"/>
    <n v="0.67"/>
    <x v="2"/>
    <s v="B2C"/>
    <s v="organic"/>
    <n v="0.77"/>
    <x v="934"/>
    <m/>
  </r>
  <r>
    <s v="Innovative logistical interface"/>
    <d v="2023-03-05T00:00:00"/>
    <d v="2023-10-25T00:00:00"/>
    <x v="934"/>
    <n v="0.1"/>
    <x v="3"/>
    <s v="B2C"/>
    <s v="organic"/>
    <n v="0.28000000000000003"/>
    <x v="935"/>
    <m/>
  </r>
  <r>
    <s v="De-engineered impactful policy"/>
    <d v="2022-09-04T00:00:00"/>
    <d v="2024-06-11T00:00:00"/>
    <x v="935"/>
    <n v="0.21"/>
    <x v="1"/>
    <s v="B2C"/>
    <s v="paid"/>
    <n v="0.77"/>
    <x v="936"/>
    <m/>
  </r>
  <r>
    <s v="Integrated contextually-based parallelism"/>
    <d v="2022-08-19T00:00:00"/>
    <d v="2024-06-02T00:00:00"/>
    <x v="936"/>
    <n v="0.57999999999999996"/>
    <x v="2"/>
    <s v="B2C"/>
    <s v="organic"/>
    <n v="0.67"/>
    <x v="937"/>
    <m/>
  </r>
  <r>
    <s v="Innovative mission-critical firmware"/>
    <d v="2023-04-10T00:00:00"/>
    <d v="2023-09-10T00:00:00"/>
    <x v="937"/>
    <n v="0.71"/>
    <x v="0"/>
    <s v="B2C"/>
    <s v="promotion"/>
    <n v="0.91"/>
    <x v="938"/>
    <m/>
  </r>
  <r>
    <s v="Advanced clear-thinking Graphical User Interface"/>
    <d v="2023-01-21T00:00:00"/>
    <d v="2024-05-19T00:00:00"/>
    <x v="938"/>
    <n v="0.72"/>
    <x v="2"/>
    <s v="B2C"/>
    <s v="promotion"/>
    <n v="0.59"/>
    <x v="939"/>
    <m/>
  </r>
  <r>
    <s v="Reactive tangible access"/>
    <d v="2022-09-09T00:00:00"/>
    <d v="2024-05-14T00:00:00"/>
    <x v="939"/>
    <n v="0.18"/>
    <x v="2"/>
    <s v="B2B"/>
    <s v="organic"/>
    <n v="0.92"/>
    <x v="940"/>
    <m/>
  </r>
  <r>
    <s v="Versatile systemic challenge"/>
    <d v="2023-02-02T00:00:00"/>
    <d v="2023-12-28T00:00:00"/>
    <x v="940"/>
    <n v="0.27"/>
    <x v="3"/>
    <s v="B2B"/>
    <s v="promotion"/>
    <n v="0.45"/>
    <x v="941"/>
    <m/>
  </r>
  <r>
    <s v="Switchable value-added portal"/>
    <d v="2022-09-10T00:00:00"/>
    <d v="2023-09-16T00:00:00"/>
    <x v="941"/>
    <n v="0.78"/>
    <x v="0"/>
    <s v="B2B"/>
    <s v="referral"/>
    <n v="0.19"/>
    <x v="942"/>
    <m/>
  </r>
  <r>
    <s v="Up-sized well-modulated support"/>
    <d v="2022-09-11T00:00:00"/>
    <d v="2024-06-06T00:00:00"/>
    <x v="942"/>
    <n v="0.45"/>
    <x v="2"/>
    <s v="B2C"/>
    <s v="paid"/>
    <n v="0.97"/>
    <x v="943"/>
    <m/>
  </r>
  <r>
    <s v="Secured asymmetric focus group"/>
    <d v="2023-03-17T00:00:00"/>
    <d v="2023-10-05T00:00:00"/>
    <x v="943"/>
    <n v="0.34"/>
    <x v="3"/>
    <s v="B2C"/>
    <s v="paid"/>
    <n v="0.43"/>
    <x v="944"/>
    <m/>
  </r>
  <r>
    <s v="Down-sized 6thgeneration methodology"/>
    <d v="2023-05-26T00:00:00"/>
    <d v="2023-12-14T00:00:00"/>
    <x v="944"/>
    <n v="0.17"/>
    <x v="1"/>
    <s v="B2B"/>
    <s v="paid"/>
    <n v="0.69"/>
    <x v="945"/>
    <m/>
  </r>
  <r>
    <s v="Upgradable next generation knowledge user"/>
    <d v="2023-02-14T00:00:00"/>
    <d v="2023-09-01T00:00:00"/>
    <x v="945"/>
    <n v="0.88"/>
    <x v="2"/>
    <s v="B2B"/>
    <s v="promotion"/>
    <n v="0.71"/>
    <x v="946"/>
    <m/>
  </r>
  <r>
    <s v="Reverse-engineered regional data-warehouse"/>
    <d v="2022-11-10T00:00:00"/>
    <d v="2024-05-06T00:00:00"/>
    <x v="946"/>
    <n v="0.42"/>
    <x v="0"/>
    <s v="B2C"/>
    <s v="referral"/>
    <n v="0.19"/>
    <x v="947"/>
    <m/>
  </r>
  <r>
    <s v="Implemented 4thgeneration open system"/>
    <d v="2022-12-30T00:00:00"/>
    <d v="2024-05-12T00:00:00"/>
    <x v="947"/>
    <n v="0.66"/>
    <x v="2"/>
    <s v="B2C"/>
    <s v="organic"/>
    <n v="0.84"/>
    <x v="948"/>
    <m/>
  </r>
  <r>
    <s v="Progressive motivating array"/>
    <d v="2023-02-18T00:00:00"/>
    <d v="2024-01-18T00:00:00"/>
    <x v="948"/>
    <n v="0.99"/>
    <x v="0"/>
    <s v="B2C"/>
    <s v="referral"/>
    <n v="0.25"/>
    <x v="949"/>
    <m/>
  </r>
  <r>
    <s v="Visionary client-driven pricing structure"/>
    <d v="2022-09-11T00:00:00"/>
    <d v="2024-07-29T00:00:00"/>
    <x v="949"/>
    <n v="0.68"/>
    <x v="3"/>
    <s v="B2B"/>
    <s v="paid"/>
    <n v="0.5"/>
    <x v="950"/>
    <m/>
  </r>
  <r>
    <s v="Pre-emptive mission-critical matrices"/>
    <d v="2022-08-30T00:00:00"/>
    <d v="2023-11-19T00:00:00"/>
    <x v="950"/>
    <n v="0.19"/>
    <x v="0"/>
    <s v="B2C"/>
    <s v="organic"/>
    <n v="0.9"/>
    <x v="951"/>
    <m/>
  </r>
  <r>
    <s v="Triple-buffered high-level neural-net"/>
    <d v="2022-11-01T00:00:00"/>
    <d v="2024-06-05T00:00:00"/>
    <x v="951"/>
    <n v="0.25"/>
    <x v="3"/>
    <s v="B2B"/>
    <s v="organic"/>
    <n v="0"/>
    <x v="952"/>
    <m/>
  </r>
  <r>
    <s v="Managed actuating open architecture"/>
    <d v="2022-12-30T00:00:00"/>
    <d v="2023-11-02T00:00:00"/>
    <x v="952"/>
    <n v="0.71"/>
    <x v="0"/>
    <s v="B2C"/>
    <s v="promotion"/>
    <n v="0.24"/>
    <x v="953"/>
    <m/>
  </r>
  <r>
    <s v="Visionary composite task-force"/>
    <d v="2022-10-22T00:00:00"/>
    <d v="2024-07-30T00:00:00"/>
    <x v="953"/>
    <n v="0.74"/>
    <x v="0"/>
    <s v="B2B"/>
    <s v="organic"/>
    <n v="0.56000000000000005"/>
    <x v="954"/>
    <m/>
  </r>
  <r>
    <s v="Ergonomic fresh-thinking customer loyalty"/>
    <d v="2022-08-28T00:00:00"/>
    <d v="2024-05-20T00:00:00"/>
    <x v="954"/>
    <n v="0.27"/>
    <x v="0"/>
    <s v="B2B"/>
    <s v="organic"/>
    <n v="0.98"/>
    <x v="955"/>
    <m/>
  </r>
  <r>
    <s v="Enterprise-wide didactic instruction set"/>
    <d v="2022-11-11T00:00:00"/>
    <d v="2023-10-05T00:00:00"/>
    <x v="955"/>
    <n v="0.25"/>
    <x v="3"/>
    <s v="B2B"/>
    <s v="organic"/>
    <n v="0.73"/>
    <x v="956"/>
    <m/>
  </r>
  <r>
    <s v="Decentralized client-driven adapter"/>
    <d v="2023-01-08T00:00:00"/>
    <d v="2024-03-18T00:00:00"/>
    <x v="956"/>
    <n v="0.12"/>
    <x v="2"/>
    <s v="B2C"/>
    <s v="promotion"/>
    <n v="0.9"/>
    <x v="957"/>
    <m/>
  </r>
  <r>
    <s v="Cross-platform transitional interface"/>
    <d v="2022-08-05T00:00:00"/>
    <d v="2023-09-23T00:00:00"/>
    <x v="957"/>
    <n v="0.66"/>
    <x v="2"/>
    <s v="B2C"/>
    <s v="paid"/>
    <n v="0.2"/>
    <x v="958"/>
    <m/>
  </r>
  <r>
    <s v="Universal transitional moderator"/>
    <d v="2023-05-04T00:00:00"/>
    <d v="2024-07-22T00:00:00"/>
    <x v="958"/>
    <n v="0.72"/>
    <x v="3"/>
    <s v="B2B"/>
    <s v="promotion"/>
    <n v="0.22"/>
    <x v="959"/>
    <m/>
  </r>
  <r>
    <s v="Universal composite open system"/>
    <d v="2023-03-02T00:00:00"/>
    <d v="2024-01-13T00:00:00"/>
    <x v="959"/>
    <n v="0.12"/>
    <x v="2"/>
    <s v="B2B"/>
    <s v="organic"/>
    <n v="0.42"/>
    <x v="960"/>
    <m/>
  </r>
  <r>
    <s v="Public-key human-resource product"/>
    <d v="2022-11-11T00:00:00"/>
    <d v="2024-07-23T00:00:00"/>
    <x v="960"/>
    <n v="0.25"/>
    <x v="1"/>
    <s v="B2B"/>
    <s v="paid"/>
    <n v="0.16"/>
    <x v="961"/>
    <m/>
  </r>
  <r>
    <s v="Secured background encryption"/>
    <d v="2022-09-22T00:00:00"/>
    <d v="2023-12-18T00:00:00"/>
    <x v="961"/>
    <n v="0.1"/>
    <x v="0"/>
    <s v="B2B"/>
    <s v="referral"/>
    <n v="0.16"/>
    <x v="962"/>
    <m/>
  </r>
  <r>
    <s v="Implemented content-based contingency"/>
    <d v="2023-07-18T00:00:00"/>
    <d v="2023-09-05T00:00:00"/>
    <x v="962"/>
    <n v="0.4"/>
    <x v="0"/>
    <s v="B2C"/>
    <s v="promotion"/>
    <n v="0.35"/>
    <x v="963"/>
    <m/>
  </r>
  <r>
    <s v="Open-architected responsive array"/>
    <d v="2022-12-24T00:00:00"/>
    <d v="2023-12-10T00:00:00"/>
    <x v="963"/>
    <n v="0.34"/>
    <x v="3"/>
    <s v="B2C"/>
    <s v="promotion"/>
    <n v="0.31"/>
    <x v="964"/>
    <m/>
  </r>
  <r>
    <s v="Reverse-engineered client-server neural-net"/>
    <d v="2023-01-19T00:00:00"/>
    <d v="2024-02-17T00:00:00"/>
    <x v="964"/>
    <n v="0.12"/>
    <x v="3"/>
    <s v="B2B"/>
    <s v="promotion"/>
    <n v="0.34"/>
    <x v="965"/>
    <m/>
  </r>
  <r>
    <s v="Networked upward-trending forecast"/>
    <d v="2023-07-06T00:00:00"/>
    <d v="2024-01-23T00:00:00"/>
    <x v="965"/>
    <n v="0.47"/>
    <x v="0"/>
    <s v="B2B"/>
    <s v="referral"/>
    <n v="0.72"/>
    <x v="966"/>
    <m/>
  </r>
  <r>
    <s v="Multi-layered optimal pricing structure"/>
    <d v="2023-01-28T00:00:00"/>
    <d v="2023-11-21T00:00:00"/>
    <x v="966"/>
    <n v="0.35"/>
    <x v="2"/>
    <s v="B2C"/>
    <s v="organic"/>
    <n v="0.97"/>
    <x v="967"/>
    <m/>
  </r>
  <r>
    <s v="Persistent stable leverage"/>
    <d v="2023-01-15T00:00:00"/>
    <d v="2023-10-04T00:00:00"/>
    <x v="967"/>
    <n v="0.5"/>
    <x v="3"/>
    <s v="B2B"/>
    <s v="paid"/>
    <n v="0.33"/>
    <x v="968"/>
    <m/>
  </r>
  <r>
    <s v="Focused stable analyzer"/>
    <d v="2023-06-28T00:00:00"/>
    <d v="2024-06-06T00:00:00"/>
    <x v="968"/>
    <n v="0.55000000000000004"/>
    <x v="2"/>
    <s v="B2C"/>
    <s v="organic"/>
    <n v="0.81"/>
    <x v="969"/>
    <m/>
  </r>
  <r>
    <s v="Networked exuding instruction set"/>
    <d v="2022-09-11T00:00:00"/>
    <d v="2024-02-27T00:00:00"/>
    <x v="969"/>
    <n v="0.39"/>
    <x v="1"/>
    <s v="B2C"/>
    <s v="promotion"/>
    <n v="0.28999999999999998"/>
    <x v="970"/>
    <m/>
  </r>
  <r>
    <s v="Multi-layered intermediate conglomeration"/>
    <d v="2022-08-30T00:00:00"/>
    <d v="2024-04-17T00:00:00"/>
    <x v="970"/>
    <n v="0.41"/>
    <x v="2"/>
    <s v="B2C"/>
    <s v="referral"/>
    <n v="0.13"/>
    <x v="971"/>
    <m/>
  </r>
  <r>
    <s v="Visionary 24hour circuit"/>
    <d v="2022-08-26T00:00:00"/>
    <d v="2024-06-21T00:00:00"/>
    <x v="971"/>
    <n v="0.39"/>
    <x v="0"/>
    <s v="B2B"/>
    <s v="paid"/>
    <n v="0.49"/>
    <x v="972"/>
    <m/>
  </r>
  <r>
    <s v="Optional even-keeled functionalities"/>
    <d v="2023-01-01T00:00:00"/>
    <d v="2023-08-23T00:00:00"/>
    <x v="972"/>
    <n v="0.5"/>
    <x v="2"/>
    <s v="B2C"/>
    <s v="referral"/>
    <n v="0.62"/>
    <x v="973"/>
    <m/>
  </r>
  <r>
    <s v="De-engineered systematic conglomeration"/>
    <d v="2023-05-02T00:00:00"/>
    <d v="2023-12-26T00:00:00"/>
    <x v="973"/>
    <n v="0.81"/>
    <x v="2"/>
    <s v="B2C"/>
    <s v="organic"/>
    <n v="0.56999999999999995"/>
    <x v="974"/>
    <m/>
  </r>
  <r>
    <s v="Extended 24hour contingency"/>
    <d v="2023-07-07T00:00:00"/>
    <d v="2023-08-18T00:00:00"/>
    <x v="974"/>
    <n v="0.16"/>
    <x v="1"/>
    <s v="B2C"/>
    <s v="organic"/>
    <n v="0.27"/>
    <x v="975"/>
    <m/>
  </r>
  <r>
    <s v="User-centric clear-thinking interface"/>
    <d v="2022-08-28T00:00:00"/>
    <d v="2024-05-27T00:00:00"/>
    <x v="975"/>
    <n v="0.6"/>
    <x v="3"/>
    <s v="B2C"/>
    <s v="referral"/>
    <n v="0.34"/>
    <x v="976"/>
    <m/>
  </r>
  <r>
    <s v="Programmable optimal capability"/>
    <d v="2023-06-06T00:00:00"/>
    <d v="2024-02-27T00:00:00"/>
    <x v="976"/>
    <n v="0.77"/>
    <x v="0"/>
    <s v="B2B"/>
    <s v="organic"/>
    <n v="0.69"/>
    <x v="977"/>
    <m/>
  </r>
  <r>
    <s v="Optimized zero administration approach"/>
    <d v="2023-04-07T00:00:00"/>
    <d v="2023-11-13T00:00:00"/>
    <x v="977"/>
    <n v="0.3"/>
    <x v="0"/>
    <s v="B2B"/>
    <s v="referral"/>
    <n v="0.82"/>
    <x v="978"/>
    <m/>
  </r>
  <r>
    <s v="Robust directional complexity"/>
    <d v="2023-03-16T00:00:00"/>
    <d v="2024-07-27T00:00:00"/>
    <x v="978"/>
    <n v="0.35"/>
    <x v="0"/>
    <s v="B2B"/>
    <s v="organic"/>
    <n v="0.77"/>
    <x v="979"/>
    <m/>
  </r>
  <r>
    <s v="Reverse-engineered 4thgeneration analyzer"/>
    <d v="2022-12-24T00:00:00"/>
    <d v="2023-11-03T00:00:00"/>
    <x v="979"/>
    <n v="0.53"/>
    <x v="3"/>
    <s v="B2C"/>
    <s v="referral"/>
    <n v="0.68"/>
    <x v="980"/>
    <m/>
  </r>
  <r>
    <s v="Secured incremental moratorium"/>
    <d v="2022-08-04T00:00:00"/>
    <d v="2023-08-28T00:00:00"/>
    <x v="980"/>
    <n v="0.94"/>
    <x v="2"/>
    <s v="B2B"/>
    <s v="paid"/>
    <n v="0.81"/>
    <x v="981"/>
    <m/>
  </r>
  <r>
    <s v="Universal asymmetric extranet"/>
    <d v="2023-03-07T00:00:00"/>
    <d v="2024-04-30T00:00:00"/>
    <x v="981"/>
    <n v="0.6"/>
    <x v="2"/>
    <s v="B2B"/>
    <s v="referral"/>
    <n v="0.25"/>
    <x v="982"/>
    <m/>
  </r>
  <r>
    <s v="User-friendly next generation challenge"/>
    <d v="2023-01-27T00:00:00"/>
    <d v="2023-09-10T00:00:00"/>
    <x v="982"/>
    <n v="0.61"/>
    <x v="3"/>
    <s v="B2B"/>
    <s v="promotion"/>
    <n v="0.56999999999999995"/>
    <x v="983"/>
    <m/>
  </r>
  <r>
    <s v="Vision-oriented zero tolerance hardware"/>
    <d v="2023-01-13T00:00:00"/>
    <d v="2023-12-28T00:00:00"/>
    <x v="983"/>
    <n v="0.9"/>
    <x v="0"/>
    <s v="B2C"/>
    <s v="paid"/>
    <n v="0.99"/>
    <x v="984"/>
    <m/>
  </r>
  <r>
    <s v="Reverse-engineered static infrastructure"/>
    <d v="2023-07-16T00:00:00"/>
    <d v="2023-08-07T00:00:00"/>
    <x v="984"/>
    <n v="0.86"/>
    <x v="0"/>
    <s v="B2C"/>
    <s v="referral"/>
    <n v="0.7"/>
    <x v="985"/>
    <m/>
  </r>
  <r>
    <s v="Managed leadingedge knowledge user"/>
    <d v="2023-03-04T00:00:00"/>
    <d v="2024-01-27T00:00:00"/>
    <x v="985"/>
    <n v="0.66"/>
    <x v="0"/>
    <s v="B2B"/>
    <s v="referral"/>
    <n v="0.12"/>
    <x v="986"/>
    <m/>
  </r>
  <r>
    <s v="Multi-channeled full-range framework"/>
    <d v="2023-07-01T00:00:00"/>
    <d v="2023-08-31T00:00:00"/>
    <x v="986"/>
    <n v="0.16"/>
    <x v="2"/>
    <s v="B2C"/>
    <s v="organic"/>
    <n v="0.48"/>
    <x v="987"/>
    <m/>
  </r>
  <r>
    <s v="Optional secondary website"/>
    <d v="2022-12-13T00:00:00"/>
    <d v="2023-09-12T00:00:00"/>
    <x v="987"/>
    <n v="0.22"/>
    <x v="2"/>
    <s v="B2B"/>
    <s v="paid"/>
    <n v="0.18"/>
    <x v="988"/>
    <m/>
  </r>
  <r>
    <s v="Open-source fault-tolerant open architecture"/>
    <d v="2023-06-03T00:00:00"/>
    <d v="2024-07-31T00:00:00"/>
    <x v="988"/>
    <n v="0.52"/>
    <x v="2"/>
    <s v="B2C"/>
    <s v="referral"/>
    <n v="0.36"/>
    <x v="989"/>
    <m/>
  </r>
  <r>
    <s v="Distributed dynamic process improvement"/>
    <d v="2022-09-17T00:00:00"/>
    <d v="2023-10-06T00:00:00"/>
    <x v="989"/>
    <n v="0.59"/>
    <x v="0"/>
    <s v="B2B"/>
    <s v="organic"/>
    <n v="0.7"/>
    <x v="990"/>
    <m/>
  </r>
  <r>
    <s v="Triple-buffered exuding Local Area Network"/>
    <d v="2022-12-19T00:00:00"/>
    <d v="2023-11-21T00:00:00"/>
    <x v="990"/>
    <n v="0.9"/>
    <x v="1"/>
    <s v="B2C"/>
    <s v="promotion"/>
    <n v="0.92"/>
    <x v="991"/>
    <m/>
  </r>
  <r>
    <s v="Vision-oriented 24hour migration"/>
    <d v="2022-09-30T00:00:00"/>
    <d v="2023-12-07T00:00:00"/>
    <x v="991"/>
    <n v="0.15"/>
    <x v="3"/>
    <s v="B2C"/>
    <s v="organic"/>
    <n v="0.18"/>
    <x v="992"/>
    <m/>
  </r>
  <r>
    <s v="Intuitive 4thgeneration access"/>
    <d v="2022-08-16T00:00:00"/>
    <d v="2024-07-28T00:00:00"/>
    <x v="992"/>
    <n v="0.78"/>
    <x v="3"/>
    <s v="B2B"/>
    <s v="referral"/>
    <n v="0.28999999999999998"/>
    <x v="993"/>
    <m/>
  </r>
  <r>
    <s v="Organic multi-tasking hardware"/>
    <d v="2022-11-28T00:00:00"/>
    <d v="2024-02-12T00:00:00"/>
    <x v="993"/>
    <n v="0.91"/>
    <x v="3"/>
    <s v="B2B"/>
    <s v="promotion"/>
    <n v="0.27"/>
    <x v="994"/>
    <m/>
  </r>
  <r>
    <s v="Switchable solution-oriented success"/>
    <d v="2023-06-13T00:00:00"/>
    <d v="2024-03-06T00:00:00"/>
    <x v="994"/>
    <n v="0.96"/>
    <x v="3"/>
    <s v="B2C"/>
    <s v="organic"/>
    <n v="0.87"/>
    <x v="995"/>
    <m/>
  </r>
  <r>
    <s v="Multi-channeled 5thgeneration methodology"/>
    <d v="2023-01-19T00:00:00"/>
    <d v="2024-02-28T00:00:00"/>
    <x v="995"/>
    <n v="0.9"/>
    <x v="1"/>
    <s v="B2B"/>
    <s v="organic"/>
    <n v="0.12"/>
    <x v="996"/>
    <m/>
  </r>
  <r>
    <s v="Object-based scalable utilization"/>
    <d v="2023-01-29T00:00:00"/>
    <d v="2023-12-01T00:00:00"/>
    <x v="996"/>
    <n v="0.18"/>
    <x v="2"/>
    <s v="B2B"/>
    <s v="paid"/>
    <n v="0.63"/>
    <x v="997"/>
    <m/>
  </r>
  <r>
    <s v="Operative tangible firmware"/>
    <d v="2023-04-19T00:00:00"/>
    <d v="2024-06-25T00:00:00"/>
    <x v="997"/>
    <n v="0.8"/>
    <x v="0"/>
    <s v="B2C"/>
    <s v="organic"/>
    <n v="0.21"/>
    <x v="998"/>
    <m/>
  </r>
  <r>
    <s v="Up-sized user-facing secured line"/>
    <d v="2022-10-02T00:00:00"/>
    <d v="2023-10-29T00:00:00"/>
    <x v="998"/>
    <n v="0.8"/>
    <x v="3"/>
    <s v="B2C"/>
    <s v="promotion"/>
    <n v="0.2"/>
    <x v="99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ublic-key multi-tasking throughput"/>
    <d v="2023-04-01T00:00:00"/>
    <d v="2024-02-23T00:00:00"/>
    <n v="8082.3"/>
    <n v="0.35"/>
    <x v="0"/>
    <s v="B2B"/>
    <s v="organic"/>
    <n v="0.4"/>
    <n v="709593.48"/>
    <n v="524352.69500000007"/>
    <x v="0"/>
  </r>
  <r>
    <s v="De-engineered analyzing task-force"/>
    <d v="2023-02-15T00:00:00"/>
    <d v="2024-04-22T00:00:00"/>
    <n v="17712.98"/>
    <n v="0.74"/>
    <x v="0"/>
    <s v="B2C"/>
    <s v="promotion"/>
    <n v="0.66"/>
    <n v="516609.1"/>
    <e v="#N/A"/>
    <x v="0"/>
  </r>
  <r>
    <s v="Balanced solution-oriented Local Area Network"/>
    <d v="2022-12-20T00:00:00"/>
    <d v="2023-10-11T00:00:00"/>
    <n v="84643.1"/>
    <n v="0.37"/>
    <x v="1"/>
    <s v="B2B"/>
    <s v="paid"/>
    <n v="0.28000000000000003"/>
    <n v="458227.42"/>
    <n v="286234.70865299023"/>
    <x v="0"/>
  </r>
  <r>
    <s v="Distributed real-time methodology"/>
    <d v="2022-09-26T00:00:00"/>
    <d v="2023-09-27T00:00:00"/>
    <n v="14589.75"/>
    <n v="0.47"/>
    <x v="2"/>
    <s v="B2B"/>
    <s v="organic"/>
    <n v="0.19"/>
    <n v="89958.73"/>
    <n v="108.21"/>
    <x v="0"/>
  </r>
  <r>
    <s v="Front-line executive infrastructure"/>
    <d v="2023-07-07T00:00:00"/>
    <d v="2024-05-15T00:00:00"/>
    <n v="39291.9"/>
    <n v="0.3"/>
    <x v="3"/>
    <s v="B2B"/>
    <s v="promotion"/>
    <n v="0.81"/>
    <n v="47511.35"/>
    <n v="999712.49"/>
    <x v="0"/>
  </r>
  <r>
    <s v="Upgradable transitional data-warehouse"/>
    <d v="2023-06-29T00:00:00"/>
    <d v="2023-12-13T00:00:00"/>
    <n v="75569.279999999999"/>
    <n v="0.59"/>
    <x v="3"/>
    <s v="B2C"/>
    <s v="referral"/>
    <n v="0.67"/>
    <n v="558302.11"/>
    <m/>
    <x v="0"/>
  </r>
  <r>
    <s v="Innovative context-sensitive framework"/>
    <d v="2023-03-01T00:00:00"/>
    <d v="2024-02-23T00:00:00"/>
    <n v="28964.45"/>
    <n v="0.59"/>
    <x v="0"/>
    <s v="B2C"/>
    <s v="referral"/>
    <n v="0.17"/>
    <n v="172882.59"/>
    <m/>
    <x v="0"/>
  </r>
  <r>
    <s v="User-friendly client-driven service-desk"/>
    <d v="2023-01-06T00:00:00"/>
    <d v="2023-12-11T00:00:00"/>
    <n v="36800.58"/>
    <n v="0.4"/>
    <x v="2"/>
    <s v="B2C"/>
    <s v="promotion"/>
    <n v="0.52"/>
    <n v="206241.46"/>
    <m/>
    <x v="0"/>
  </r>
  <r>
    <s v="Proactive neutral methodology"/>
    <d v="2022-09-06T00:00:00"/>
    <d v="2024-01-11T00:00:00"/>
    <n v="40493.879999999997"/>
    <n v="0.16"/>
    <x v="2"/>
    <s v="B2C"/>
    <s v="organic"/>
    <n v="0.47"/>
    <n v="734755.76"/>
    <m/>
    <x v="0"/>
  </r>
  <r>
    <s v="Intuitive responsive support"/>
    <d v="2022-11-25T00:00:00"/>
    <d v="2024-04-04T00:00:00"/>
    <n v="1816.22"/>
    <n v="0.81"/>
    <x v="3"/>
    <s v="B2C"/>
    <s v="referral"/>
    <n v="0.85"/>
    <n v="563280.30000000005"/>
    <m/>
    <x v="0"/>
  </r>
  <r>
    <s v="Multi-lateral dedicated workforce"/>
    <d v="2023-06-15T00:00:00"/>
    <d v="2024-06-15T00:00:00"/>
    <n v="94084.21"/>
    <n v="0.57999999999999996"/>
    <x v="1"/>
    <s v="B2B"/>
    <s v="referral"/>
    <n v="0.23"/>
    <n v="406522.77"/>
    <m/>
    <x v="0"/>
  </r>
  <r>
    <s v="Cross-platform demand-driven encoding"/>
    <d v="2023-07-21T00:00:00"/>
    <d v="2023-11-04T00:00:00"/>
    <n v="64041.37"/>
    <n v="0.16"/>
    <x v="3"/>
    <s v="B2B"/>
    <s v="promotion"/>
    <n v="0.55000000000000004"/>
    <n v="174462.47"/>
    <m/>
    <x v="0"/>
  </r>
  <r>
    <s v="Networked even-keeled toolset"/>
    <d v="2023-03-16T00:00:00"/>
    <d v="2023-09-05T00:00:00"/>
    <n v="49375.81"/>
    <n v="0.57999999999999996"/>
    <x v="3"/>
    <s v="B2B"/>
    <s v="organic"/>
    <n v="0.95"/>
    <n v="680416.9"/>
    <m/>
    <x v="0"/>
  </r>
  <r>
    <s v="Optional actuating standardization"/>
    <d v="2023-07-04T00:00:00"/>
    <d v="2024-05-06T00:00:00"/>
    <n v="14810.62"/>
    <n v="0.94"/>
    <x v="2"/>
    <s v="B2B"/>
    <s v="referral"/>
    <n v="0.45"/>
    <n v="477528.27"/>
    <m/>
    <x v="0"/>
  </r>
  <r>
    <s v="Innovative web-enabled function"/>
    <d v="2022-11-05T00:00:00"/>
    <d v="2023-09-05T00:00:00"/>
    <n v="36848.300000000003"/>
    <n v="0.92"/>
    <x v="2"/>
    <s v="B2C"/>
    <s v="referral"/>
    <n v="0.1"/>
    <n v="4190.95"/>
    <m/>
    <x v="1"/>
  </r>
  <r>
    <s v="Configurable methodical service-desk"/>
    <d v="2023-03-23T00:00:00"/>
    <d v="2023-11-07T00:00:00"/>
    <n v="21510.43"/>
    <n v="0.23"/>
    <x v="0"/>
    <s v="B2B"/>
    <s v="referral"/>
    <n v="0.92"/>
    <n v="23176.85"/>
    <m/>
    <x v="0"/>
  </r>
  <r>
    <s v="Cross-group empowering attitude"/>
    <d v="2022-09-14T00:00:00"/>
    <d v="2024-01-25T00:00:00"/>
    <n v="99520.93"/>
    <n v="0.52"/>
    <x v="1"/>
    <s v="B2C"/>
    <s v="paid"/>
    <n v="0.65"/>
    <n v="386133.95"/>
    <m/>
    <x v="0"/>
  </r>
  <r>
    <s v="Intuitive didactic installation"/>
    <d v="2023-06-24T00:00:00"/>
    <d v="2024-03-27T00:00:00"/>
    <n v="19213.46"/>
    <n v="0.17"/>
    <x v="0"/>
    <s v="B2B"/>
    <s v="organic"/>
    <n v="0.96"/>
    <n v="925274.53"/>
    <m/>
    <x v="0"/>
  </r>
  <r>
    <s v="Fundamental dedicated encryption"/>
    <d v="2023-07-16T00:00:00"/>
    <d v="2023-08-17T00:00:00"/>
    <n v="17573.23"/>
    <n v="0.38"/>
    <x v="0"/>
    <s v="B2B"/>
    <s v="promotion"/>
    <n v="0.79"/>
    <n v="460559.74"/>
    <m/>
    <x v="0"/>
  </r>
  <r>
    <s v="De-engineered 4thgeneration moratorium"/>
    <d v="2022-09-26T00:00:00"/>
    <d v="2024-05-30T00:00:00"/>
    <n v="25396.400000000001"/>
    <n v="0.45"/>
    <x v="0"/>
    <s v="B2C"/>
    <s v="promotion"/>
    <n v="0.1"/>
    <n v="292885.55"/>
    <m/>
    <x v="0"/>
  </r>
  <r>
    <s v="Managed upward-trending website"/>
    <d v="2023-02-07T00:00:00"/>
    <d v="2024-02-07T00:00:00"/>
    <n v="34644.22"/>
    <n v="0.2"/>
    <x v="1"/>
    <s v="B2B"/>
    <s v="referral"/>
    <n v="0.72"/>
    <n v="478980.33"/>
    <m/>
    <x v="0"/>
  </r>
  <r>
    <s v="Self-enabling human-resource infrastructure"/>
    <d v="2023-04-20T00:00:00"/>
    <d v="2024-01-09T00:00:00"/>
    <n v="60274.59"/>
    <n v="0.69"/>
    <x v="2"/>
    <s v="B2B"/>
    <s v="organic"/>
    <n v="0.91"/>
    <n v="974038.96"/>
    <m/>
    <x v="0"/>
  </r>
  <r>
    <s v="Cross-platform 24/7 archive"/>
    <d v="2023-01-16T00:00:00"/>
    <d v="2024-07-15T00:00:00"/>
    <n v="79680.62"/>
    <n v="0.9"/>
    <x v="0"/>
    <s v="B2B"/>
    <s v="promotion"/>
    <n v="0.96"/>
    <n v="435524.36"/>
    <m/>
    <x v="0"/>
  </r>
  <r>
    <s v="Future-proofed local forecast"/>
    <d v="2023-08-01T00:00:00"/>
    <d v="2023-08-11T00:00:00"/>
    <n v="46775.63"/>
    <n v="0.67"/>
    <x v="2"/>
    <s v="B2B"/>
    <s v="referral"/>
    <n v="0.75"/>
    <n v="814672.28"/>
    <m/>
    <x v="0"/>
  </r>
  <r>
    <s v="Horizontal hybrid instruction set"/>
    <d v="2022-08-26T00:00:00"/>
    <d v="2024-07-24T00:00:00"/>
    <n v="48366.5"/>
    <n v="0.21"/>
    <x v="3"/>
    <s v="B2B"/>
    <s v="promotion"/>
    <n v="0.87"/>
    <n v="41004.949999999997"/>
    <m/>
    <x v="1"/>
  </r>
  <r>
    <s v="Inverse contextually-based neural-net"/>
    <d v="2023-06-26T00:00:00"/>
    <d v="2024-01-28T00:00:00"/>
    <n v="84973.4"/>
    <n v="0.16"/>
    <x v="1"/>
    <s v="B2C"/>
    <s v="organic"/>
    <n v="0.16"/>
    <n v="390736.64000000001"/>
    <m/>
    <x v="0"/>
  </r>
  <r>
    <s v="Polarized hybrid system engine"/>
    <d v="2023-02-15T00:00:00"/>
    <d v="2023-11-17T00:00:00"/>
    <n v="37344.699999999997"/>
    <n v="0.98"/>
    <x v="0"/>
    <s v="B2C"/>
    <s v="organic"/>
    <n v="0.43"/>
    <n v="463541.48"/>
    <m/>
    <x v="0"/>
  </r>
  <r>
    <s v="Managed analyzing service-desk"/>
    <d v="2023-07-05T00:00:00"/>
    <d v="2023-10-09T00:00:00"/>
    <n v="14391.98"/>
    <n v="0.23"/>
    <x v="0"/>
    <s v="B2C"/>
    <s v="promotion"/>
    <n v="0.83"/>
    <n v="456537.4"/>
    <m/>
    <x v="0"/>
  </r>
  <r>
    <s v="Seamless clear-thinking product"/>
    <d v="2022-11-18T00:00:00"/>
    <d v="2023-10-05T00:00:00"/>
    <n v="99838.63"/>
    <n v="0.63"/>
    <x v="0"/>
    <s v="B2B"/>
    <s v="organic"/>
    <n v="0.18"/>
    <n v="14073.59"/>
    <m/>
    <x v="1"/>
  </r>
  <r>
    <s v="Networked local adapter"/>
    <d v="2022-10-17T00:00:00"/>
    <d v="2024-07-03T00:00:00"/>
    <n v="29076.12"/>
    <n v="0.61"/>
    <x v="3"/>
    <s v="B2B"/>
    <s v="referral"/>
    <n v="0.1"/>
    <n v="948309.55"/>
    <m/>
    <x v="0"/>
  </r>
  <r>
    <s v="Open-architected neutral open system"/>
    <d v="2023-04-19T00:00:00"/>
    <d v="2023-09-20T00:00:00"/>
    <n v="87963.28"/>
    <n v="0.69"/>
    <x v="1"/>
    <s v="B2B"/>
    <s v="promotion"/>
    <n v="0.56999999999999995"/>
    <n v="993906.77"/>
    <m/>
    <x v="0"/>
  </r>
  <r>
    <s v="Secured optimal website"/>
    <d v="2023-05-25T00:00:00"/>
    <d v="2023-12-12T00:00:00"/>
    <n v="53935.8"/>
    <n v="0.44"/>
    <x v="3"/>
    <s v="B2C"/>
    <s v="paid"/>
    <n v="0.4"/>
    <n v="958654.12"/>
    <m/>
    <x v="0"/>
  </r>
  <r>
    <s v="Seamless zero-defect portal"/>
    <d v="2022-08-12T00:00:00"/>
    <d v="2024-07-19T00:00:00"/>
    <n v="71277.100000000006"/>
    <n v="0.21"/>
    <x v="0"/>
    <s v="B2B"/>
    <s v="paid"/>
    <n v="0.56000000000000005"/>
    <n v="932824.61"/>
    <m/>
    <x v="0"/>
  </r>
  <r>
    <s v="Configurable eco-centric capability"/>
    <d v="2022-10-02T00:00:00"/>
    <d v="2024-03-09T00:00:00"/>
    <n v="15968.2"/>
    <n v="0.53"/>
    <x v="3"/>
    <s v="B2C"/>
    <s v="paid"/>
    <n v="0.15"/>
    <n v="430007.3"/>
    <m/>
    <x v="0"/>
  </r>
  <r>
    <s v="Customizable directional paradigm"/>
    <d v="2023-01-20T00:00:00"/>
    <d v="2023-08-16T00:00:00"/>
    <n v="54468.41"/>
    <n v="0.7"/>
    <x v="3"/>
    <s v="B2C"/>
    <s v="paid"/>
    <n v="0.7"/>
    <n v="924154.29"/>
    <m/>
    <x v="0"/>
  </r>
  <r>
    <s v="Cross-platform holistic encryption"/>
    <d v="2023-07-27T00:00:00"/>
    <d v="2024-02-15T00:00:00"/>
    <n v="29393.78"/>
    <n v="0.34"/>
    <x v="1"/>
    <s v="B2B"/>
    <s v="promotion"/>
    <n v="0.8"/>
    <n v="72323.839999999997"/>
    <m/>
    <x v="0"/>
  </r>
  <r>
    <s v="Vision-oriented encompassing system engine"/>
    <d v="2022-11-24T00:00:00"/>
    <d v="2024-03-22T00:00:00"/>
    <n v="9147.7900000000009"/>
    <n v="0.9"/>
    <x v="0"/>
    <s v="B2B"/>
    <s v="referral"/>
    <n v="0.28000000000000003"/>
    <n v="42048.95"/>
    <m/>
    <x v="0"/>
  </r>
  <r>
    <s v="Ergonomic next generation throughput"/>
    <d v="2022-12-16T00:00:00"/>
    <d v="2024-03-25T00:00:00"/>
    <n v="68801.22"/>
    <n v="0.6"/>
    <x v="3"/>
    <s v="B2B"/>
    <s v="organic"/>
    <n v="0.65"/>
    <n v="482216.95"/>
    <m/>
    <x v="0"/>
  </r>
  <r>
    <s v="Vision-oriented 4thgeneration conglomeration"/>
    <d v="2023-01-18T00:00:00"/>
    <d v="2024-04-22T00:00:00"/>
    <n v="1309.17"/>
    <n v="0.91"/>
    <x v="1"/>
    <s v="B2C"/>
    <s v="organic"/>
    <n v="0.27"/>
    <n v="273231.88"/>
    <m/>
    <x v="0"/>
  </r>
  <r>
    <s v="Ameliorated secondary data-warehouse"/>
    <d v="2023-04-29T00:00:00"/>
    <d v="2023-08-24T00:00:00"/>
    <n v="27168.6"/>
    <n v="0.74"/>
    <x v="3"/>
    <s v="B2B"/>
    <s v="organic"/>
    <n v="0.1"/>
    <n v="704768.1"/>
    <m/>
    <x v="0"/>
  </r>
  <r>
    <s v="Programmable executive workforce"/>
    <d v="2022-11-22T00:00:00"/>
    <d v="2024-07-01T00:00:00"/>
    <n v="39682.9"/>
    <n v="0.95"/>
    <x v="2"/>
    <s v="B2B"/>
    <s v="paid"/>
    <n v="0.7"/>
    <n v="116505.36"/>
    <m/>
    <x v="0"/>
  </r>
  <r>
    <s v="Cross-group user-facing application"/>
    <d v="2023-02-27T00:00:00"/>
    <d v="2024-01-06T00:00:00"/>
    <n v="89227.7"/>
    <n v="0.9"/>
    <x v="1"/>
    <s v="B2C"/>
    <s v="promotion"/>
    <n v="0"/>
    <n v="617379.96"/>
    <m/>
    <x v="0"/>
  </r>
  <r>
    <s v="Secured systematic architecture"/>
    <d v="2022-11-26T00:00:00"/>
    <d v="2024-04-16T00:00:00"/>
    <n v="96917.97"/>
    <n v="0.55000000000000004"/>
    <x v="1"/>
    <s v="B2C"/>
    <s v="promotion"/>
    <n v="0.39"/>
    <n v="571977.28"/>
    <m/>
    <x v="0"/>
  </r>
  <r>
    <s v="Seamless bifurcated firmware"/>
    <d v="2022-09-06T00:00:00"/>
    <d v="2023-12-12T00:00:00"/>
    <n v="28323.41"/>
    <n v="0.84"/>
    <x v="2"/>
    <s v="B2B"/>
    <s v="organic"/>
    <n v="0.9"/>
    <n v="984261.3"/>
    <m/>
    <x v="0"/>
  </r>
  <r>
    <s v="Intuitive directional website"/>
    <d v="2023-06-15T00:00:00"/>
    <d v="2024-01-07T00:00:00"/>
    <n v="63656.18"/>
    <n v="0.17"/>
    <x v="1"/>
    <s v="B2B"/>
    <s v="referral"/>
    <n v="0.4"/>
    <n v="77500.94"/>
    <m/>
    <x v="0"/>
  </r>
  <r>
    <s v="Mandatory incremental throughput"/>
    <d v="2023-02-28T00:00:00"/>
    <d v="2024-07-01T00:00:00"/>
    <n v="69084.100000000006"/>
    <n v="0.51"/>
    <x v="1"/>
    <s v="B2B"/>
    <s v="organic"/>
    <n v="0.98"/>
    <n v="210953.33"/>
    <m/>
    <x v="0"/>
  </r>
  <r>
    <s v="Organic 24/7 secured line"/>
    <d v="2023-07-14T00:00:00"/>
    <d v="2023-10-06T00:00:00"/>
    <n v="65447.41"/>
    <n v="0.5"/>
    <x v="0"/>
    <s v="B2B"/>
    <s v="paid"/>
    <n v="0.26"/>
    <n v="477907.76"/>
    <m/>
    <x v="0"/>
  </r>
  <r>
    <s v="User-friendly analyzing moratorium"/>
    <d v="2023-04-06T00:00:00"/>
    <d v="2024-03-16T00:00:00"/>
    <n v="20328.53"/>
    <n v="0.99"/>
    <x v="0"/>
    <s v="B2B"/>
    <s v="organic"/>
    <n v="0.97"/>
    <n v="658107.69999999995"/>
    <m/>
    <x v="0"/>
  </r>
  <r>
    <s v="Programmable discrete intranet"/>
    <d v="2023-03-05T00:00:00"/>
    <d v="2024-02-13T00:00:00"/>
    <n v="8041.9"/>
    <n v="0.5"/>
    <x v="3"/>
    <s v="B2B"/>
    <s v="paid"/>
    <n v="0.96"/>
    <n v="567808.35"/>
    <m/>
    <x v="0"/>
  </r>
  <r>
    <s v="Future-proofed empowering forecast"/>
    <d v="2022-12-11T00:00:00"/>
    <d v="2023-11-05T00:00:00"/>
    <n v="19030.689999999999"/>
    <n v="0.39"/>
    <x v="2"/>
    <s v="B2C"/>
    <s v="promotion"/>
    <n v="0.75"/>
    <n v="472138.22"/>
    <m/>
    <x v="0"/>
  </r>
  <r>
    <s v="Re-engineered solution-oriented core"/>
    <d v="2022-10-20T00:00:00"/>
    <d v="2024-02-11T00:00:00"/>
    <n v="6124.7"/>
    <n v="0.87"/>
    <x v="0"/>
    <s v="B2B"/>
    <s v="referral"/>
    <n v="0.67"/>
    <n v="397435.21"/>
    <m/>
    <x v="0"/>
  </r>
  <r>
    <s v="Diverse grid-enabled forecast"/>
    <d v="2022-11-18T00:00:00"/>
    <d v="2023-11-18T00:00:00"/>
    <n v="11271.19"/>
    <n v="0.96"/>
    <x v="3"/>
    <s v="B2C"/>
    <s v="referral"/>
    <n v="0.81"/>
    <n v="538367.39"/>
    <m/>
    <x v="0"/>
  </r>
  <r>
    <s v="Function-based motivating functionalities"/>
    <d v="2022-12-11T00:00:00"/>
    <d v="2024-03-18T00:00:00"/>
    <n v="28203.84"/>
    <n v="0.64"/>
    <x v="0"/>
    <s v="B2C"/>
    <s v="organic"/>
    <n v="0.24"/>
    <n v="570246.17000000004"/>
    <m/>
    <x v="0"/>
  </r>
  <r>
    <s v="User-centric holistic firmware"/>
    <d v="2022-08-06T00:00:00"/>
    <d v="2024-03-12T00:00:00"/>
    <n v="99957.15"/>
    <n v="0.63"/>
    <x v="2"/>
    <s v="B2C"/>
    <s v="referral"/>
    <n v="0.62"/>
    <n v="430498.24"/>
    <m/>
    <x v="0"/>
  </r>
  <r>
    <s v="Virtual real-time architecture"/>
    <d v="2023-06-06T00:00:00"/>
    <d v="2023-12-25T00:00:00"/>
    <n v="27675.42"/>
    <n v="0.7"/>
    <x v="0"/>
    <s v="B2B"/>
    <s v="paid"/>
    <n v="0.1"/>
    <n v="672667.53"/>
    <m/>
    <x v="0"/>
  </r>
  <r>
    <s v="Open-source 6thgeneration secured line"/>
    <d v="2023-03-07T00:00:00"/>
    <d v="2023-09-30T00:00:00"/>
    <n v="12480.75"/>
    <n v="0.9"/>
    <x v="1"/>
    <s v="B2B"/>
    <s v="promotion"/>
    <n v="0.82"/>
    <n v="847778.95"/>
    <m/>
    <x v="0"/>
  </r>
  <r>
    <s v="Reduced leadingedge architecture"/>
    <d v="2023-04-23T00:00:00"/>
    <d v="2024-06-06T00:00:00"/>
    <n v="84119.33"/>
    <n v="0.93"/>
    <x v="0"/>
    <s v="B2C"/>
    <s v="organic"/>
    <n v="0.64"/>
    <n v="816593.62"/>
    <m/>
    <x v="0"/>
  </r>
  <r>
    <s v="Fully-configurable 24/7 knowledgebase"/>
    <d v="2022-09-30T00:00:00"/>
    <d v="2024-01-20T00:00:00"/>
    <n v="6658.22"/>
    <n v="0.64"/>
    <x v="2"/>
    <s v="B2C"/>
    <s v="promotion"/>
    <n v="0.3"/>
    <n v="273952.77"/>
    <m/>
    <x v="0"/>
  </r>
  <r>
    <s v="Organic 4thgeneration neural-net"/>
    <d v="2022-10-29T00:00:00"/>
    <d v="2024-04-16T00:00:00"/>
    <n v="53826.21"/>
    <n v="0.2"/>
    <x v="1"/>
    <s v="B2B"/>
    <s v="promotion"/>
    <n v="0.2"/>
    <n v="683796.77"/>
    <m/>
    <x v="0"/>
  </r>
  <r>
    <s v="Centralized 3rdgeneration budgetary management"/>
    <d v="2023-07-26T00:00:00"/>
    <d v="2023-08-11T00:00:00"/>
    <n v="85125"/>
    <n v="0.56000000000000005"/>
    <x v="2"/>
    <s v="B2C"/>
    <s v="promotion"/>
    <n v="0.14000000000000001"/>
    <n v="364648.39"/>
    <m/>
    <x v="0"/>
  </r>
  <r>
    <s v="Persevering web-enabled workforce"/>
    <d v="2023-06-23T00:00:00"/>
    <d v="2024-01-03T00:00:00"/>
    <n v="79220.800000000003"/>
    <n v="0.6"/>
    <x v="3"/>
    <s v="B2C"/>
    <s v="paid"/>
    <n v="0.3"/>
    <n v="29575.48"/>
    <m/>
    <x v="1"/>
  </r>
  <r>
    <s v="Multi-channeled high-level interface"/>
    <d v="2023-04-06T00:00:00"/>
    <d v="2023-08-15T00:00:00"/>
    <n v="46560.5"/>
    <n v="0.67"/>
    <x v="3"/>
    <s v="B2C"/>
    <s v="paid"/>
    <n v="0.85"/>
    <n v="489015.27"/>
    <m/>
    <x v="0"/>
  </r>
  <r>
    <s v="Re-contextualized high-level project"/>
    <d v="2023-07-13T00:00:00"/>
    <d v="2024-04-22T00:00:00"/>
    <n v="56850.62"/>
    <n v="0.84"/>
    <x v="3"/>
    <s v="B2C"/>
    <s v="referral"/>
    <n v="0.98"/>
    <n v="383111.17"/>
    <m/>
    <x v="0"/>
  </r>
  <r>
    <s v="Right-sized tangible product"/>
    <d v="2022-11-09T00:00:00"/>
    <d v="2024-02-16T00:00:00"/>
    <n v="94856.15"/>
    <n v="0.84"/>
    <x v="0"/>
    <s v="B2B"/>
    <s v="referral"/>
    <n v="0.23"/>
    <n v="283711.15999999997"/>
    <m/>
    <x v="0"/>
  </r>
  <r>
    <s v="Diverse leadingedge initiative"/>
    <d v="2022-10-17T00:00:00"/>
    <d v="2023-08-16T00:00:00"/>
    <n v="93383.63"/>
    <n v="0.6"/>
    <x v="0"/>
    <s v="B2B"/>
    <s v="promotion"/>
    <n v="0.76"/>
    <n v="749909.68"/>
    <m/>
    <x v="0"/>
  </r>
  <r>
    <s v="Intuitive transitional hardware"/>
    <d v="2023-02-25T00:00:00"/>
    <d v="2023-09-15T00:00:00"/>
    <n v="26183.57"/>
    <n v="0.47"/>
    <x v="3"/>
    <s v="B2B"/>
    <s v="referral"/>
    <n v="0.26"/>
    <n v="429790.1"/>
    <m/>
    <x v="0"/>
  </r>
  <r>
    <s v="Diverse 6thgeneration superstructure"/>
    <d v="2022-08-05T00:00:00"/>
    <d v="2024-01-05T00:00:00"/>
    <n v="99128.36"/>
    <n v="0.9"/>
    <x v="0"/>
    <s v="B2B"/>
    <s v="promotion"/>
    <n v="0.78"/>
    <n v="852334.6"/>
    <m/>
    <x v="0"/>
  </r>
  <r>
    <s v="Enhanced 4thgeneration hierarchy"/>
    <d v="2022-08-06T00:00:00"/>
    <d v="2024-04-17T00:00:00"/>
    <n v="80647.64"/>
    <n v="0.9"/>
    <x v="2"/>
    <s v="B2B"/>
    <s v="referral"/>
    <n v="0.81"/>
    <n v="872159.47"/>
    <m/>
    <x v="0"/>
  </r>
  <r>
    <s v="Function-based systematic emulation"/>
    <d v="2023-03-02T00:00:00"/>
    <d v="2024-07-12T00:00:00"/>
    <n v="30883.42"/>
    <n v="0.63"/>
    <x v="3"/>
    <s v="B2B"/>
    <s v="paid"/>
    <n v="0.37"/>
    <n v="873342.13"/>
    <m/>
    <x v="0"/>
  </r>
  <r>
    <s v="Managed asymmetric array"/>
    <d v="2022-10-14T00:00:00"/>
    <d v="2024-07-06T00:00:00"/>
    <n v="24998.61"/>
    <n v="0.4"/>
    <x v="2"/>
    <s v="B2C"/>
    <s v="organic"/>
    <n v="0.39"/>
    <n v="71257.789999999994"/>
    <m/>
    <x v="0"/>
  </r>
  <r>
    <s v="Enterprise-wide mission-critical utilization"/>
    <d v="2022-09-29T00:00:00"/>
    <d v="2023-09-05T00:00:00"/>
    <n v="64119.81"/>
    <n v="0.26"/>
    <x v="3"/>
    <s v="B2B"/>
    <s v="promotion"/>
    <n v="0.93"/>
    <n v="211910.58"/>
    <m/>
    <x v="0"/>
  </r>
  <r>
    <s v="Adaptive clear-thinking methodology"/>
    <d v="2023-05-16T00:00:00"/>
    <d v="2024-03-21T00:00:00"/>
    <n v="60594.85"/>
    <n v="0.49"/>
    <x v="3"/>
    <s v="B2C"/>
    <s v="paid"/>
    <n v="0.82"/>
    <n v="850376.61"/>
    <m/>
    <x v="0"/>
  </r>
  <r>
    <s v="Networked zero administration model"/>
    <d v="2022-11-01T00:00:00"/>
    <d v="2023-11-06T00:00:00"/>
    <n v="22411.360000000001"/>
    <n v="0.51"/>
    <x v="2"/>
    <s v="B2C"/>
    <s v="organic"/>
    <n v="0.4"/>
    <n v="102385.82"/>
    <m/>
    <x v="0"/>
  </r>
  <r>
    <s v="Seamless well-modulated open architecture"/>
    <d v="2022-08-28T00:00:00"/>
    <d v="2023-10-09T00:00:00"/>
    <n v="47906.32"/>
    <n v="0.74"/>
    <x v="2"/>
    <s v="B2B"/>
    <s v="promotion"/>
    <n v="0.45"/>
    <n v="871834.53"/>
    <m/>
    <x v="0"/>
  </r>
  <r>
    <s v="Exclusive radical installation"/>
    <d v="2022-08-09T00:00:00"/>
    <d v="2023-10-10T00:00:00"/>
    <n v="28548.76"/>
    <n v="0.28000000000000003"/>
    <x v="0"/>
    <s v="B2C"/>
    <s v="promotion"/>
    <n v="0.6"/>
    <n v="181056.53"/>
    <m/>
    <x v="0"/>
  </r>
  <r>
    <s v="Intuitive bottom-line algorithm"/>
    <d v="2022-08-27T00:00:00"/>
    <d v="2024-05-06T00:00:00"/>
    <n v="44251.43"/>
    <n v="0.72"/>
    <x v="0"/>
    <s v="B2B"/>
    <s v="referral"/>
    <n v="0.16"/>
    <n v="846562.3"/>
    <m/>
    <x v="0"/>
  </r>
  <r>
    <s v="Compatible stable extranet"/>
    <d v="2022-12-24T00:00:00"/>
    <d v="2023-11-13T00:00:00"/>
    <n v="32895.11"/>
    <n v="0.8"/>
    <x v="1"/>
    <s v="B2C"/>
    <s v="referral"/>
    <n v="0.1"/>
    <n v="136858.12"/>
    <m/>
    <x v="0"/>
  </r>
  <r>
    <s v="Progressive secondary synergy"/>
    <d v="2022-11-08T00:00:00"/>
    <d v="2024-04-06T00:00:00"/>
    <n v="55985.9"/>
    <n v="0.9"/>
    <x v="3"/>
    <s v="B2B"/>
    <s v="organic"/>
    <n v="0.59"/>
    <n v="505421.93"/>
    <m/>
    <x v="0"/>
  </r>
  <r>
    <s v="Sharable next generation ability"/>
    <d v="2022-12-15T00:00:00"/>
    <d v="2024-02-19T00:00:00"/>
    <n v="23212.27"/>
    <n v="0.13"/>
    <x v="2"/>
    <s v="B2C"/>
    <s v="referral"/>
    <n v="0.49"/>
    <n v="830178.2"/>
    <m/>
    <x v="0"/>
  </r>
  <r>
    <s v="Devolved value-added support"/>
    <d v="2023-07-02T00:00:00"/>
    <d v="2024-02-13T00:00:00"/>
    <n v="42051.6"/>
    <n v="0.32"/>
    <x v="0"/>
    <s v="B2B"/>
    <s v="referral"/>
    <n v="0.25"/>
    <n v="287690.5"/>
    <m/>
    <x v="0"/>
  </r>
  <r>
    <s v="Front-line full-range matrices"/>
    <d v="2022-08-04T00:00:00"/>
    <d v="2023-08-10T00:00:00"/>
    <n v="79829.52"/>
    <n v="0.69"/>
    <x v="0"/>
    <s v="B2B"/>
    <s v="paid"/>
    <n v="0.7"/>
    <n v="472828.97"/>
    <m/>
    <x v="0"/>
  </r>
  <r>
    <s v="Grass-roots foreground firmware"/>
    <d v="2023-04-26T00:00:00"/>
    <d v="2024-04-21T00:00:00"/>
    <n v="96169.66"/>
    <n v="0.28000000000000003"/>
    <x v="1"/>
    <s v="B2C"/>
    <s v="organic"/>
    <n v="0.45"/>
    <n v="455474.93"/>
    <m/>
    <x v="0"/>
  </r>
  <r>
    <s v="Implemented reciprocal monitoring"/>
    <d v="2023-02-26T00:00:00"/>
    <d v="2024-06-19T00:00:00"/>
    <n v="72722.22"/>
    <n v="0.79"/>
    <x v="0"/>
    <s v="B2C"/>
    <s v="organic"/>
    <n v="0.1"/>
    <n v="619138.31000000006"/>
    <m/>
    <x v="0"/>
  </r>
  <r>
    <s v="Reverse-engineered foreground approach"/>
    <d v="2023-02-22T00:00:00"/>
    <d v="2024-02-18T00:00:00"/>
    <n v="52125.2"/>
    <n v="0.16"/>
    <x v="2"/>
    <s v="B2C"/>
    <s v="referral"/>
    <n v="0.8"/>
    <n v="27754.76"/>
    <m/>
    <x v="1"/>
  </r>
  <r>
    <s v="Open-source maximized projection"/>
    <d v="2023-03-23T00:00:00"/>
    <d v="2024-03-22T00:00:00"/>
    <n v="77340.13"/>
    <n v="0.53"/>
    <x v="2"/>
    <s v="B2B"/>
    <s v="referral"/>
    <n v="0.74"/>
    <n v="347402.29"/>
    <m/>
    <x v="0"/>
  </r>
  <r>
    <s v="Intuitive object-oriented moratorium"/>
    <d v="2022-12-18T00:00:00"/>
    <d v="2023-08-28T00:00:00"/>
    <n v="97763.51"/>
    <n v="0.23"/>
    <x v="2"/>
    <s v="B2C"/>
    <s v="promotion"/>
    <n v="0.7"/>
    <n v="244772.45"/>
    <m/>
    <x v="0"/>
  </r>
  <r>
    <s v="Virtual 4thgeneration Graphical User Interface"/>
    <d v="2023-07-27T00:00:00"/>
    <d v="2024-03-27T00:00:00"/>
    <n v="15463.29"/>
    <n v="0.38"/>
    <x v="3"/>
    <s v="B2B"/>
    <s v="promotion"/>
    <n v="0.6"/>
    <n v="963251.51"/>
    <m/>
    <x v="0"/>
  </r>
  <r>
    <s v="Reactive multi-tasking extranet"/>
    <d v="2022-12-26T00:00:00"/>
    <d v="2023-08-25T00:00:00"/>
    <n v="51210.38"/>
    <n v="0.82"/>
    <x v="0"/>
    <s v="B2B"/>
    <s v="referral"/>
    <n v="0.83"/>
    <n v="536138.68999999994"/>
    <m/>
    <x v="0"/>
  </r>
  <r>
    <s v="Enhanced heuristic archive"/>
    <d v="2023-05-05T00:00:00"/>
    <d v="2023-09-26T00:00:00"/>
    <n v="16066.41"/>
    <n v="0.67"/>
    <x v="0"/>
    <s v="B2B"/>
    <s v="paid"/>
    <n v="0.3"/>
    <n v="508865.73"/>
    <m/>
    <x v="0"/>
  </r>
  <r>
    <s v="Stand-alone bandwidth-monitored capability"/>
    <d v="2022-10-10T00:00:00"/>
    <d v="2024-03-29T00:00:00"/>
    <n v="89383.19"/>
    <n v="0.83"/>
    <x v="3"/>
    <s v="B2C"/>
    <s v="referral"/>
    <n v="0.77"/>
    <n v="828963.15"/>
    <m/>
    <x v="0"/>
  </r>
  <r>
    <s v="Open-source coherent archive"/>
    <d v="2022-08-18T00:00:00"/>
    <d v="2024-06-11T00:00:00"/>
    <n v="46558"/>
    <n v="0.88"/>
    <x v="1"/>
    <s v="B2B"/>
    <s v="organic"/>
    <n v="0.4"/>
    <n v="315646.86"/>
    <m/>
    <x v="0"/>
  </r>
  <r>
    <s v="Future-proofed coherent core"/>
    <d v="2022-09-14T00:00:00"/>
    <d v="2024-05-08T00:00:00"/>
    <n v="62178.3"/>
    <n v="0.28000000000000003"/>
    <x v="3"/>
    <s v="B2C"/>
    <s v="paid"/>
    <n v="0.2"/>
    <n v="317338.48"/>
    <m/>
    <x v="0"/>
  </r>
  <r>
    <s v="Decentralized radical emulation"/>
    <d v="2022-09-18T00:00:00"/>
    <d v="2024-04-23T00:00:00"/>
    <n v="20201.5"/>
    <n v="0.76"/>
    <x v="2"/>
    <s v="B2B"/>
    <s v="promotion"/>
    <n v="0.89"/>
    <n v="335385.42"/>
    <m/>
    <x v="0"/>
  </r>
  <r>
    <s v="Team-oriented content-based data-warehouse"/>
    <d v="2022-11-12T00:00:00"/>
    <d v="2024-01-15T00:00:00"/>
    <n v="43643.99"/>
    <n v="0.26"/>
    <x v="3"/>
    <s v="B2C"/>
    <s v="organic"/>
    <n v="0.55000000000000004"/>
    <n v="470023.84"/>
    <m/>
    <x v="0"/>
  </r>
  <r>
    <s v="Expanded tangible capacity"/>
    <d v="2023-06-26T00:00:00"/>
    <d v="2024-05-07T00:00:00"/>
    <n v="20647.169999999998"/>
    <n v="0.87"/>
    <x v="0"/>
    <s v="B2B"/>
    <s v="organic"/>
    <n v="0.78"/>
    <n v="759838.76"/>
    <m/>
    <x v="0"/>
  </r>
  <r>
    <s v="Secured methodical system engine"/>
    <d v="2023-05-30T00:00:00"/>
    <d v="2024-05-08T00:00:00"/>
    <n v="29781.93"/>
    <n v="0.51"/>
    <x v="2"/>
    <s v="B2C"/>
    <s v="paid"/>
    <n v="0.46"/>
    <n v="567832.12"/>
    <m/>
    <x v="0"/>
  </r>
  <r>
    <s v="Synergistic well-modulated conglomeration"/>
    <d v="2023-04-23T00:00:00"/>
    <d v="2023-11-23T00:00:00"/>
    <n v="89003.41"/>
    <n v="0.87"/>
    <x v="1"/>
    <s v="B2C"/>
    <s v="referral"/>
    <n v="0.18"/>
    <n v="643537.76"/>
    <m/>
    <x v="0"/>
  </r>
  <r>
    <s v="Programmable dedicated ability"/>
    <d v="2022-10-18T00:00:00"/>
    <d v="2024-03-26T00:00:00"/>
    <n v="34838.17"/>
    <n v="0.55000000000000004"/>
    <x v="1"/>
    <s v="B2B"/>
    <s v="promotion"/>
    <n v="0.22"/>
    <n v="286374.76"/>
    <m/>
    <x v="0"/>
  </r>
  <r>
    <s v="Public-key dynamic synergy"/>
    <d v="2023-03-03T00:00:00"/>
    <d v="2023-11-16T00:00:00"/>
    <n v="8209.7999999999993"/>
    <n v="0.91"/>
    <x v="2"/>
    <s v="B2B"/>
    <s v="paid"/>
    <n v="0.78"/>
    <n v="725706.76"/>
    <m/>
    <x v="0"/>
  </r>
  <r>
    <s v="Synergistic actuating benchmark"/>
    <d v="2022-12-14T00:00:00"/>
    <d v="2023-08-20T00:00:00"/>
    <n v="13024.35"/>
    <n v="0.2"/>
    <x v="0"/>
    <s v="B2C"/>
    <s v="organic"/>
    <n v="0.99"/>
    <n v="882368.6"/>
    <m/>
    <x v="0"/>
  </r>
  <r>
    <s v="Optional client-driven approach"/>
    <d v="2022-12-30T00:00:00"/>
    <d v="2024-07-02T00:00:00"/>
    <n v="9180.9500000000007"/>
    <n v="0.39"/>
    <x v="2"/>
    <s v="B2C"/>
    <s v="organic"/>
    <n v="0.97"/>
    <n v="93102.44"/>
    <m/>
    <x v="0"/>
  </r>
  <r>
    <s v="Cloned exuding matrices"/>
    <d v="2023-06-03T00:00:00"/>
    <d v="2024-07-16T00:00:00"/>
    <n v="46215.77"/>
    <n v="0.65"/>
    <x v="0"/>
    <s v="B2C"/>
    <s v="paid"/>
    <n v="0.63"/>
    <n v="326486.31"/>
    <m/>
    <x v="0"/>
  </r>
  <r>
    <s v="Expanded zero tolerance adapter"/>
    <d v="2022-09-19T00:00:00"/>
    <d v="2024-05-07T00:00:00"/>
    <n v="80474.62"/>
    <n v="0.86"/>
    <x v="0"/>
    <s v="B2C"/>
    <s v="organic"/>
    <n v="0.7"/>
    <n v="394021.52"/>
    <m/>
    <x v="0"/>
  </r>
  <r>
    <s v="Persistent incremental installation"/>
    <d v="2022-12-22T00:00:00"/>
    <d v="2024-01-27T00:00:00"/>
    <n v="12789.78"/>
    <n v="0.73"/>
    <x v="0"/>
    <s v="B2C"/>
    <s v="paid"/>
    <n v="0.4"/>
    <n v="516246.2"/>
    <m/>
    <x v="0"/>
  </r>
  <r>
    <s v="Integrated full-range encoding"/>
    <d v="2023-06-18T00:00:00"/>
    <d v="2024-03-01T00:00:00"/>
    <n v="42818.39"/>
    <n v="0.12"/>
    <x v="0"/>
    <s v="B2B"/>
    <s v="promotion"/>
    <n v="0.14000000000000001"/>
    <n v="778282.87"/>
    <m/>
    <x v="0"/>
  </r>
  <r>
    <s v="Total system-worthy framework"/>
    <d v="2023-01-16T00:00:00"/>
    <d v="2023-08-10T00:00:00"/>
    <n v="77090.58"/>
    <n v="0.67"/>
    <x v="0"/>
    <s v="B2C"/>
    <s v="organic"/>
    <n v="0.1"/>
    <n v="818026.22"/>
    <m/>
    <x v="0"/>
  </r>
  <r>
    <s v="Persistent disintermediate artificial intelligence"/>
    <d v="2023-01-23T00:00:00"/>
    <d v="2023-08-21T00:00:00"/>
    <n v="10659.15"/>
    <n v="0.7"/>
    <x v="0"/>
    <s v="B2B"/>
    <s v="promotion"/>
    <n v="0.84"/>
    <n v="506589.58"/>
    <m/>
    <x v="0"/>
  </r>
  <r>
    <s v="Self-enabling explicit interface"/>
    <d v="2023-01-23T00:00:00"/>
    <d v="2024-06-19T00:00:00"/>
    <n v="71211.28"/>
    <n v="0.85"/>
    <x v="0"/>
    <s v="B2B"/>
    <s v="referral"/>
    <n v="0.94"/>
    <n v="628222.4"/>
    <m/>
    <x v="0"/>
  </r>
  <r>
    <s v="User-centric responsive software"/>
    <d v="2022-09-24T00:00:00"/>
    <d v="2023-08-04T00:00:00"/>
    <n v="55105.95"/>
    <n v="0.39"/>
    <x v="0"/>
    <s v="B2B"/>
    <s v="paid"/>
    <n v="0.65"/>
    <n v="980593.34"/>
    <m/>
    <x v="0"/>
  </r>
  <r>
    <s v="Enterprise-wide bottom-line forecast"/>
    <d v="2023-01-27T00:00:00"/>
    <d v="2024-01-26T00:00:00"/>
    <n v="22701.3"/>
    <n v="0.21"/>
    <x v="0"/>
    <s v="B2C"/>
    <s v="promotion"/>
    <n v="0.86"/>
    <n v="89740.19"/>
    <m/>
    <x v="0"/>
  </r>
  <r>
    <s v="Upgradable transitional productivity"/>
    <d v="2022-12-25T00:00:00"/>
    <d v="2024-05-12T00:00:00"/>
    <n v="28460.11"/>
    <n v="0"/>
    <x v="3"/>
    <s v="B2B"/>
    <s v="paid"/>
    <n v="0.37"/>
    <n v="593949.35"/>
    <m/>
    <x v="0"/>
  </r>
  <r>
    <s v="Assimilated asynchronous project"/>
    <d v="2023-03-30T00:00:00"/>
    <d v="2024-06-25T00:00:00"/>
    <n v="81474.69"/>
    <n v="0.34"/>
    <x v="0"/>
    <s v="B2B"/>
    <s v="paid"/>
    <n v="0.98"/>
    <n v="116549.43"/>
    <m/>
    <x v="0"/>
  </r>
  <r>
    <s v="Reverse-engineered 4thgeneration alliance"/>
    <d v="2022-10-10T00:00:00"/>
    <d v="2023-12-12T00:00:00"/>
    <n v="99406.41"/>
    <n v="0.77"/>
    <x v="2"/>
    <s v="B2B"/>
    <s v="promotion"/>
    <n v="0.3"/>
    <n v="485297.93"/>
    <m/>
    <x v="0"/>
  </r>
  <r>
    <s v="Networked bi-directional help-desk"/>
    <d v="2023-03-23T00:00:00"/>
    <d v="2023-09-24T00:00:00"/>
    <n v="89764.52"/>
    <n v="0.5"/>
    <x v="1"/>
    <s v="B2C"/>
    <s v="organic"/>
    <n v="0.8"/>
    <n v="346320.53"/>
    <m/>
    <x v="0"/>
  </r>
  <r>
    <s v="Diverse exuding superstructure"/>
    <d v="2022-09-07T00:00:00"/>
    <d v="2023-11-04T00:00:00"/>
    <n v="11769.71"/>
    <n v="0.63"/>
    <x v="2"/>
    <s v="B2B"/>
    <s v="paid"/>
    <n v="0.24"/>
    <n v="155142.35999999999"/>
    <m/>
    <x v="0"/>
  </r>
  <r>
    <s v="Organized directional service-desk"/>
    <d v="2022-10-17T00:00:00"/>
    <d v="2024-05-11T00:00:00"/>
    <n v="44085.8"/>
    <n v="0.97"/>
    <x v="2"/>
    <s v="B2B"/>
    <s v="referral"/>
    <n v="0.71"/>
    <n v="88806.24"/>
    <m/>
    <x v="0"/>
  </r>
  <r>
    <s v="Balanced 24hour intranet"/>
    <d v="2022-09-15T00:00:00"/>
    <d v="2024-04-11T00:00:00"/>
    <n v="31712.22"/>
    <n v="0.5"/>
    <x v="0"/>
    <s v="B2C"/>
    <s v="paid"/>
    <n v="0.12"/>
    <n v="523802.73"/>
    <m/>
    <x v="0"/>
  </r>
  <r>
    <s v="Reactive well-modulated portal"/>
    <d v="2023-02-04T00:00:00"/>
    <d v="2023-09-02T00:00:00"/>
    <n v="34455.949999999997"/>
    <n v="0.4"/>
    <x v="3"/>
    <s v="B2B"/>
    <s v="organic"/>
    <n v="0.6"/>
    <n v="601996.12"/>
    <m/>
    <x v="0"/>
  </r>
  <r>
    <s v="Realigned intangible application"/>
    <d v="2023-07-06T00:00:00"/>
    <d v="2024-01-24T00:00:00"/>
    <n v="31468.43"/>
    <n v="0.47"/>
    <x v="0"/>
    <s v="B2B"/>
    <s v="promotion"/>
    <n v="0.48"/>
    <n v="147390.21"/>
    <m/>
    <x v="0"/>
  </r>
  <r>
    <s v="Front-line web-enabled orchestration"/>
    <d v="2023-01-12T00:00:00"/>
    <d v="2024-06-13T00:00:00"/>
    <n v="89740.86"/>
    <n v="0.37"/>
    <x v="3"/>
    <s v="B2C"/>
    <s v="paid"/>
    <n v="0.21"/>
    <n v="477285.33"/>
    <m/>
    <x v="0"/>
  </r>
  <r>
    <s v="Polarized upward-trending frame"/>
    <d v="2023-03-23T00:00:00"/>
    <d v="2024-05-23T00:00:00"/>
    <n v="6806.2"/>
    <n v="0.55000000000000004"/>
    <x v="2"/>
    <s v="B2B"/>
    <s v="paid"/>
    <n v="0.78"/>
    <n v="519790.34"/>
    <m/>
    <x v="0"/>
  </r>
  <r>
    <s v="Persevering content-based archive"/>
    <d v="2022-12-27T00:00:00"/>
    <d v="2024-01-04T00:00:00"/>
    <n v="21795.27"/>
    <n v="0.55000000000000004"/>
    <x v="3"/>
    <s v="B2B"/>
    <s v="promotion"/>
    <n v="0.89"/>
    <n v="397630.37"/>
    <m/>
    <x v="0"/>
  </r>
  <r>
    <s v="De-engineered content-based budgetary management"/>
    <d v="2022-09-10T00:00:00"/>
    <d v="2023-10-06T00:00:00"/>
    <n v="29328.34"/>
    <n v="0.4"/>
    <x v="3"/>
    <s v="B2B"/>
    <s v="promotion"/>
    <n v="0.47"/>
    <n v="92788.7"/>
    <m/>
    <x v="0"/>
  </r>
  <r>
    <s v="Inverse well-modulated forecast"/>
    <d v="2023-07-22T00:00:00"/>
    <d v="2024-07-11T00:00:00"/>
    <n v="7632.49"/>
    <n v="0.12"/>
    <x v="2"/>
    <s v="B2B"/>
    <s v="organic"/>
    <n v="0.62"/>
    <n v="782850.48"/>
    <m/>
    <x v="0"/>
  </r>
  <r>
    <s v="Progressive web-enabled concept"/>
    <d v="2022-11-16T00:00:00"/>
    <d v="2024-05-17T00:00:00"/>
    <n v="46890.76"/>
    <n v="0.26"/>
    <x v="2"/>
    <s v="B2B"/>
    <s v="organic"/>
    <n v="0.64"/>
    <n v="258942.95"/>
    <m/>
    <x v="0"/>
  </r>
  <r>
    <s v="Visionary 4thgeneration help-desk"/>
    <d v="2022-11-23T00:00:00"/>
    <d v="2024-05-26T00:00:00"/>
    <n v="81853.53"/>
    <n v="0.54"/>
    <x v="2"/>
    <s v="B2C"/>
    <s v="referral"/>
    <n v="0.17"/>
    <n v="974972.63"/>
    <m/>
    <x v="0"/>
  </r>
  <r>
    <s v="Up-sized attitude-oriented task-force"/>
    <d v="2023-07-02T00:00:00"/>
    <d v="2024-04-07T00:00:00"/>
    <n v="46635.4"/>
    <n v="0.4"/>
    <x v="3"/>
    <s v="B2C"/>
    <s v="promotion"/>
    <n v="0.46"/>
    <n v="692709.3"/>
    <m/>
    <x v="0"/>
  </r>
  <r>
    <s v="Sharable secondary migration"/>
    <d v="2023-04-04T00:00:00"/>
    <d v="2023-09-21T00:00:00"/>
    <n v="31531.599999999999"/>
    <n v="0.5"/>
    <x v="2"/>
    <s v="B2C"/>
    <s v="referral"/>
    <n v="0.68"/>
    <n v="551172.94999999995"/>
    <m/>
    <x v="0"/>
  </r>
  <r>
    <s v="Quality-focused methodical policy"/>
    <d v="2022-10-23T00:00:00"/>
    <d v="2023-10-10T00:00:00"/>
    <n v="51428.639999999999"/>
    <n v="0.26"/>
    <x v="3"/>
    <s v="B2C"/>
    <s v="referral"/>
    <n v="0.28000000000000003"/>
    <n v="110819.1"/>
    <m/>
    <x v="0"/>
  </r>
  <r>
    <s v="Distributed multimedia encryption"/>
    <d v="2022-08-16T00:00:00"/>
    <d v="2024-01-22T00:00:00"/>
    <n v="83726.63"/>
    <n v="0.5"/>
    <x v="2"/>
    <s v="B2B"/>
    <s v="organic"/>
    <n v="0.13"/>
    <n v="458296.26"/>
    <m/>
    <x v="0"/>
  </r>
  <r>
    <s v="Switchable user-facing archive"/>
    <d v="2022-10-22T00:00:00"/>
    <d v="2024-06-11T00:00:00"/>
    <n v="85417.27"/>
    <n v="0.78"/>
    <x v="2"/>
    <s v="B2C"/>
    <s v="referral"/>
    <n v="0.74"/>
    <n v="509606.8"/>
    <m/>
    <x v="0"/>
  </r>
  <r>
    <s v="Virtual bottom-line parallelism"/>
    <d v="2022-08-16T00:00:00"/>
    <d v="2023-09-05T00:00:00"/>
    <n v="44082.14"/>
    <n v="0.5"/>
    <x v="0"/>
    <s v="B2C"/>
    <s v="organic"/>
    <n v="0.49"/>
    <n v="903002.29"/>
    <m/>
    <x v="0"/>
  </r>
  <r>
    <s v="Customer-focused mobile Graphic Interface"/>
    <d v="2023-01-19T00:00:00"/>
    <d v="2023-11-21T00:00:00"/>
    <n v="61946.3"/>
    <n v="0.89"/>
    <x v="2"/>
    <s v="B2C"/>
    <s v="paid"/>
    <n v="0.85"/>
    <n v="217755.18"/>
    <m/>
    <x v="0"/>
  </r>
  <r>
    <s v="Networked asynchronous standardization"/>
    <d v="2023-06-06T00:00:00"/>
    <d v="2024-01-06T00:00:00"/>
    <n v="50168.89"/>
    <n v="0.14000000000000001"/>
    <x v="0"/>
    <s v="B2B"/>
    <s v="referral"/>
    <n v="0.67"/>
    <n v="610750.16"/>
    <m/>
    <x v="0"/>
  </r>
  <r>
    <s v="Persevering coherent concept"/>
    <d v="2022-09-15T00:00:00"/>
    <d v="2023-12-13T00:00:00"/>
    <n v="54331.15"/>
    <n v="0.5"/>
    <x v="3"/>
    <s v="B2B"/>
    <s v="promotion"/>
    <n v="0.39"/>
    <n v="992544.71"/>
    <m/>
    <x v="0"/>
  </r>
  <r>
    <s v="Secured systemic groupware"/>
    <d v="2022-08-28T00:00:00"/>
    <d v="2023-10-17T00:00:00"/>
    <n v="72529.72"/>
    <n v="0.83"/>
    <x v="0"/>
    <s v="B2C"/>
    <s v="referral"/>
    <n v="0.24"/>
    <n v="97176.72"/>
    <m/>
    <x v="0"/>
  </r>
  <r>
    <s v="Team-oriented motivating productivity"/>
    <d v="2022-09-21T00:00:00"/>
    <d v="2023-09-06T00:00:00"/>
    <n v="40881.17"/>
    <n v="0.35"/>
    <x v="1"/>
    <s v="B2B"/>
    <s v="promotion"/>
    <n v="0.1"/>
    <n v="689581.23"/>
    <m/>
    <x v="0"/>
  </r>
  <r>
    <s v="Seamless exuding model"/>
    <d v="2022-11-20T00:00:00"/>
    <d v="2023-08-05T00:00:00"/>
    <n v="68885.7"/>
    <n v="0.19"/>
    <x v="2"/>
    <s v="B2B"/>
    <s v="organic"/>
    <n v="0.21"/>
    <n v="162090.82999999999"/>
    <m/>
    <x v="0"/>
  </r>
  <r>
    <s v="Cross-platform bandwidth-monitored model"/>
    <d v="2023-02-23T00:00:00"/>
    <d v="2023-09-16T00:00:00"/>
    <n v="48358"/>
    <n v="0.3"/>
    <x v="0"/>
    <s v="B2C"/>
    <s v="paid"/>
    <n v="0.39"/>
    <n v="507844.26"/>
    <m/>
    <x v="0"/>
  </r>
  <r>
    <s v="Face-to-face high-level synergy"/>
    <d v="2022-08-15T00:00:00"/>
    <d v="2024-06-03T00:00:00"/>
    <n v="98289.74"/>
    <n v="0.99"/>
    <x v="2"/>
    <s v="B2B"/>
    <s v="paid"/>
    <n v="0.79"/>
    <n v="811980.83"/>
    <m/>
    <x v="0"/>
  </r>
  <r>
    <s v="Compatible eco-centric access"/>
    <d v="2022-08-24T00:00:00"/>
    <d v="2023-09-04T00:00:00"/>
    <n v="4016.62"/>
    <n v="0.62"/>
    <x v="3"/>
    <s v="B2B"/>
    <s v="referral"/>
    <n v="0.99"/>
    <n v="773055.56"/>
    <m/>
    <x v="0"/>
  </r>
  <r>
    <s v="Down-sized web-enabled data-warehouse"/>
    <d v="2023-04-08T00:00:00"/>
    <d v="2024-06-03T00:00:00"/>
    <n v="41419.79"/>
    <n v="0.74"/>
    <x v="3"/>
    <s v="B2B"/>
    <s v="organic"/>
    <n v="0.35"/>
    <n v="289139.49"/>
    <m/>
    <x v="0"/>
  </r>
  <r>
    <s v="Streamlined non-volatile projection"/>
    <d v="2022-10-17T00:00:00"/>
    <d v="2024-01-19T00:00:00"/>
    <n v="52686.92"/>
    <n v="0.18"/>
    <x v="3"/>
    <s v="B2B"/>
    <s v="organic"/>
    <n v="0.28000000000000003"/>
    <n v="443069.55"/>
    <m/>
    <x v="0"/>
  </r>
  <r>
    <s v="Synergized client-driven algorithm"/>
    <d v="2023-04-11T00:00:00"/>
    <d v="2023-12-05T00:00:00"/>
    <n v="16420.77"/>
    <n v="0.92"/>
    <x v="3"/>
    <s v="B2C"/>
    <s v="organic"/>
    <n v="0.73"/>
    <n v="632069.31000000006"/>
    <m/>
    <x v="0"/>
  </r>
  <r>
    <s v="Cross-platform composite matrix"/>
    <d v="2022-10-30T00:00:00"/>
    <d v="2024-02-25T00:00:00"/>
    <n v="46976.52"/>
    <n v="0.1"/>
    <x v="2"/>
    <s v="B2C"/>
    <s v="organic"/>
    <n v="0.85"/>
    <n v="371431.14"/>
    <m/>
    <x v="0"/>
  </r>
  <r>
    <s v="Networked background utilization"/>
    <d v="2023-03-12T00:00:00"/>
    <d v="2024-05-19T00:00:00"/>
    <n v="91122.63"/>
    <n v="0.5"/>
    <x v="3"/>
    <s v="B2C"/>
    <s v="organic"/>
    <n v="0.7"/>
    <n v="831243.27"/>
    <m/>
    <x v="0"/>
  </r>
  <r>
    <s v="Quality-focused composite challenge"/>
    <d v="2022-12-01T00:00:00"/>
    <d v="2024-01-28T00:00:00"/>
    <n v="4855.9799999999996"/>
    <n v="0.35"/>
    <x v="1"/>
    <s v="B2B"/>
    <s v="promotion"/>
    <n v="0.85"/>
    <n v="649003.16"/>
    <m/>
    <x v="0"/>
  </r>
  <r>
    <s v="Enhanced asymmetric open system"/>
    <d v="2023-04-08T00:00:00"/>
    <d v="2023-12-20T00:00:00"/>
    <n v="54503.83"/>
    <n v="0.5"/>
    <x v="3"/>
    <s v="B2B"/>
    <s v="promotion"/>
    <n v="0.9"/>
    <n v="79089.3"/>
    <m/>
    <x v="0"/>
  </r>
  <r>
    <s v="Innovative hybrid time-frame"/>
    <d v="2022-08-12T00:00:00"/>
    <d v="2023-12-21T00:00:00"/>
    <n v="12098.23"/>
    <n v="0.5"/>
    <x v="0"/>
    <s v="B2C"/>
    <s v="paid"/>
    <n v="0.44"/>
    <n v="270608.24"/>
    <m/>
    <x v="0"/>
  </r>
  <r>
    <s v="Re-engineered intangible intranet"/>
    <d v="2023-03-06T00:00:00"/>
    <d v="2024-03-15T00:00:00"/>
    <n v="14419.22"/>
    <n v="0.28999999999999998"/>
    <x v="1"/>
    <s v="B2C"/>
    <s v="promotion"/>
    <n v="0.18"/>
    <n v="108083.4"/>
    <m/>
    <x v="0"/>
  </r>
  <r>
    <s v="Multi-channeled zero administration software"/>
    <d v="2023-01-09T00:00:00"/>
    <d v="2023-10-17T00:00:00"/>
    <n v="59892.4"/>
    <n v="0.68"/>
    <x v="0"/>
    <s v="B2B"/>
    <s v="promotion"/>
    <n v="0.66"/>
    <n v="940283.84"/>
    <m/>
    <x v="0"/>
  </r>
  <r>
    <s v="Universal national adapter"/>
    <d v="2022-11-28T00:00:00"/>
    <d v="2024-07-05T00:00:00"/>
    <n v="5197.6099999999997"/>
    <n v="0.1"/>
    <x v="3"/>
    <s v="B2C"/>
    <s v="referral"/>
    <n v="0.78"/>
    <n v="61121.599999999999"/>
    <m/>
    <x v="0"/>
  </r>
  <r>
    <s v="Centralized system-worthy knowledgebase"/>
    <d v="2022-09-16T00:00:00"/>
    <d v="2024-01-20T00:00:00"/>
    <n v="6310.87"/>
    <n v="0.74"/>
    <x v="0"/>
    <s v="B2C"/>
    <s v="paid"/>
    <n v="0.62"/>
    <n v="845412.79"/>
    <m/>
    <x v="0"/>
  </r>
  <r>
    <s v="Open-architected asymmetric time-frame"/>
    <d v="2023-03-25T00:00:00"/>
    <d v="2024-06-03T00:00:00"/>
    <n v="80612.13"/>
    <n v="0.31"/>
    <x v="1"/>
    <s v="B2C"/>
    <s v="promotion"/>
    <n v="0.97"/>
    <n v="112762.13"/>
    <m/>
    <x v="0"/>
  </r>
  <r>
    <s v="Centralized leadingedge Local Area Network"/>
    <d v="2023-01-31T00:00:00"/>
    <d v="2023-09-27T00:00:00"/>
    <n v="80358.87"/>
    <n v="0.5"/>
    <x v="2"/>
    <s v="B2B"/>
    <s v="organic"/>
    <n v="0.64"/>
    <n v="112718.32"/>
    <m/>
    <x v="0"/>
  </r>
  <r>
    <s v="Organized needs-based conglomeration"/>
    <d v="2022-10-19T00:00:00"/>
    <d v="2023-10-02T00:00:00"/>
    <n v="73855.23"/>
    <n v="0.54"/>
    <x v="3"/>
    <s v="B2B"/>
    <s v="promotion"/>
    <n v="0.5"/>
    <n v="215072.47"/>
    <m/>
    <x v="0"/>
  </r>
  <r>
    <s v="Optional secondary collaboration"/>
    <d v="2023-04-19T00:00:00"/>
    <d v="2024-02-28T00:00:00"/>
    <n v="63911.62"/>
    <n v="0.4"/>
    <x v="1"/>
    <s v="B2C"/>
    <s v="organic"/>
    <n v="0.49"/>
    <n v="177445.17"/>
    <m/>
    <x v="0"/>
  </r>
  <r>
    <s v="Synchronized client-driven challenge"/>
    <d v="2023-02-08T00:00:00"/>
    <d v="2023-08-22T00:00:00"/>
    <n v="50124.39"/>
    <n v="0.7"/>
    <x v="3"/>
    <s v="B2B"/>
    <s v="paid"/>
    <n v="0.22"/>
    <n v="639517.42000000004"/>
    <m/>
    <x v="0"/>
  </r>
  <r>
    <s v="Enterprise-wide zero administration Graphic Interface"/>
    <d v="2022-11-24T00:00:00"/>
    <d v="2024-05-11T00:00:00"/>
    <n v="38086.239999999998"/>
    <n v="0.65"/>
    <x v="1"/>
    <s v="B2C"/>
    <s v="paid"/>
    <n v="0.71"/>
    <n v="684590.46"/>
    <m/>
    <x v="0"/>
  </r>
  <r>
    <s v="Programmable local moratorium"/>
    <d v="2023-03-27T00:00:00"/>
    <d v="2023-08-15T00:00:00"/>
    <n v="48046.33"/>
    <n v="0.9"/>
    <x v="1"/>
    <s v="B2C"/>
    <s v="promotion"/>
    <n v="0.45"/>
    <n v="50534.85"/>
    <m/>
    <x v="0"/>
  </r>
  <r>
    <s v="Networked systematic attitude"/>
    <d v="2022-11-01T00:00:00"/>
    <d v="2023-10-02T00:00:00"/>
    <n v="63808.2"/>
    <n v="0.67"/>
    <x v="0"/>
    <s v="B2B"/>
    <s v="promotion"/>
    <n v="0.17"/>
    <n v="275542.3"/>
    <m/>
    <x v="0"/>
  </r>
  <r>
    <s v="Pre-emptive solution-oriented standardization"/>
    <d v="2023-01-31T00:00:00"/>
    <d v="2023-12-24T00:00:00"/>
    <n v="26057.53"/>
    <n v="0.94"/>
    <x v="0"/>
    <s v="B2B"/>
    <s v="referral"/>
    <n v="0.32"/>
    <n v="169915.72"/>
    <m/>
    <x v="0"/>
  </r>
  <r>
    <s v="Down-sized contextually-based strategy"/>
    <d v="2022-12-07T00:00:00"/>
    <d v="2024-01-20T00:00:00"/>
    <n v="56381.599999999999"/>
    <n v="0.7"/>
    <x v="3"/>
    <s v="B2C"/>
    <s v="referral"/>
    <n v="0.41"/>
    <n v="492601.2"/>
    <m/>
    <x v="0"/>
  </r>
  <r>
    <s v="Reverse-engineered zero administration workforce"/>
    <d v="2022-10-11T00:00:00"/>
    <d v="2023-10-14T00:00:00"/>
    <n v="57815.1"/>
    <n v="0.62"/>
    <x v="2"/>
    <s v="B2B"/>
    <s v="promotion"/>
    <n v="0.65"/>
    <n v="962065.9"/>
    <m/>
    <x v="0"/>
  </r>
  <r>
    <s v="Pre-emptive real-time database"/>
    <d v="2023-07-28T00:00:00"/>
    <d v="2023-09-11T00:00:00"/>
    <n v="75262.37"/>
    <n v="0.75"/>
    <x v="2"/>
    <s v="B2B"/>
    <s v="referral"/>
    <n v="0.7"/>
    <n v="421847.27"/>
    <m/>
    <x v="0"/>
  </r>
  <r>
    <s v="Business-focused foreground budgetary management"/>
    <d v="2023-06-14T00:00:00"/>
    <d v="2023-12-10T00:00:00"/>
    <n v="43226.59"/>
    <n v="0.95"/>
    <x v="3"/>
    <s v="B2B"/>
    <s v="referral"/>
    <n v="0.53"/>
    <n v="573462.79"/>
    <m/>
    <x v="0"/>
  </r>
  <r>
    <s v="Stand-alone multi-tasking methodology"/>
    <d v="2022-11-02T00:00:00"/>
    <d v="2024-05-03T00:00:00"/>
    <n v="84506.27"/>
    <n v="0.8"/>
    <x v="1"/>
    <s v="B2C"/>
    <s v="organic"/>
    <n v="0.63"/>
    <n v="375663.38"/>
    <m/>
    <x v="0"/>
  </r>
  <r>
    <s v="Proactive eco-centric process improvement"/>
    <d v="2023-01-08T00:00:00"/>
    <d v="2023-12-27T00:00:00"/>
    <n v="36457.879999999997"/>
    <n v="0.28000000000000003"/>
    <x v="3"/>
    <s v="B2B"/>
    <s v="organic"/>
    <n v="0.73"/>
    <n v="905182.53"/>
    <m/>
    <x v="0"/>
  </r>
  <r>
    <s v="Digitized human-resource knowledge user"/>
    <d v="2023-02-04T00:00:00"/>
    <d v="2024-01-25T00:00:00"/>
    <n v="10038.959999999999"/>
    <n v="0.36"/>
    <x v="1"/>
    <s v="B2B"/>
    <s v="promotion"/>
    <n v="0.7"/>
    <n v="911686.87"/>
    <m/>
    <x v="0"/>
  </r>
  <r>
    <s v="Ergonomic next generation hub"/>
    <d v="2022-12-18T00:00:00"/>
    <d v="2024-01-27T00:00:00"/>
    <n v="27079.85"/>
    <n v="0.32"/>
    <x v="3"/>
    <s v="B2C"/>
    <s v="referral"/>
    <n v="0.3"/>
    <n v="784636.2"/>
    <m/>
    <x v="0"/>
  </r>
  <r>
    <s v="Realigned radical hardware"/>
    <d v="2022-11-03T00:00:00"/>
    <d v="2024-07-12T00:00:00"/>
    <n v="34512.86"/>
    <n v="0.2"/>
    <x v="2"/>
    <s v="B2B"/>
    <s v="referral"/>
    <n v="0.87"/>
    <n v="999712.49"/>
    <m/>
    <x v="0"/>
  </r>
  <r>
    <s v="Grass-roots national approach"/>
    <d v="2022-08-29T00:00:00"/>
    <d v="2024-03-21T00:00:00"/>
    <n v="16063.49"/>
    <n v="0.99"/>
    <x v="0"/>
    <s v="B2B"/>
    <s v="promotion"/>
    <n v="0.69"/>
    <n v="868083.16"/>
    <m/>
    <x v="0"/>
  </r>
  <r>
    <s v="Synergistic mobile task-force"/>
    <d v="2022-11-02T00:00:00"/>
    <d v="2023-11-20T00:00:00"/>
    <n v="61343.199999999997"/>
    <n v="0.91"/>
    <x v="3"/>
    <s v="B2B"/>
    <s v="referral"/>
    <n v="0.73"/>
    <n v="943514.25"/>
    <m/>
    <x v="0"/>
  </r>
  <r>
    <s v="Customer-focused fault-tolerant help-desk"/>
    <d v="2022-10-08T00:00:00"/>
    <d v="2023-12-25T00:00:00"/>
    <n v="39585.980000000003"/>
    <n v="0.11"/>
    <x v="1"/>
    <s v="B2B"/>
    <s v="promotion"/>
    <n v="0.99"/>
    <n v="889037.24"/>
    <m/>
    <x v="0"/>
  </r>
  <r>
    <s v="Face-to-face 6thgeneration portal"/>
    <d v="2023-05-08T00:00:00"/>
    <d v="2023-09-05T00:00:00"/>
    <n v="99535.21"/>
    <n v="0.59"/>
    <x v="3"/>
    <s v="B2B"/>
    <s v="paid"/>
    <n v="0.15"/>
    <n v="142678.88"/>
    <m/>
    <x v="0"/>
  </r>
  <r>
    <s v="Ameliorated encompassing capacity"/>
    <d v="2023-02-19T00:00:00"/>
    <d v="2024-07-28T00:00:00"/>
    <n v="44466.83"/>
    <n v="0.15"/>
    <x v="2"/>
    <s v="B2B"/>
    <s v="promotion"/>
    <n v="0.31"/>
    <n v="504690.83"/>
    <m/>
    <x v="0"/>
  </r>
  <r>
    <s v="Digitized optimizing capability"/>
    <d v="2022-08-25T00:00:00"/>
    <d v="2023-10-12T00:00:00"/>
    <n v="70841.820000000007"/>
    <n v="0.22"/>
    <x v="1"/>
    <s v="B2C"/>
    <s v="paid"/>
    <n v="0.76"/>
    <n v="406913.89"/>
    <m/>
    <x v="0"/>
  </r>
  <r>
    <s v="Triple-buffered zero tolerance circuit"/>
    <d v="2023-04-27T00:00:00"/>
    <d v="2024-03-18T00:00:00"/>
    <n v="62752.63"/>
    <n v="0.3"/>
    <x v="1"/>
    <s v="B2C"/>
    <s v="paid"/>
    <n v="0.32"/>
    <n v="307410.28999999998"/>
    <m/>
    <x v="0"/>
  </r>
  <r>
    <s v="Open-source background firmware"/>
    <d v="2023-07-04T00:00:00"/>
    <d v="2024-04-09T00:00:00"/>
    <n v="97748.2"/>
    <n v="0.73"/>
    <x v="0"/>
    <s v="B2C"/>
    <s v="referral"/>
    <n v="0.96"/>
    <n v="543371.38"/>
    <m/>
    <x v="0"/>
  </r>
  <r>
    <s v="Expanded global matrices"/>
    <d v="2022-11-28T00:00:00"/>
    <d v="2024-04-16T00:00:00"/>
    <n v="67048.320000000007"/>
    <n v="0.78"/>
    <x v="2"/>
    <s v="B2B"/>
    <s v="organic"/>
    <n v="0.42"/>
    <n v="246285.96"/>
    <m/>
    <x v="0"/>
  </r>
  <r>
    <s v="Organized regional implementation"/>
    <d v="2023-02-13T00:00:00"/>
    <d v="2023-12-31T00:00:00"/>
    <n v="34303.919999999998"/>
    <n v="0.13"/>
    <x v="2"/>
    <s v="B2C"/>
    <s v="paid"/>
    <n v="0.48"/>
    <n v="420804.86"/>
    <m/>
    <x v="0"/>
  </r>
  <r>
    <s v="Realigned stable parallelism"/>
    <d v="2023-03-31T00:00:00"/>
    <d v="2024-01-18T00:00:00"/>
    <n v="52871.17"/>
    <n v="0.19"/>
    <x v="2"/>
    <s v="B2B"/>
    <s v="promotion"/>
    <n v="0.53"/>
    <n v="611779.69999999995"/>
    <m/>
    <x v="0"/>
  </r>
  <r>
    <s v="Networked executive knowledgebase"/>
    <d v="2022-10-18T00:00:00"/>
    <d v="2023-08-19T00:00:00"/>
    <n v="53678.65"/>
    <n v="0.47"/>
    <x v="0"/>
    <s v="B2B"/>
    <s v="promotion"/>
    <n v="0.24"/>
    <n v="129992.9"/>
    <m/>
    <x v="0"/>
  </r>
  <r>
    <s v="Multi-tiered neutral standardization"/>
    <d v="2023-05-09T00:00:00"/>
    <d v="2023-11-26T00:00:00"/>
    <n v="21921.72"/>
    <n v="0.74"/>
    <x v="2"/>
    <s v="B2C"/>
    <s v="organic"/>
    <n v="0.55000000000000004"/>
    <n v="721273.96"/>
    <m/>
    <x v="0"/>
  </r>
  <r>
    <s v="Virtual cohesive orchestration"/>
    <d v="2023-03-11T00:00:00"/>
    <d v="2023-08-21T00:00:00"/>
    <n v="98706.34"/>
    <n v="0.69"/>
    <x v="0"/>
    <s v="B2C"/>
    <s v="promotion"/>
    <n v="0.92"/>
    <n v="499658.4"/>
    <m/>
    <x v="0"/>
  </r>
  <r>
    <s v="Progressive 4thgeneration policy"/>
    <d v="2022-10-06T00:00:00"/>
    <d v="2024-04-20T00:00:00"/>
    <n v="16290.7"/>
    <n v="0.49"/>
    <x v="2"/>
    <s v="B2C"/>
    <s v="promotion"/>
    <n v="0.99"/>
    <n v="172899.7"/>
    <m/>
    <x v="0"/>
  </r>
  <r>
    <s v="Monitored impactful installation"/>
    <d v="2023-07-28T00:00:00"/>
    <d v="2023-11-25T00:00:00"/>
    <n v="24936.91"/>
    <n v="0.9"/>
    <x v="2"/>
    <s v="B2B"/>
    <s v="promotion"/>
    <n v="0.37"/>
    <n v="541332.72"/>
    <m/>
    <x v="0"/>
  </r>
  <r>
    <s v="Automated responsive initiative"/>
    <d v="2022-08-30T00:00:00"/>
    <d v="2024-05-12T00:00:00"/>
    <n v="20401.62"/>
    <n v="0.6"/>
    <x v="1"/>
    <s v="B2B"/>
    <s v="paid"/>
    <n v="0.28000000000000003"/>
    <n v="875354.92"/>
    <m/>
    <x v="0"/>
  </r>
  <r>
    <s v="Function-based grid-enabled conglomeration"/>
    <d v="2022-12-06T00:00:00"/>
    <d v="2024-05-03T00:00:00"/>
    <n v="33675.46"/>
    <n v="0.18"/>
    <x v="0"/>
    <s v="B2B"/>
    <s v="promotion"/>
    <n v="0.89"/>
    <n v="203504.87"/>
    <m/>
    <x v="0"/>
  </r>
  <r>
    <s v="Polarized dynamic analyzer"/>
    <d v="2023-06-27T00:00:00"/>
    <d v="2024-07-26T00:00:00"/>
    <n v="87618.4"/>
    <n v="0.97"/>
    <x v="1"/>
    <s v="B2C"/>
    <s v="promotion"/>
    <n v="0.5"/>
    <n v="274321.90999999997"/>
    <m/>
    <x v="0"/>
  </r>
  <r>
    <s v="Centralized methodical alliance"/>
    <d v="2023-07-19T00:00:00"/>
    <d v="2024-02-11T00:00:00"/>
    <n v="33524.69"/>
    <n v="0.6"/>
    <x v="1"/>
    <s v="B2C"/>
    <s v="paid"/>
    <n v="0.19"/>
    <n v="970610.35"/>
    <m/>
    <x v="0"/>
  </r>
  <r>
    <s v="Visionary directional open architecture"/>
    <d v="2023-05-02T00:00:00"/>
    <d v="2024-05-29T00:00:00"/>
    <n v="86623.59"/>
    <n v="0.26"/>
    <x v="2"/>
    <s v="B2C"/>
    <s v="organic"/>
    <n v="0.23"/>
    <n v="107133.96"/>
    <m/>
    <x v="0"/>
  </r>
  <r>
    <s v="Reduced static functionalities"/>
    <d v="2023-03-09T00:00:00"/>
    <d v="2024-01-08T00:00:00"/>
    <n v="8473.58"/>
    <n v="0.28999999999999998"/>
    <x v="3"/>
    <s v="B2B"/>
    <s v="organic"/>
    <n v="0.93"/>
    <n v="840891.99"/>
    <m/>
    <x v="0"/>
  </r>
  <r>
    <s v="Sharable upward-trending initiative"/>
    <d v="2022-10-23T00:00:00"/>
    <d v="2024-04-09T00:00:00"/>
    <n v="20951.3"/>
    <n v="0.57999999999999996"/>
    <x v="3"/>
    <s v="B2C"/>
    <s v="organic"/>
    <n v="0.24"/>
    <n v="994306.41"/>
    <m/>
    <x v="0"/>
  </r>
  <r>
    <s v="Front-line eco-centric open system"/>
    <d v="2023-06-16T00:00:00"/>
    <d v="2024-07-06T00:00:00"/>
    <n v="36331.800000000003"/>
    <n v="0.9"/>
    <x v="3"/>
    <s v="B2B"/>
    <s v="promotion"/>
    <n v="0.76"/>
    <n v="622639.37"/>
    <m/>
    <x v="0"/>
  </r>
  <r>
    <s v="Managed bandwidth-monitored complexity"/>
    <d v="2023-03-21T00:00:00"/>
    <d v="2024-04-04T00:00:00"/>
    <n v="19401.939999999999"/>
    <n v="0.92"/>
    <x v="0"/>
    <s v="B2B"/>
    <s v="organic"/>
    <n v="0.25"/>
    <n v="617007.9"/>
    <m/>
    <x v="0"/>
  </r>
  <r>
    <s v="Re-engineered non-volatile algorithm"/>
    <d v="2023-03-04T00:00:00"/>
    <d v="2023-11-06T00:00:00"/>
    <n v="59532.42"/>
    <n v="0.7"/>
    <x v="2"/>
    <s v="B2B"/>
    <s v="paid"/>
    <n v="0.9"/>
    <n v="773688.33"/>
    <m/>
    <x v="0"/>
  </r>
  <r>
    <s v="Integrated secondary migration"/>
    <d v="2023-01-04T00:00:00"/>
    <d v="2024-04-26T00:00:00"/>
    <n v="98089.919999999998"/>
    <n v="0.33"/>
    <x v="2"/>
    <s v="B2C"/>
    <s v="paid"/>
    <n v="0.22"/>
    <n v="522231.68"/>
    <m/>
    <x v="0"/>
  </r>
  <r>
    <s v="Horizontal 6thgeneration model"/>
    <d v="2022-11-19T00:00:00"/>
    <d v="2023-10-29T00:00:00"/>
    <n v="16308.37"/>
    <n v="0.65"/>
    <x v="2"/>
    <s v="B2C"/>
    <s v="promotion"/>
    <n v="0.37"/>
    <n v="511344.87"/>
    <m/>
    <x v="0"/>
  </r>
  <r>
    <s v="Robust optimizing projection"/>
    <d v="2023-06-12T00:00:00"/>
    <d v="2023-11-06T00:00:00"/>
    <n v="36824.239999999998"/>
    <n v="0.93"/>
    <x v="0"/>
    <s v="B2B"/>
    <s v="promotion"/>
    <n v="0.42"/>
    <n v="971476.94"/>
    <m/>
    <x v="0"/>
  </r>
  <r>
    <s v="Right-sized scalable open architecture"/>
    <d v="2023-02-06T00:00:00"/>
    <d v="2023-12-24T00:00:00"/>
    <n v="62406.71"/>
    <n v="0.3"/>
    <x v="2"/>
    <s v="B2B"/>
    <s v="promotion"/>
    <n v="0.67"/>
    <n v="123917.89"/>
    <m/>
    <x v="0"/>
  </r>
  <r>
    <s v="Optional mission-critical project"/>
    <d v="2022-08-06T00:00:00"/>
    <d v="2024-07-22T00:00:00"/>
    <n v="96713.47"/>
    <n v="0.92"/>
    <x v="1"/>
    <s v="B2C"/>
    <s v="paid"/>
    <n v="0.63"/>
    <n v="995340.62"/>
    <m/>
    <x v="0"/>
  </r>
  <r>
    <s v="Focused responsive open architecture"/>
    <d v="2022-11-09T00:00:00"/>
    <d v="2024-01-28T00:00:00"/>
    <n v="91490.92"/>
    <n v="0.93"/>
    <x v="2"/>
    <s v="B2C"/>
    <s v="referral"/>
    <n v="0.95"/>
    <n v="38601.99"/>
    <m/>
    <x v="1"/>
  </r>
  <r>
    <s v="Reverse-engineered static infrastructure"/>
    <d v="2023-07-26T00:00:00"/>
    <d v="2024-05-29T00:00:00"/>
    <n v="12246.32"/>
    <n v="0.48"/>
    <x v="0"/>
    <s v="B2B"/>
    <s v="referral"/>
    <n v="0.44"/>
    <n v="987205.29"/>
    <m/>
    <x v="0"/>
  </r>
  <r>
    <s v="Monitored grid-enabled productivity"/>
    <d v="2023-01-08T00:00:00"/>
    <d v="2024-06-07T00:00:00"/>
    <n v="29724.33"/>
    <n v="0.61"/>
    <x v="1"/>
    <s v="B2C"/>
    <s v="promotion"/>
    <n v="0.27"/>
    <n v="961419.64"/>
    <m/>
    <x v="0"/>
  </r>
  <r>
    <s v="Cross-group foreground ability"/>
    <d v="2023-03-11T00:00:00"/>
    <d v="2023-11-27T00:00:00"/>
    <n v="32343.79"/>
    <n v="0.99"/>
    <x v="3"/>
    <s v="B2B"/>
    <s v="paid"/>
    <n v="0.5"/>
    <n v="55043.59"/>
    <m/>
    <x v="0"/>
  </r>
  <r>
    <s v="Switchable mobile toolset"/>
    <d v="2023-06-25T00:00:00"/>
    <d v="2024-04-16T00:00:00"/>
    <n v="59590.26"/>
    <n v="0.83"/>
    <x v="1"/>
    <s v="B2B"/>
    <s v="referral"/>
    <n v="0.99"/>
    <n v="574709.76000000001"/>
    <m/>
    <x v="0"/>
  </r>
  <r>
    <s v="Front-line mobile ability"/>
    <d v="2022-11-12T00:00:00"/>
    <d v="2023-08-18T00:00:00"/>
    <n v="77582.36"/>
    <n v="0.65"/>
    <x v="1"/>
    <s v="B2C"/>
    <s v="promotion"/>
    <n v="0.47"/>
    <n v="428175.9"/>
    <m/>
    <x v="0"/>
  </r>
  <r>
    <s v="Optional systemic adapter"/>
    <d v="2022-12-15T00:00:00"/>
    <d v="2023-12-16T00:00:00"/>
    <n v="23477.599999999999"/>
    <n v="0.26"/>
    <x v="0"/>
    <s v="B2B"/>
    <s v="paid"/>
    <n v="0.34"/>
    <n v="219063.7"/>
    <m/>
    <x v="0"/>
  </r>
  <r>
    <s v="User-friendly responsive parallelism"/>
    <d v="2022-10-31T00:00:00"/>
    <d v="2024-05-08T00:00:00"/>
    <n v="9666.1299999999992"/>
    <n v="0.86"/>
    <x v="0"/>
    <s v="B2C"/>
    <s v="referral"/>
    <n v="0.65"/>
    <n v="53039.92"/>
    <m/>
    <x v="0"/>
  </r>
  <r>
    <s v="Mandatory grid-enabled throughput"/>
    <d v="2023-06-07T00:00:00"/>
    <d v="2023-08-06T00:00:00"/>
    <n v="63938.71"/>
    <n v="0"/>
    <x v="0"/>
    <s v="B2C"/>
    <s v="referral"/>
    <n v="0.49"/>
    <n v="890569.79"/>
    <m/>
    <x v="0"/>
  </r>
  <r>
    <s v="Phased dynamic throughput"/>
    <d v="2023-07-07T00:00:00"/>
    <d v="2023-12-31T00:00:00"/>
    <n v="44248.38"/>
    <n v="0.4"/>
    <x v="2"/>
    <s v="B2B"/>
    <s v="paid"/>
    <n v="0.65"/>
    <n v="313395.53999999998"/>
    <m/>
    <x v="0"/>
  </r>
  <r>
    <s v="Pre-emptive mobile Local Area Network"/>
    <d v="2023-05-07T00:00:00"/>
    <d v="2024-02-13T00:00:00"/>
    <n v="97083.41"/>
    <n v="0.77"/>
    <x v="1"/>
    <s v="B2B"/>
    <s v="promotion"/>
    <n v="0.25"/>
    <n v="378325.1"/>
    <m/>
    <x v="0"/>
  </r>
  <r>
    <s v="Decentralized zero-defect superstructure"/>
    <d v="2022-10-18T00:00:00"/>
    <d v="2023-10-03T00:00:00"/>
    <n v="18706.919999999998"/>
    <n v="0.57999999999999996"/>
    <x v="2"/>
    <s v="B2B"/>
    <s v="referral"/>
    <n v="0.44"/>
    <n v="554902.17000000004"/>
    <m/>
    <x v="0"/>
  </r>
  <r>
    <s v="Distributed grid-enabled focus group"/>
    <d v="2022-10-10T00:00:00"/>
    <d v="2023-10-12T00:00:00"/>
    <n v="92742.9"/>
    <n v="0.55000000000000004"/>
    <x v="2"/>
    <s v="B2B"/>
    <s v="organic"/>
    <n v="0.33"/>
    <n v="755802.41"/>
    <m/>
    <x v="0"/>
  </r>
  <r>
    <s v="Monitored global leverage"/>
    <d v="2023-03-10T00:00:00"/>
    <d v="2024-04-26T00:00:00"/>
    <n v="14418.29"/>
    <n v="0.47"/>
    <x v="0"/>
    <s v="B2B"/>
    <s v="promotion"/>
    <n v="0.67"/>
    <n v="683612.91"/>
    <m/>
    <x v="0"/>
  </r>
  <r>
    <s v="Secured exuding hardware"/>
    <d v="2022-08-17T00:00:00"/>
    <d v="2024-04-13T00:00:00"/>
    <n v="55644.28"/>
    <n v="0.41"/>
    <x v="1"/>
    <s v="B2C"/>
    <s v="referral"/>
    <n v="0.68"/>
    <n v="764211.61"/>
    <m/>
    <x v="0"/>
  </r>
  <r>
    <s v="Re-engineered content-based projection"/>
    <d v="2023-06-23T00:00:00"/>
    <d v="2024-05-03T00:00:00"/>
    <n v="49973.41"/>
    <n v="0.32"/>
    <x v="1"/>
    <s v="B2B"/>
    <s v="promotion"/>
    <n v="0.4"/>
    <n v="305097.18"/>
    <m/>
    <x v="0"/>
  </r>
  <r>
    <s v="Compatible explicit hierarchy"/>
    <d v="2022-10-06T00:00:00"/>
    <d v="2024-05-27T00:00:00"/>
    <n v="52495.87"/>
    <n v="0.5"/>
    <x v="2"/>
    <s v="B2B"/>
    <s v="promotion"/>
    <n v="0.56000000000000005"/>
    <n v="375558.47"/>
    <m/>
    <x v="0"/>
  </r>
  <r>
    <s v="Reduced holistic groupware"/>
    <d v="2023-05-22T00:00:00"/>
    <d v="2023-08-13T00:00:00"/>
    <n v="22905.15"/>
    <n v="0.85"/>
    <x v="1"/>
    <s v="B2C"/>
    <s v="paid"/>
    <n v="0.2"/>
    <n v="923669.92"/>
    <m/>
    <x v="0"/>
  </r>
  <r>
    <s v="Organic national application"/>
    <d v="2023-03-01T00:00:00"/>
    <d v="2023-11-20T00:00:00"/>
    <n v="70871.649999999994"/>
    <n v="0.5"/>
    <x v="0"/>
    <s v="B2C"/>
    <s v="organic"/>
    <n v="0.46"/>
    <n v="193601.52"/>
    <m/>
    <x v="0"/>
  </r>
  <r>
    <s v="Configurable multi-tasking projection"/>
    <d v="2022-12-07T00:00:00"/>
    <d v="2023-08-07T00:00:00"/>
    <n v="91280.14"/>
    <n v="0.71"/>
    <x v="3"/>
    <s v="B2B"/>
    <s v="paid"/>
    <n v="0.24"/>
    <n v="764420.89"/>
    <m/>
    <x v="0"/>
  </r>
  <r>
    <s v="Open-source zero-defect groupware"/>
    <d v="2022-08-22T00:00:00"/>
    <d v="2024-02-26T00:00:00"/>
    <n v="43142.37"/>
    <n v="0.65"/>
    <x v="2"/>
    <s v="B2C"/>
    <s v="referral"/>
    <n v="0.9"/>
    <n v="770745.63"/>
    <m/>
    <x v="0"/>
  </r>
  <r>
    <s v="Extended multi-tasking focus group"/>
    <d v="2023-07-13T00:00:00"/>
    <d v="2023-11-11T00:00:00"/>
    <n v="90807.23"/>
    <n v="0.44"/>
    <x v="0"/>
    <s v="B2B"/>
    <s v="referral"/>
    <n v="0.76"/>
    <n v="153622.70000000001"/>
    <m/>
    <x v="0"/>
  </r>
  <r>
    <s v="Reverse-engineered 4thgeneration adapter"/>
    <d v="2023-01-01T00:00:00"/>
    <d v="2024-04-15T00:00:00"/>
    <n v="32622.799999999999"/>
    <n v="0.65"/>
    <x v="1"/>
    <s v="B2C"/>
    <s v="promotion"/>
    <n v="0.3"/>
    <n v="568194.19999999995"/>
    <m/>
    <x v="0"/>
  </r>
  <r>
    <s v="Open-source heuristic methodology"/>
    <d v="2023-06-04T00:00:00"/>
    <d v="2023-10-18T00:00:00"/>
    <n v="25277.14"/>
    <n v="0.34"/>
    <x v="0"/>
    <s v="B2C"/>
    <s v="organic"/>
    <n v="0.92"/>
    <n v="49060.75"/>
    <m/>
    <x v="0"/>
  </r>
  <r>
    <s v="Diverse interactive functionalities"/>
    <d v="2023-06-07T00:00:00"/>
    <d v="2023-10-09T00:00:00"/>
    <n v="84489.59"/>
    <n v="0.13"/>
    <x v="3"/>
    <s v="B2B"/>
    <s v="promotion"/>
    <n v="0.83"/>
    <n v="786673.54"/>
    <m/>
    <x v="0"/>
  </r>
  <r>
    <s v="Ameliorated leadingedge moratorium"/>
    <d v="2022-12-17T00:00:00"/>
    <d v="2024-06-11T00:00:00"/>
    <n v="28928.55"/>
    <n v="0.6"/>
    <x v="0"/>
    <s v="B2C"/>
    <s v="referral"/>
    <n v="0.12"/>
    <n v="130083.15"/>
    <m/>
    <x v="0"/>
  </r>
  <r>
    <s v="Distributed web-enabled matrix"/>
    <d v="2023-01-21T00:00:00"/>
    <d v="2024-03-22T00:00:00"/>
    <n v="9774.56"/>
    <n v="0.34"/>
    <x v="0"/>
    <s v="B2B"/>
    <s v="paid"/>
    <n v="0.6"/>
    <n v="918275.49"/>
    <m/>
    <x v="0"/>
  </r>
  <r>
    <s v="Horizontal full-range complexity"/>
    <d v="2022-08-06T00:00:00"/>
    <d v="2023-08-31T00:00:00"/>
    <n v="59889.62"/>
    <n v="0.83"/>
    <x v="2"/>
    <s v="B2C"/>
    <s v="referral"/>
    <n v="0.85"/>
    <n v="142978.25"/>
    <m/>
    <x v="0"/>
  </r>
  <r>
    <s v="Re-engineered optimizing definition"/>
    <d v="2023-04-18T00:00:00"/>
    <d v="2023-10-09T00:00:00"/>
    <n v="90656.1"/>
    <n v="0.94"/>
    <x v="1"/>
    <s v="B2C"/>
    <s v="organic"/>
    <n v="0.56000000000000005"/>
    <n v="886308.94"/>
    <m/>
    <x v="0"/>
  </r>
  <r>
    <s v="Horizontal regional implementation"/>
    <d v="2023-05-31T00:00:00"/>
    <d v="2024-02-21T00:00:00"/>
    <n v="84627.74"/>
    <n v="0.95"/>
    <x v="1"/>
    <s v="B2C"/>
    <s v="paid"/>
    <n v="0.75"/>
    <n v="731870.88"/>
    <m/>
    <x v="0"/>
  </r>
  <r>
    <s v="Robust eco-centric service-desk"/>
    <d v="2023-03-03T00:00:00"/>
    <d v="2023-12-01T00:00:00"/>
    <n v="61961.66"/>
    <n v="0.9"/>
    <x v="2"/>
    <s v="B2B"/>
    <s v="organic"/>
    <n v="0.81"/>
    <n v="794739.96"/>
    <m/>
    <x v="0"/>
  </r>
  <r>
    <s v="Expanded radical array"/>
    <d v="2023-07-27T00:00:00"/>
    <d v="2024-02-11T00:00:00"/>
    <n v="67729.899999999994"/>
    <n v="0.27"/>
    <x v="2"/>
    <s v="B2B"/>
    <s v="promotion"/>
    <n v="0.44"/>
    <n v="911554.74"/>
    <m/>
    <x v="0"/>
  </r>
  <r>
    <s v="Cross-group interactive matrix"/>
    <d v="2022-12-02T00:00:00"/>
    <d v="2023-09-18T00:00:00"/>
    <n v="53669.55"/>
    <n v="0.34"/>
    <x v="1"/>
    <s v="B2B"/>
    <s v="paid"/>
    <n v="0.22"/>
    <n v="650057.56999999995"/>
    <m/>
    <x v="0"/>
  </r>
  <r>
    <s v="Digitized full-range moderator"/>
    <d v="2023-05-07T00:00:00"/>
    <d v="2023-12-14T00:00:00"/>
    <n v="45957.86"/>
    <n v="0.6"/>
    <x v="1"/>
    <s v="B2B"/>
    <s v="referral"/>
    <n v="0.56999999999999995"/>
    <n v="941547.97"/>
    <m/>
    <x v="0"/>
  </r>
  <r>
    <s v="Programmable dedicated Graphical User Interface"/>
    <d v="2023-01-28T00:00:00"/>
    <d v="2023-10-09T00:00:00"/>
    <n v="77240.69"/>
    <n v="0.15"/>
    <x v="0"/>
    <s v="B2C"/>
    <s v="promotion"/>
    <n v="0.93"/>
    <n v="546902.82999999996"/>
    <m/>
    <x v="0"/>
  </r>
  <r>
    <s v="Total secondary attitude"/>
    <d v="2023-02-13T00:00:00"/>
    <d v="2024-03-01T00:00:00"/>
    <n v="27897.65"/>
    <n v="0.37"/>
    <x v="1"/>
    <s v="B2C"/>
    <s v="referral"/>
    <n v="0.36"/>
    <n v="746509.64"/>
    <m/>
    <x v="0"/>
  </r>
  <r>
    <s v="User-friendly coherent software"/>
    <d v="2023-04-01T00:00:00"/>
    <d v="2024-02-20T00:00:00"/>
    <n v="81083.98"/>
    <n v="0.2"/>
    <x v="1"/>
    <s v="B2C"/>
    <s v="paid"/>
    <n v="0.9"/>
    <n v="95920.24"/>
    <m/>
    <x v="0"/>
  </r>
  <r>
    <s v="Grass-roots global attitude"/>
    <d v="2022-11-20T00:00:00"/>
    <d v="2024-04-16T00:00:00"/>
    <n v="81664.5"/>
    <n v="0.13"/>
    <x v="3"/>
    <s v="B2C"/>
    <s v="paid"/>
    <n v="0.3"/>
    <n v="862829.84"/>
    <m/>
    <x v="0"/>
  </r>
  <r>
    <s v="Decentralized incremental synergy"/>
    <d v="2023-05-18T00:00:00"/>
    <d v="2023-08-24T00:00:00"/>
    <n v="78742.39"/>
    <n v="0.81"/>
    <x v="3"/>
    <s v="B2C"/>
    <s v="referral"/>
    <n v="0.79"/>
    <n v="10253.299999999999"/>
    <m/>
    <x v="1"/>
  </r>
  <r>
    <s v="Virtual executive alliance"/>
    <d v="2022-10-13T00:00:00"/>
    <d v="2024-05-05T00:00:00"/>
    <n v="1580.69"/>
    <n v="0.46"/>
    <x v="1"/>
    <s v="B2B"/>
    <s v="organic"/>
    <n v="0.17"/>
    <n v="238785.82"/>
    <m/>
    <x v="0"/>
  </r>
  <r>
    <s v="Distributed content-based service-desk"/>
    <d v="2023-06-24T00:00:00"/>
    <d v="2024-05-10T00:00:00"/>
    <n v="3889.42"/>
    <n v="0.32"/>
    <x v="3"/>
    <s v="B2C"/>
    <s v="promotion"/>
    <n v="0.2"/>
    <n v="769703.69"/>
    <m/>
    <x v="0"/>
  </r>
  <r>
    <s v="Customizable real-time toolset"/>
    <d v="2023-07-31T00:00:00"/>
    <d v="2024-05-07T00:00:00"/>
    <n v="45499.9"/>
    <n v="0.1"/>
    <x v="3"/>
    <s v="B2C"/>
    <s v="organic"/>
    <n v="0.19"/>
    <n v="292766.77"/>
    <m/>
    <x v="0"/>
  </r>
  <r>
    <s v="Cross-group discrete implementation"/>
    <d v="2023-07-02T00:00:00"/>
    <d v="2024-03-10T00:00:00"/>
    <n v="98544.63"/>
    <n v="0.76"/>
    <x v="1"/>
    <s v="B2C"/>
    <s v="referral"/>
    <n v="0.95"/>
    <n v="803643.85"/>
    <m/>
    <x v="0"/>
  </r>
  <r>
    <s v="Secured object-oriented contingency"/>
    <d v="2023-01-22T00:00:00"/>
    <d v="2023-09-26T00:00:00"/>
    <n v="96004.64"/>
    <n v="0.6"/>
    <x v="1"/>
    <s v="B2B"/>
    <s v="promotion"/>
    <n v="0.33"/>
    <n v="593146.14"/>
    <m/>
    <x v="0"/>
  </r>
  <r>
    <s v="Re-contextualized needs-based function"/>
    <d v="2022-10-09T00:00:00"/>
    <d v="2023-10-23T00:00:00"/>
    <n v="23192.5"/>
    <n v="0.47"/>
    <x v="2"/>
    <s v="B2B"/>
    <s v="referral"/>
    <n v="0.53"/>
    <n v="278642.2"/>
    <m/>
    <x v="0"/>
  </r>
  <r>
    <s v="Face-to-face optimal capacity"/>
    <d v="2022-08-28T00:00:00"/>
    <d v="2023-11-29T00:00:00"/>
    <n v="28757.86"/>
    <n v="0.31"/>
    <x v="0"/>
    <s v="B2C"/>
    <s v="referral"/>
    <n v="0.3"/>
    <n v="215374.16"/>
    <m/>
    <x v="0"/>
  </r>
  <r>
    <s v="Assimilated analyzing definition"/>
    <d v="2023-06-19T00:00:00"/>
    <d v="2023-12-02T00:00:00"/>
    <n v="97448.7"/>
    <n v="0.27"/>
    <x v="0"/>
    <s v="B2C"/>
    <s v="paid"/>
    <n v="0.51"/>
    <n v="128880.88"/>
    <m/>
    <x v="0"/>
  </r>
  <r>
    <s v="Diverse homogeneous approach"/>
    <d v="2022-10-31T00:00:00"/>
    <d v="2024-04-18T00:00:00"/>
    <n v="58194.33"/>
    <n v="0.84"/>
    <x v="3"/>
    <s v="B2C"/>
    <s v="organic"/>
    <n v="0.57999999999999996"/>
    <n v="209309.17"/>
    <m/>
    <x v="0"/>
  </r>
  <r>
    <s v="Persevering non-volatile utilization"/>
    <d v="2023-07-18T00:00:00"/>
    <d v="2024-02-12T00:00:00"/>
    <n v="36038.699999999997"/>
    <n v="0.6"/>
    <x v="2"/>
    <s v="B2B"/>
    <s v="referral"/>
    <n v="0.5"/>
    <n v="257457.4"/>
    <m/>
    <x v="0"/>
  </r>
  <r>
    <s v="Down-sized exuding website"/>
    <d v="2023-03-29T00:00:00"/>
    <d v="2023-12-29T00:00:00"/>
    <n v="53597.41"/>
    <n v="0.96"/>
    <x v="1"/>
    <s v="B2C"/>
    <s v="paid"/>
    <n v="0.68"/>
    <n v="919259.71"/>
    <m/>
    <x v="0"/>
  </r>
  <r>
    <s v="Persevering zero administration interface"/>
    <d v="2023-03-27T00:00:00"/>
    <d v="2023-10-25T00:00:00"/>
    <n v="1052.57"/>
    <n v="0.37"/>
    <x v="0"/>
    <s v="B2C"/>
    <s v="promotion"/>
    <n v="0.44"/>
    <n v="932323.35"/>
    <m/>
    <x v="0"/>
  </r>
  <r>
    <s v="Re-contextualized global projection"/>
    <d v="2023-04-28T00:00:00"/>
    <d v="2023-10-20T00:00:00"/>
    <n v="81795.53"/>
    <n v="0.9"/>
    <x v="2"/>
    <s v="B2C"/>
    <s v="organic"/>
    <n v="0.98"/>
    <n v="708435.72"/>
    <m/>
    <x v="0"/>
  </r>
  <r>
    <s v="Advanced optimizing portal"/>
    <d v="2023-02-08T00:00:00"/>
    <d v="2023-08-26T00:00:00"/>
    <n v="97675.33"/>
    <n v="0.55000000000000004"/>
    <x v="0"/>
    <s v="B2B"/>
    <s v="organic"/>
    <n v="0.77"/>
    <n v="961689.96"/>
    <m/>
    <x v="0"/>
  </r>
  <r>
    <s v="Total client-driven functionalities"/>
    <d v="2023-03-26T00:00:00"/>
    <d v="2024-06-06T00:00:00"/>
    <n v="32997.589999999997"/>
    <n v="0.19"/>
    <x v="1"/>
    <s v="B2B"/>
    <s v="paid"/>
    <n v="0.21"/>
    <n v="144974.37"/>
    <m/>
    <x v="0"/>
  </r>
  <r>
    <s v="Grass-roots reciprocal core"/>
    <d v="2022-11-07T00:00:00"/>
    <d v="2024-01-19T00:00:00"/>
    <n v="85249.47"/>
    <n v="0.97"/>
    <x v="3"/>
    <s v="B2B"/>
    <s v="paid"/>
    <n v="0.9"/>
    <n v="34642.19"/>
    <m/>
    <x v="1"/>
  </r>
  <r>
    <s v="Self-enabling reciprocal algorithm"/>
    <d v="2022-11-01T00:00:00"/>
    <d v="2024-07-29T00:00:00"/>
    <n v="8645.67"/>
    <n v="0.12"/>
    <x v="0"/>
    <s v="B2B"/>
    <s v="paid"/>
    <n v="0.37"/>
    <n v="961551.85"/>
    <m/>
    <x v="0"/>
  </r>
  <r>
    <s v="Fundamental holistic policy"/>
    <d v="2023-01-09T00:00:00"/>
    <d v="2024-07-29T00:00:00"/>
    <n v="7952.59"/>
    <n v="0.3"/>
    <x v="0"/>
    <s v="B2C"/>
    <s v="organic"/>
    <n v="0.64"/>
    <n v="632738.63"/>
    <m/>
    <x v="0"/>
  </r>
  <r>
    <s v="Automated background intranet"/>
    <d v="2023-06-24T00:00:00"/>
    <d v="2023-12-01T00:00:00"/>
    <n v="97730.37"/>
    <n v="0.48"/>
    <x v="2"/>
    <s v="B2C"/>
    <s v="organic"/>
    <n v="0.34"/>
    <n v="901131.26"/>
    <m/>
    <x v="0"/>
  </r>
  <r>
    <s v="Diverse modular productivity"/>
    <d v="2023-01-23T00:00:00"/>
    <d v="2023-08-19T00:00:00"/>
    <n v="6626.65"/>
    <n v="0.28000000000000003"/>
    <x v="0"/>
    <s v="B2C"/>
    <s v="referral"/>
    <n v="0.78"/>
    <n v="650555.67000000004"/>
    <m/>
    <x v="0"/>
  </r>
  <r>
    <s v="Down-sized attitude-oriented conglomeration"/>
    <d v="2022-08-23T00:00:00"/>
    <d v="2024-06-25T00:00:00"/>
    <n v="59892.4"/>
    <n v="0.4"/>
    <x v="0"/>
    <s v="B2C"/>
    <s v="referral"/>
    <n v="0.37"/>
    <n v="912250.59"/>
    <m/>
    <x v="0"/>
  </r>
  <r>
    <s v="Universal 24hour process improvement"/>
    <d v="2022-12-25T00:00:00"/>
    <d v="2024-07-02T00:00:00"/>
    <n v="37166.31"/>
    <n v="0.28000000000000003"/>
    <x v="2"/>
    <s v="B2B"/>
    <s v="referral"/>
    <n v="0.9"/>
    <n v="572808.65"/>
    <m/>
    <x v="0"/>
  </r>
  <r>
    <s v="Fundamental optimal secured line"/>
    <d v="2023-07-26T00:00:00"/>
    <d v="2024-02-04T00:00:00"/>
    <n v="56570.94"/>
    <n v="0.91"/>
    <x v="1"/>
    <s v="B2C"/>
    <s v="referral"/>
    <n v="0.96"/>
    <n v="83447.66"/>
    <m/>
    <x v="0"/>
  </r>
  <r>
    <s v="Reverse-engineered responsive migration"/>
    <d v="2023-02-10T00:00:00"/>
    <d v="2023-09-23T00:00:00"/>
    <n v="91764.9"/>
    <n v="0.34"/>
    <x v="2"/>
    <s v="B2C"/>
    <s v="organic"/>
    <n v="0.61"/>
    <n v="889379.44"/>
    <m/>
    <x v="0"/>
  </r>
  <r>
    <s v="Organized hybrid intranet"/>
    <d v="2023-06-03T00:00:00"/>
    <d v="2023-11-16T00:00:00"/>
    <n v="91247.27"/>
    <n v="0.7"/>
    <x v="3"/>
    <s v="B2B"/>
    <s v="referral"/>
    <n v="0"/>
    <n v="579220.32999999996"/>
    <m/>
    <x v="0"/>
  </r>
  <r>
    <s v="Streamlined intermediate core"/>
    <d v="2022-08-20T00:00:00"/>
    <d v="2024-02-18T00:00:00"/>
    <n v="59201.77"/>
    <n v="0.12"/>
    <x v="3"/>
    <s v="B2B"/>
    <s v="promotion"/>
    <n v="0.65"/>
    <n v="784578.57"/>
    <m/>
    <x v="0"/>
  </r>
  <r>
    <s v="Re-contextualized regional pricing structure"/>
    <d v="2023-03-18T00:00:00"/>
    <d v="2024-06-29T00:00:00"/>
    <n v="93497.4"/>
    <n v="0.44"/>
    <x v="0"/>
    <s v="B2B"/>
    <s v="promotion"/>
    <n v="0.37"/>
    <n v="58328"/>
    <m/>
    <x v="1"/>
  </r>
  <r>
    <s v="Stand-alone client-driven challenge"/>
    <d v="2022-12-20T00:00:00"/>
    <d v="2023-10-06T00:00:00"/>
    <n v="18364.990000000002"/>
    <n v="0.24"/>
    <x v="2"/>
    <s v="B2B"/>
    <s v="paid"/>
    <n v="0.85"/>
    <n v="433475.14"/>
    <m/>
    <x v="0"/>
  </r>
  <r>
    <s v="Reactive client-driven paradigm"/>
    <d v="2023-04-09T00:00:00"/>
    <d v="2023-10-02T00:00:00"/>
    <n v="63250.91"/>
    <n v="0.72"/>
    <x v="0"/>
    <s v="B2C"/>
    <s v="paid"/>
    <n v="0.76"/>
    <n v="32045.66"/>
    <m/>
    <x v="1"/>
  </r>
  <r>
    <s v="Object-based composite info-mediaries"/>
    <d v="2023-05-04T00:00:00"/>
    <d v="2023-12-19T00:00:00"/>
    <n v="52277.41"/>
    <n v="0.79"/>
    <x v="2"/>
    <s v="B2C"/>
    <s v="promotion"/>
    <n v="0.84"/>
    <n v="838402.57"/>
    <m/>
    <x v="0"/>
  </r>
  <r>
    <s v="User-centric discrete algorithm"/>
    <d v="2022-09-17T00:00:00"/>
    <d v="2024-07-25T00:00:00"/>
    <n v="41022.86"/>
    <n v="0.64"/>
    <x v="0"/>
    <s v="B2B"/>
    <s v="promotion"/>
    <n v="0.53"/>
    <n v="553643.5"/>
    <m/>
    <x v="0"/>
  </r>
  <r>
    <s v="Cloned discrete customer loyalty"/>
    <d v="2023-03-21T00:00:00"/>
    <d v="2023-10-11T00:00:00"/>
    <n v="69490.13"/>
    <n v="0.56000000000000005"/>
    <x v="0"/>
    <s v="B2C"/>
    <s v="paid"/>
    <n v="0.5"/>
    <n v="690561.8"/>
    <m/>
    <x v="0"/>
  </r>
  <r>
    <s v="Function-based motivating algorithm"/>
    <d v="2022-11-18T00:00:00"/>
    <d v="2024-05-08T00:00:00"/>
    <n v="16205.28"/>
    <n v="0.11"/>
    <x v="0"/>
    <s v="B2B"/>
    <s v="referral"/>
    <n v="0.86"/>
    <n v="632469.27"/>
    <m/>
    <x v="0"/>
  </r>
  <r>
    <s v="Devolved local Graphic Interface"/>
    <d v="2023-01-04T00:00:00"/>
    <d v="2024-06-06T00:00:00"/>
    <n v="71575.570000000007"/>
    <n v="0.57999999999999996"/>
    <x v="0"/>
    <s v="B2C"/>
    <s v="promotion"/>
    <n v="0.81"/>
    <n v="295020.93"/>
    <m/>
    <x v="0"/>
  </r>
  <r>
    <s v="Synergized 24hour strategy"/>
    <d v="2022-09-13T00:00:00"/>
    <d v="2023-09-24T00:00:00"/>
    <n v="78034.3"/>
    <n v="0.9"/>
    <x v="1"/>
    <s v="B2B"/>
    <s v="paid"/>
    <n v="0.36"/>
    <n v="718941.54"/>
    <m/>
    <x v="0"/>
  </r>
  <r>
    <s v="Function-based exuding strategy"/>
    <d v="2023-04-30T00:00:00"/>
    <d v="2024-02-25T00:00:00"/>
    <n v="87156.45"/>
    <n v="0.4"/>
    <x v="3"/>
    <s v="B2C"/>
    <s v="referral"/>
    <n v="0.99"/>
    <n v="95274.7"/>
    <m/>
    <x v="0"/>
  </r>
  <r>
    <s v="Synergistic intermediate middleware"/>
    <d v="2023-07-22T00:00:00"/>
    <d v="2023-10-27T00:00:00"/>
    <n v="28984.240000000002"/>
    <n v="0.1"/>
    <x v="2"/>
    <s v="B2C"/>
    <s v="paid"/>
    <n v="0.93"/>
    <n v="224410.83"/>
    <m/>
    <x v="0"/>
  </r>
  <r>
    <s v="Grass-roots 24/7 orchestration"/>
    <d v="2023-01-21T00:00:00"/>
    <d v="2024-06-25T00:00:00"/>
    <n v="39758.97"/>
    <n v="0.5"/>
    <x v="3"/>
    <s v="B2C"/>
    <s v="promotion"/>
    <n v="0.56000000000000005"/>
    <n v="81674.81"/>
    <m/>
    <x v="0"/>
  </r>
  <r>
    <s v="Adaptive needs-based initiative"/>
    <d v="2023-06-04T00:00:00"/>
    <d v="2024-07-06T00:00:00"/>
    <n v="46618.3"/>
    <n v="0.72"/>
    <x v="0"/>
    <s v="B2C"/>
    <s v="organic"/>
    <n v="0.23"/>
    <n v="854112.83"/>
    <m/>
    <x v="0"/>
  </r>
  <r>
    <s v="Automated 5thgeneration attitude"/>
    <d v="2023-02-05T00:00:00"/>
    <d v="2024-06-03T00:00:00"/>
    <n v="96380.65"/>
    <n v="0.99"/>
    <x v="0"/>
    <s v="B2B"/>
    <s v="referral"/>
    <n v="0.18"/>
    <n v="35031.43"/>
    <m/>
    <x v="1"/>
  </r>
  <r>
    <s v="Mandatory secondary access"/>
    <d v="2022-08-03T00:00:00"/>
    <d v="2023-11-04T00:00:00"/>
    <n v="44406.38"/>
    <n v="0.17"/>
    <x v="0"/>
    <s v="B2B"/>
    <s v="promotion"/>
    <n v="0.21"/>
    <n v="438753.14"/>
    <m/>
    <x v="0"/>
  </r>
  <r>
    <s v="Digitized analyzing paradigm"/>
    <d v="2022-09-28T00:00:00"/>
    <d v="2023-11-04T00:00:00"/>
    <n v="31010.799999999999"/>
    <n v="0.5"/>
    <x v="0"/>
    <s v="B2B"/>
    <s v="referral"/>
    <n v="0.32"/>
    <n v="759445.2"/>
    <m/>
    <x v="0"/>
  </r>
  <r>
    <s v="Object-based intangible artificial intelligence"/>
    <d v="2023-03-27T00:00:00"/>
    <d v="2023-10-06T00:00:00"/>
    <n v="19288.560000000001"/>
    <n v="0.5"/>
    <x v="2"/>
    <s v="B2B"/>
    <s v="promotion"/>
    <n v="0.44"/>
    <n v="138967.65"/>
    <m/>
    <x v="0"/>
  </r>
  <r>
    <s v="Proactive mission-critical structure"/>
    <d v="2022-11-18T00:00:00"/>
    <d v="2024-06-28T00:00:00"/>
    <n v="54317.78"/>
    <n v="0.9"/>
    <x v="3"/>
    <s v="B2C"/>
    <s v="paid"/>
    <n v="0.35"/>
    <n v="190911.53"/>
    <m/>
    <x v="0"/>
  </r>
  <r>
    <s v="Object-based grid-enabled model"/>
    <d v="2023-03-27T00:00:00"/>
    <d v="2023-08-30T00:00:00"/>
    <n v="41357.61"/>
    <n v="0.56000000000000005"/>
    <x v="3"/>
    <s v="B2B"/>
    <s v="paid"/>
    <n v="0.65"/>
    <n v="869961.43"/>
    <m/>
    <x v="0"/>
  </r>
  <r>
    <s v="Seamless executive standardization"/>
    <d v="2022-11-26T00:00:00"/>
    <d v="2024-06-12T00:00:00"/>
    <n v="16261.19"/>
    <n v="0.49"/>
    <x v="2"/>
    <s v="B2C"/>
    <s v="referral"/>
    <n v="0.52"/>
    <n v="546988.28"/>
    <m/>
    <x v="0"/>
  </r>
  <r>
    <s v="De-engineered homogeneous array"/>
    <d v="2022-10-11T00:00:00"/>
    <d v="2024-06-07T00:00:00"/>
    <n v="27126.77"/>
    <n v="0.3"/>
    <x v="2"/>
    <s v="B2C"/>
    <s v="promotion"/>
    <n v="0.79"/>
    <n v="725838.96"/>
    <m/>
    <x v="0"/>
  </r>
  <r>
    <s v="Inverse heuristic projection"/>
    <d v="2023-03-27T00:00:00"/>
    <d v="2023-12-10T00:00:00"/>
    <n v="97754.27"/>
    <n v="0.87"/>
    <x v="3"/>
    <s v="B2C"/>
    <s v="organic"/>
    <n v="0.56000000000000005"/>
    <n v="368164.25"/>
    <m/>
    <x v="0"/>
  </r>
  <r>
    <s v="Diverse asymmetric orchestration"/>
    <d v="2023-02-22T00:00:00"/>
    <d v="2023-08-02T00:00:00"/>
    <n v="86507.56"/>
    <n v="0.39"/>
    <x v="0"/>
    <s v="B2C"/>
    <s v="paid"/>
    <n v="0.4"/>
    <n v="468536.15"/>
    <m/>
    <x v="0"/>
  </r>
  <r>
    <s v="Reactive zero tolerance core"/>
    <d v="2023-05-14T00:00:00"/>
    <d v="2024-07-29T00:00:00"/>
    <n v="75067.13"/>
    <n v="0.95"/>
    <x v="1"/>
    <s v="B2C"/>
    <s v="promotion"/>
    <n v="0.44"/>
    <n v="967358.1"/>
    <m/>
    <x v="0"/>
  </r>
  <r>
    <s v="Reverse-engineered 24/7 help-desk"/>
    <d v="2023-01-19T00:00:00"/>
    <d v="2023-09-19T00:00:00"/>
    <n v="46839.92"/>
    <n v="0.65"/>
    <x v="3"/>
    <s v="B2B"/>
    <s v="paid"/>
    <n v="0.28000000000000003"/>
    <n v="168009.32"/>
    <m/>
    <x v="0"/>
  </r>
  <r>
    <s v="Optimized 24hour budgetary management"/>
    <d v="2022-12-21T00:00:00"/>
    <d v="2024-02-25T00:00:00"/>
    <n v="73305.279999999999"/>
    <n v="0.61"/>
    <x v="1"/>
    <s v="B2C"/>
    <s v="paid"/>
    <n v="0.48"/>
    <n v="776332.85"/>
    <m/>
    <x v="0"/>
  </r>
  <r>
    <s v="Inverse heuristic encryption"/>
    <d v="2023-07-07T00:00:00"/>
    <d v="2024-05-15T00:00:00"/>
    <n v="90612.4"/>
    <n v="0.15"/>
    <x v="0"/>
    <s v="B2B"/>
    <s v="organic"/>
    <n v="0.69"/>
    <n v="123571.95"/>
    <m/>
    <x v="0"/>
  </r>
  <r>
    <s v="Realigned empowering initiative"/>
    <d v="2023-03-06T00:00:00"/>
    <d v="2024-03-31T00:00:00"/>
    <n v="18541.27"/>
    <n v="0.57999999999999996"/>
    <x v="0"/>
    <s v="B2B"/>
    <s v="paid"/>
    <n v="0.71"/>
    <n v="783948.9"/>
    <m/>
    <x v="0"/>
  </r>
  <r>
    <s v="Reduced mobile matrices"/>
    <d v="2022-08-31T00:00:00"/>
    <d v="2024-02-17T00:00:00"/>
    <n v="73723.399999999994"/>
    <n v="0.74"/>
    <x v="2"/>
    <s v="B2C"/>
    <s v="promotion"/>
    <n v="0.21"/>
    <n v="62558.41"/>
    <m/>
    <x v="1"/>
  </r>
  <r>
    <s v="Virtual motivating portal"/>
    <d v="2022-10-31T00:00:00"/>
    <d v="2024-07-28T00:00:00"/>
    <n v="60705.69"/>
    <n v="0.24"/>
    <x v="2"/>
    <s v="B2B"/>
    <s v="referral"/>
    <n v="0.19"/>
    <n v="575160.34"/>
    <m/>
    <x v="0"/>
  </r>
  <r>
    <s v="Customizable executive task-force"/>
    <d v="2022-08-31T00:00:00"/>
    <d v="2024-02-10T00:00:00"/>
    <n v="14777.5"/>
    <n v="0"/>
    <x v="0"/>
    <s v="B2C"/>
    <s v="promotion"/>
    <n v="0.38"/>
    <n v="865674.86"/>
    <m/>
    <x v="0"/>
  </r>
  <r>
    <s v="Optional 3rdgeneration open architecture"/>
    <d v="2023-07-16T00:00:00"/>
    <d v="2024-07-24T00:00:00"/>
    <n v="81086.350000000006"/>
    <n v="0.27"/>
    <x v="1"/>
    <s v="B2C"/>
    <s v="organic"/>
    <n v="0.32"/>
    <n v="596689.85"/>
    <m/>
    <x v="0"/>
  </r>
  <r>
    <s v="Networked 6thgeneration neural-net"/>
    <d v="2022-11-08T00:00:00"/>
    <d v="2023-09-07T00:00:00"/>
    <n v="39534.14"/>
    <n v="0.94"/>
    <x v="3"/>
    <s v="B2B"/>
    <s v="promotion"/>
    <n v="0.49"/>
    <n v="460143.5"/>
    <m/>
    <x v="0"/>
  </r>
  <r>
    <s v="Open-architected empowering database"/>
    <d v="2023-05-25T00:00:00"/>
    <d v="2023-12-26T00:00:00"/>
    <n v="63786.13"/>
    <n v="0.21"/>
    <x v="1"/>
    <s v="B2C"/>
    <s v="organic"/>
    <n v="0.43"/>
    <n v="91479.12"/>
    <m/>
    <x v="0"/>
  </r>
  <r>
    <s v="Multi-channeled human-resource infrastructure"/>
    <d v="2023-05-30T00:00:00"/>
    <d v="2024-04-04T00:00:00"/>
    <n v="63889.54"/>
    <n v="0.77"/>
    <x v="2"/>
    <s v="B2C"/>
    <s v="paid"/>
    <n v="0.95"/>
    <n v="984610.31"/>
    <m/>
    <x v="0"/>
  </r>
  <r>
    <s v="Distributed intangible software"/>
    <d v="2022-11-13T00:00:00"/>
    <d v="2023-11-27T00:00:00"/>
    <n v="14378.29"/>
    <n v="0.25"/>
    <x v="3"/>
    <s v="B2B"/>
    <s v="organic"/>
    <n v="0.59"/>
    <n v="689799.85"/>
    <m/>
    <x v="0"/>
  </r>
  <r>
    <s v="Switchable clear-thinking challenge"/>
    <d v="2022-08-23T00:00:00"/>
    <d v="2023-08-16T00:00:00"/>
    <n v="57635.88"/>
    <n v="0.6"/>
    <x v="2"/>
    <s v="B2B"/>
    <s v="organic"/>
    <n v="0.16"/>
    <n v="192521.65"/>
    <m/>
    <x v="0"/>
  </r>
  <r>
    <s v="Customizable 4thgeneration Internet solution"/>
    <d v="2022-11-14T00:00:00"/>
    <d v="2023-08-27T00:00:00"/>
    <n v="78080.7"/>
    <n v="0.86"/>
    <x v="3"/>
    <s v="B2B"/>
    <s v="promotion"/>
    <n v="0.6"/>
    <n v="373181.87"/>
    <m/>
    <x v="0"/>
  </r>
  <r>
    <s v="Reduced zero tolerance policy"/>
    <d v="2023-01-28T00:00:00"/>
    <d v="2024-07-10T00:00:00"/>
    <n v="95263.32"/>
    <n v="0.4"/>
    <x v="1"/>
    <s v="B2B"/>
    <s v="promotion"/>
    <n v="0.33"/>
    <n v="352655.66"/>
    <m/>
    <x v="0"/>
  </r>
  <r>
    <s v="Profound real-time archive"/>
    <d v="2023-02-23T00:00:00"/>
    <d v="2023-12-02T00:00:00"/>
    <n v="54198.81"/>
    <n v="0.73"/>
    <x v="2"/>
    <s v="B2C"/>
    <s v="referral"/>
    <n v="0.4"/>
    <n v="784870.79"/>
    <m/>
    <x v="0"/>
  </r>
  <r>
    <s v="Inverse static support"/>
    <d v="2022-11-28T00:00:00"/>
    <d v="2024-03-22T00:00:00"/>
    <n v="65189.68"/>
    <n v="0.21"/>
    <x v="1"/>
    <s v="B2C"/>
    <s v="referral"/>
    <n v="0.5"/>
    <n v="816329.8"/>
    <m/>
    <x v="0"/>
  </r>
  <r>
    <s v="Total attitude-oriented support"/>
    <d v="2023-01-08T00:00:00"/>
    <d v="2024-06-29T00:00:00"/>
    <n v="85772.21"/>
    <n v="0.98"/>
    <x v="1"/>
    <s v="B2B"/>
    <s v="organic"/>
    <n v="0.86"/>
    <n v="755740.83"/>
    <m/>
    <x v="0"/>
  </r>
  <r>
    <s v="Persistent tangible methodology"/>
    <d v="2023-02-17T00:00:00"/>
    <d v="2024-07-25T00:00:00"/>
    <n v="85190.24"/>
    <n v="0.64"/>
    <x v="2"/>
    <s v="B2C"/>
    <s v="promotion"/>
    <n v="0.48"/>
    <n v="900744.98"/>
    <m/>
    <x v="0"/>
  </r>
  <r>
    <s v="Robust bi-directional hub"/>
    <d v="2022-11-01T00:00:00"/>
    <d v="2023-08-20T00:00:00"/>
    <n v="87931.71"/>
    <n v="0.56000000000000005"/>
    <x v="0"/>
    <s v="B2C"/>
    <s v="referral"/>
    <n v="0.77"/>
    <n v="288613.62"/>
    <m/>
    <x v="0"/>
  </r>
  <r>
    <s v="Virtual content-based standardization"/>
    <d v="2022-08-23T00:00:00"/>
    <d v="2024-04-24T00:00:00"/>
    <n v="34658.910000000003"/>
    <n v="0.27"/>
    <x v="3"/>
    <s v="B2B"/>
    <s v="organic"/>
    <n v="0.59"/>
    <n v="596524.13"/>
    <m/>
    <x v="0"/>
  </r>
  <r>
    <s v="Programmable modular architecture"/>
    <d v="2023-01-12T00:00:00"/>
    <d v="2024-01-28T00:00:00"/>
    <n v="57845.8"/>
    <n v="0.9"/>
    <x v="1"/>
    <s v="B2C"/>
    <s v="paid"/>
    <n v="0.7"/>
    <n v="267847.44"/>
    <m/>
    <x v="0"/>
  </r>
  <r>
    <s v="Open-source zero administration extranet"/>
    <d v="2023-06-13T00:00:00"/>
    <d v="2024-01-13T00:00:00"/>
    <n v="65653.98"/>
    <n v="0.47"/>
    <x v="3"/>
    <s v="B2C"/>
    <s v="paid"/>
    <n v="0.96"/>
    <n v="320630.53999999998"/>
    <m/>
    <x v="0"/>
  </r>
  <r>
    <s v="Total asymmetric emulation"/>
    <d v="2023-03-30T00:00:00"/>
    <d v="2024-03-15T00:00:00"/>
    <n v="69996.240000000005"/>
    <n v="0.77"/>
    <x v="3"/>
    <s v="B2C"/>
    <s v="paid"/>
    <n v="0.86"/>
    <n v="936284.24"/>
    <m/>
    <x v="0"/>
  </r>
  <r>
    <s v="Streamlined attitude-oriented adapter"/>
    <d v="2023-07-03T00:00:00"/>
    <d v="2024-07-18T00:00:00"/>
    <n v="2554.1799999999998"/>
    <n v="0.46"/>
    <x v="3"/>
    <s v="B2B"/>
    <s v="referral"/>
    <n v="0.33"/>
    <n v="575092.18999999994"/>
    <m/>
    <x v="0"/>
  </r>
  <r>
    <s v="Operative demand-driven open system"/>
    <d v="2022-10-04T00:00:00"/>
    <d v="2023-10-08T00:00:00"/>
    <n v="11294.95"/>
    <n v="0.49"/>
    <x v="0"/>
    <s v="B2C"/>
    <s v="paid"/>
    <n v="0.95"/>
    <n v="390218.59"/>
    <m/>
    <x v="0"/>
  </r>
  <r>
    <s v="Organic impactful approach"/>
    <d v="2023-07-08T00:00:00"/>
    <d v="2023-11-26T00:00:00"/>
    <n v="15971.25"/>
    <n v="0.94"/>
    <x v="0"/>
    <s v="B2B"/>
    <s v="organic"/>
    <n v="0.85"/>
    <n v="296134.8"/>
    <m/>
    <x v="0"/>
  </r>
  <r>
    <s v="Cloned leadingedge moderator"/>
    <d v="2022-11-11T00:00:00"/>
    <d v="2024-04-30T00:00:00"/>
    <n v="36838.480000000003"/>
    <n v="0.3"/>
    <x v="0"/>
    <s v="B2B"/>
    <s v="referral"/>
    <n v="0.72"/>
    <n v="788871.83"/>
    <m/>
    <x v="0"/>
  </r>
  <r>
    <s v="Versatile well-modulated ability"/>
    <d v="2023-05-28T00:00:00"/>
    <d v="2024-03-21T00:00:00"/>
    <n v="24501.77"/>
    <n v="0.93"/>
    <x v="1"/>
    <s v="B2B"/>
    <s v="referral"/>
    <n v="0.87"/>
    <n v="788670.6"/>
    <m/>
    <x v="0"/>
  </r>
  <r>
    <s v="Self-enabling zero tolerance synergy"/>
    <d v="2023-06-01T00:00:00"/>
    <d v="2024-05-07T00:00:00"/>
    <n v="49505.24"/>
    <n v="0.48"/>
    <x v="2"/>
    <s v="B2B"/>
    <s v="promotion"/>
    <n v="0.87"/>
    <n v="703788.18"/>
    <m/>
    <x v="0"/>
  </r>
  <r>
    <s v="Polarized systematic parallelism"/>
    <d v="2023-01-03T00:00:00"/>
    <d v="2024-04-25T00:00:00"/>
    <n v="5479.95"/>
    <n v="0"/>
    <x v="3"/>
    <s v="B2B"/>
    <s v="organic"/>
    <n v="0.62"/>
    <n v="775127.75"/>
    <m/>
    <x v="0"/>
  </r>
  <r>
    <s v="Sharable object-oriented algorithm"/>
    <d v="2023-01-26T00:00:00"/>
    <d v="2023-11-28T00:00:00"/>
    <n v="13686.9"/>
    <n v="0.26"/>
    <x v="1"/>
    <s v="B2B"/>
    <s v="referral"/>
    <n v="0.68"/>
    <n v="298349.71000000002"/>
    <m/>
    <x v="0"/>
  </r>
  <r>
    <s v="Progressive systematic architecture"/>
    <d v="2022-08-15T00:00:00"/>
    <d v="2024-01-11T00:00:00"/>
    <n v="7306.71"/>
    <n v="0.69"/>
    <x v="2"/>
    <s v="B2B"/>
    <s v="paid"/>
    <n v="0.97"/>
    <n v="541005.28"/>
    <m/>
    <x v="0"/>
  </r>
  <r>
    <s v="Decentralized bi-directional forecast"/>
    <d v="2023-02-03T00:00:00"/>
    <d v="2023-11-18T00:00:00"/>
    <n v="96168.8"/>
    <n v="0.74"/>
    <x v="0"/>
    <s v="B2C"/>
    <s v="promotion"/>
    <n v="0.26"/>
    <n v="138002.71"/>
    <m/>
    <x v="0"/>
  </r>
  <r>
    <s v="Multi-lateral coherent hardware"/>
    <d v="2023-03-20T00:00:00"/>
    <d v="2023-12-20T00:00:00"/>
    <n v="80398.7"/>
    <n v="0.68"/>
    <x v="3"/>
    <s v="B2B"/>
    <s v="paid"/>
    <n v="0.77"/>
    <n v="556040.51"/>
    <m/>
    <x v="0"/>
  </r>
  <r>
    <s v="Digitized fresh-thinking toolset"/>
    <d v="2023-07-23T00:00:00"/>
    <d v="2024-03-20T00:00:00"/>
    <n v="7171.11"/>
    <n v="0.23"/>
    <x v="1"/>
    <s v="B2C"/>
    <s v="referral"/>
    <n v="0.57999999999999996"/>
    <n v="244491.62"/>
    <m/>
    <x v="0"/>
  </r>
  <r>
    <s v="Persistent fresh-thinking parallelism"/>
    <d v="2022-09-26T00:00:00"/>
    <d v="2024-07-24T00:00:00"/>
    <n v="40458.71"/>
    <n v="0.47"/>
    <x v="0"/>
    <s v="B2B"/>
    <s v="organic"/>
    <n v="0.6"/>
    <n v="748950.16"/>
    <m/>
    <x v="0"/>
  </r>
  <r>
    <s v="Up-sized discrete superstructure"/>
    <d v="2023-04-08T00:00:00"/>
    <d v="2024-02-16T00:00:00"/>
    <n v="85035.31"/>
    <n v="0.35"/>
    <x v="2"/>
    <s v="B2C"/>
    <s v="referral"/>
    <n v="0.69"/>
    <n v="583929.44999999995"/>
    <m/>
    <x v="0"/>
  </r>
  <r>
    <s v="Implemented next generation productivity"/>
    <d v="2022-08-16T00:00:00"/>
    <d v="2023-12-12T00:00:00"/>
    <n v="28881.52"/>
    <n v="0.83"/>
    <x v="0"/>
    <s v="B2B"/>
    <s v="referral"/>
    <n v="0.74"/>
    <n v="887826.15"/>
    <m/>
    <x v="0"/>
  </r>
  <r>
    <s v="Persistent radical approach"/>
    <d v="2022-10-23T00:00:00"/>
    <d v="2023-08-15T00:00:00"/>
    <n v="99891.35"/>
    <n v="0.8"/>
    <x v="0"/>
    <s v="B2C"/>
    <s v="promotion"/>
    <n v="0.91"/>
    <n v="8272.5"/>
    <m/>
    <x v="1"/>
  </r>
  <r>
    <s v="Robust dynamic circuit"/>
    <d v="2022-10-04T00:00:00"/>
    <d v="2024-04-29T00:00:00"/>
    <n v="35936.699999999997"/>
    <n v="0.37"/>
    <x v="2"/>
    <s v="B2B"/>
    <s v="referral"/>
    <n v="0.13"/>
    <n v="575711.5"/>
    <m/>
    <x v="0"/>
  </r>
  <r>
    <s v="Assimilated cohesive contingency"/>
    <d v="2023-03-10T00:00:00"/>
    <d v="2024-07-22T00:00:00"/>
    <n v="52088.32"/>
    <n v="0.6"/>
    <x v="1"/>
    <s v="B2B"/>
    <s v="referral"/>
    <n v="0.46"/>
    <n v="85934.39"/>
    <m/>
    <x v="0"/>
  </r>
  <r>
    <s v="Distributed heuristic extranet"/>
    <d v="2022-08-27T00:00:00"/>
    <d v="2023-12-31T00:00:00"/>
    <n v="19258.46"/>
    <n v="0.61"/>
    <x v="1"/>
    <s v="B2C"/>
    <s v="promotion"/>
    <n v="0.22"/>
    <n v="828613.75"/>
    <m/>
    <x v="0"/>
  </r>
  <r>
    <s v="Public-key optimizing open architecture"/>
    <d v="2023-04-01T00:00:00"/>
    <d v="2023-11-13T00:00:00"/>
    <n v="35095.839999999997"/>
    <n v="0.7"/>
    <x v="3"/>
    <s v="B2C"/>
    <s v="paid"/>
    <n v="0.26"/>
    <n v="153946.14000000001"/>
    <m/>
    <x v="0"/>
  </r>
  <r>
    <s v="Self-enabling secondary methodology"/>
    <d v="2022-09-22T00:00:00"/>
    <d v="2024-04-16T00:00:00"/>
    <n v="89591.74"/>
    <n v="0.22"/>
    <x v="1"/>
    <s v="B2C"/>
    <s v="promotion"/>
    <n v="0.16"/>
    <n v="707937.27"/>
    <m/>
    <x v="0"/>
  </r>
  <r>
    <s v="Multi-channeled intermediate project"/>
    <d v="2023-07-10T00:00:00"/>
    <d v="2024-06-11T00:00:00"/>
    <n v="30866.33"/>
    <n v="0.4"/>
    <x v="2"/>
    <s v="B2C"/>
    <s v="paid"/>
    <n v="0.51"/>
    <n v="487045.64"/>
    <m/>
    <x v="0"/>
  </r>
  <r>
    <s v="Re-engineered 24/7 benchmark"/>
    <d v="2022-10-07T00:00:00"/>
    <d v="2023-08-02T00:00:00"/>
    <n v="60761.56"/>
    <n v="0.6"/>
    <x v="1"/>
    <s v="B2C"/>
    <s v="paid"/>
    <n v="0.46"/>
    <n v="560912.6"/>
    <m/>
    <x v="0"/>
  </r>
  <r>
    <s v="Automated 6thgeneration solution"/>
    <d v="2023-04-10T00:00:00"/>
    <d v="2023-08-27T00:00:00"/>
    <n v="82351.520000000004"/>
    <n v="0.99"/>
    <x v="1"/>
    <s v="B2C"/>
    <s v="organic"/>
    <n v="0.27"/>
    <n v="470489.22"/>
    <m/>
    <x v="0"/>
  </r>
  <r>
    <s v="Persevering asymmetric orchestration"/>
    <d v="2022-10-23T00:00:00"/>
    <d v="2024-03-12T00:00:00"/>
    <n v="68860.820000000007"/>
    <n v="0.33"/>
    <x v="2"/>
    <s v="B2C"/>
    <s v="organic"/>
    <n v="0.82"/>
    <n v="360686.83"/>
    <m/>
    <x v="0"/>
  </r>
  <r>
    <s v="Enhanced web-enabled knowledge user"/>
    <d v="2023-04-24T00:00:00"/>
    <d v="2024-05-25T00:00:00"/>
    <n v="71941.119999999995"/>
    <n v="0.99"/>
    <x v="2"/>
    <s v="B2C"/>
    <s v="referral"/>
    <n v="0.67"/>
    <n v="793615.75"/>
    <m/>
    <x v="0"/>
  </r>
  <r>
    <s v="Multi-tiered fresh-thinking monitoring"/>
    <d v="2023-01-31T00:00:00"/>
    <d v="2024-01-23T00:00:00"/>
    <n v="92487.679999999993"/>
    <n v="0.5"/>
    <x v="3"/>
    <s v="B2C"/>
    <s v="organic"/>
    <n v="0.48"/>
    <n v="539681.9"/>
    <m/>
    <x v="0"/>
  </r>
  <r>
    <s v="Cloned background ability"/>
    <d v="2023-05-08T00:00:00"/>
    <d v="2023-08-05T00:00:00"/>
    <n v="6690.98"/>
    <n v="0.95"/>
    <x v="1"/>
    <s v="B2C"/>
    <s v="referral"/>
    <n v="0.6"/>
    <n v="419310.48"/>
    <m/>
    <x v="0"/>
  </r>
  <r>
    <s v="Up-sized bifurcated budgetary management"/>
    <d v="2023-06-21T00:00:00"/>
    <d v="2024-03-29T00:00:00"/>
    <n v="65932.3"/>
    <n v="0.46"/>
    <x v="0"/>
    <s v="B2B"/>
    <s v="paid"/>
    <n v="0.64"/>
    <n v="868615.57"/>
    <m/>
    <x v="0"/>
  </r>
  <r>
    <s v="Virtual methodical projection"/>
    <d v="2022-08-28T00:00:00"/>
    <d v="2023-08-03T00:00:00"/>
    <n v="2939.44"/>
    <n v="0.23"/>
    <x v="1"/>
    <s v="B2B"/>
    <s v="referral"/>
    <n v="0.34"/>
    <n v="517886.3"/>
    <m/>
    <x v="0"/>
  </r>
  <r>
    <s v="Configurable 6thgeneration approach"/>
    <d v="2023-07-20T00:00:00"/>
    <d v="2023-08-05T00:00:00"/>
    <n v="89898.65"/>
    <n v="0.51"/>
    <x v="3"/>
    <s v="B2C"/>
    <s v="paid"/>
    <n v="0.94"/>
    <n v="940644.5"/>
    <m/>
    <x v="0"/>
  </r>
  <r>
    <s v="Networked zero administration hardware"/>
    <d v="2023-06-18T00:00:00"/>
    <d v="2024-01-12T00:00:00"/>
    <n v="79330.100000000006"/>
    <n v="0.6"/>
    <x v="2"/>
    <s v="B2C"/>
    <s v="promotion"/>
    <n v="0.6"/>
    <n v="993317.73"/>
    <m/>
    <x v="0"/>
  </r>
  <r>
    <s v="Integrated dedicated solution"/>
    <d v="2023-04-25T00:00:00"/>
    <d v="2023-09-26T00:00:00"/>
    <n v="49871.16"/>
    <n v="0.59"/>
    <x v="2"/>
    <s v="B2B"/>
    <s v="promotion"/>
    <n v="0.13"/>
    <n v="753551.91"/>
    <m/>
    <x v="0"/>
  </r>
  <r>
    <s v="Managed coherent Local Area Network"/>
    <d v="2022-08-22T00:00:00"/>
    <d v="2024-07-09T00:00:00"/>
    <n v="86898.8"/>
    <n v="0.2"/>
    <x v="0"/>
    <s v="B2B"/>
    <s v="paid"/>
    <n v="0.63"/>
    <n v="627464.79"/>
    <m/>
    <x v="0"/>
  </r>
  <r>
    <s v="Assimilated bifurcated policy"/>
    <d v="2023-07-12T00:00:00"/>
    <d v="2024-06-07T00:00:00"/>
    <n v="88219.78"/>
    <n v="0.56000000000000005"/>
    <x v="1"/>
    <s v="B2C"/>
    <s v="organic"/>
    <n v="0.9"/>
    <n v="385119.98"/>
    <m/>
    <x v="0"/>
  </r>
  <r>
    <s v="Intuitive secondary initiative"/>
    <d v="2023-07-21T00:00:00"/>
    <d v="2023-10-02T00:00:00"/>
    <n v="40691.9"/>
    <n v="0.87"/>
    <x v="0"/>
    <s v="B2C"/>
    <s v="organic"/>
    <n v="0.5"/>
    <n v="924409.28"/>
    <m/>
    <x v="0"/>
  </r>
  <r>
    <s v="Reverse-engineered bandwidth-monitored encoding"/>
    <d v="2023-04-13T00:00:00"/>
    <d v="2023-12-22T00:00:00"/>
    <n v="72683.100000000006"/>
    <n v="0.37"/>
    <x v="3"/>
    <s v="B2B"/>
    <s v="paid"/>
    <n v="0.71"/>
    <n v="778626.74"/>
    <m/>
    <x v="0"/>
  </r>
  <r>
    <s v="Adaptive 24/7 open architecture"/>
    <d v="2023-04-28T00:00:00"/>
    <d v="2024-04-26T00:00:00"/>
    <n v="11646.16"/>
    <n v="0.8"/>
    <x v="0"/>
    <s v="B2B"/>
    <s v="organic"/>
    <n v="0.81"/>
    <n v="13324.2"/>
    <m/>
    <x v="0"/>
  </r>
  <r>
    <s v="Grass-roots holistic migration"/>
    <d v="2022-08-26T00:00:00"/>
    <d v="2023-12-23T00:00:00"/>
    <n v="89917.95"/>
    <n v="0.67"/>
    <x v="0"/>
    <s v="B2B"/>
    <s v="promotion"/>
    <n v="0.24"/>
    <n v="736828.76"/>
    <m/>
    <x v="0"/>
  </r>
  <r>
    <s v="Face-to-face background methodology"/>
    <d v="2022-11-26T00:00:00"/>
    <d v="2024-04-19T00:00:00"/>
    <n v="78099.81"/>
    <n v="0.94"/>
    <x v="2"/>
    <s v="B2C"/>
    <s v="organic"/>
    <n v="0.35"/>
    <n v="535075.57999999996"/>
    <m/>
    <x v="0"/>
  </r>
  <r>
    <s v="Visionary neutral attitude"/>
    <d v="2023-07-02T00:00:00"/>
    <d v="2024-07-25T00:00:00"/>
    <n v="35717.61"/>
    <n v="0.19"/>
    <x v="1"/>
    <s v="B2C"/>
    <s v="organic"/>
    <n v="0.1"/>
    <n v="146092.95000000001"/>
    <m/>
    <x v="0"/>
  </r>
  <r>
    <s v="Grass-roots tertiary adapter"/>
    <d v="2023-02-21T00:00:00"/>
    <d v="2024-03-25T00:00:00"/>
    <n v="74243.839999999997"/>
    <n v="0.9"/>
    <x v="2"/>
    <s v="B2B"/>
    <s v="promotion"/>
    <n v="0.95"/>
    <n v="562833.1"/>
    <m/>
    <x v="0"/>
  </r>
  <r>
    <s v="Function-based dynamic focus group"/>
    <d v="2022-12-17T00:00:00"/>
    <d v="2024-02-08T00:00:00"/>
    <n v="25475.7"/>
    <n v="0.1"/>
    <x v="2"/>
    <s v="B2C"/>
    <s v="paid"/>
    <n v="0.43"/>
    <n v="869402.93"/>
    <m/>
    <x v="0"/>
  </r>
  <r>
    <s v="Multi-tiered stable installation"/>
    <d v="2023-03-23T00:00:00"/>
    <d v="2024-04-15T00:00:00"/>
    <n v="28552.53"/>
    <n v="0.1"/>
    <x v="2"/>
    <s v="B2C"/>
    <s v="paid"/>
    <n v="0.2"/>
    <n v="472180.81"/>
    <m/>
    <x v="0"/>
  </r>
  <r>
    <s v="Proactive explicit migration"/>
    <d v="2023-07-06T00:00:00"/>
    <d v="2023-08-06T00:00:00"/>
    <n v="38420.97"/>
    <n v="0.96"/>
    <x v="3"/>
    <s v="B2C"/>
    <s v="organic"/>
    <n v="0.57999999999999996"/>
    <n v="833349.14"/>
    <m/>
    <x v="0"/>
  </r>
  <r>
    <s v="Reactive eco-centric synergy"/>
    <d v="2023-07-03T00:00:00"/>
    <d v="2024-04-23T00:00:00"/>
    <n v="39225.15"/>
    <n v="0.28000000000000003"/>
    <x v="0"/>
    <s v="B2B"/>
    <s v="paid"/>
    <n v="0.84"/>
    <n v="127445.11"/>
    <m/>
    <x v="0"/>
  </r>
  <r>
    <s v="Automated dedicated budgetary management"/>
    <d v="2023-08-01T00:00:00"/>
    <d v="2024-04-06T00:00:00"/>
    <n v="1436.99"/>
    <n v="0.14000000000000001"/>
    <x v="1"/>
    <s v="B2B"/>
    <s v="organic"/>
    <n v="0.87"/>
    <n v="881768.44"/>
    <m/>
    <x v="0"/>
  </r>
  <r>
    <s v="Multi-channeled coherent moderator"/>
    <d v="2022-08-10T00:00:00"/>
    <d v="2024-03-18T00:00:00"/>
    <n v="11007.95"/>
    <n v="0.79"/>
    <x v="1"/>
    <s v="B2C"/>
    <s v="referral"/>
    <n v="0.81"/>
    <n v="680150.2"/>
    <m/>
    <x v="0"/>
  </r>
  <r>
    <s v="Synergized bottom-line paradigm"/>
    <d v="2022-12-06T00:00:00"/>
    <d v="2024-07-09T00:00:00"/>
    <n v="94432.87"/>
    <n v="0.63"/>
    <x v="3"/>
    <s v="B2C"/>
    <s v="organic"/>
    <n v="0.2"/>
    <n v="524902.66"/>
    <m/>
    <x v="0"/>
  </r>
  <r>
    <s v="Phased attitude-oriented standardization"/>
    <d v="2023-07-03T00:00:00"/>
    <d v="2024-05-12T00:00:00"/>
    <n v="87100.53"/>
    <n v="0.53"/>
    <x v="1"/>
    <s v="B2B"/>
    <s v="referral"/>
    <n v="0.32"/>
    <n v="959625.18"/>
    <m/>
    <x v="0"/>
  </r>
  <r>
    <s v="Open-architected bottom-line algorithm"/>
    <d v="2022-11-11T00:00:00"/>
    <d v="2023-11-15T00:00:00"/>
    <n v="81473.25"/>
    <n v="0.96"/>
    <x v="2"/>
    <s v="B2C"/>
    <s v="paid"/>
    <n v="0.37"/>
    <n v="471361.8"/>
    <m/>
    <x v="0"/>
  </r>
  <r>
    <s v="Open-source homogeneous product"/>
    <d v="2023-05-31T00:00:00"/>
    <d v="2023-09-30T00:00:00"/>
    <n v="89921.79"/>
    <n v="0.79"/>
    <x v="2"/>
    <s v="B2B"/>
    <s v="organic"/>
    <n v="0.51"/>
    <n v="423523.6"/>
    <m/>
    <x v="0"/>
  </r>
  <r>
    <s v="Reduced tertiary implementation"/>
    <d v="2022-08-10T00:00:00"/>
    <d v="2023-10-22T00:00:00"/>
    <n v="93538.7"/>
    <n v="0.83"/>
    <x v="0"/>
    <s v="B2B"/>
    <s v="organic"/>
    <n v="0.4"/>
    <n v="949355.73"/>
    <m/>
    <x v="0"/>
  </r>
  <r>
    <s v="Proactive incremental framework"/>
    <d v="2022-12-16T00:00:00"/>
    <d v="2024-05-21T00:00:00"/>
    <n v="96760.38"/>
    <n v="0.12"/>
    <x v="0"/>
    <s v="B2B"/>
    <s v="referral"/>
    <n v="0.33"/>
    <n v="353251.17"/>
    <m/>
    <x v="0"/>
  </r>
  <r>
    <s v="Quality-focused hybrid policy"/>
    <d v="2023-01-28T00:00:00"/>
    <d v="2024-05-10T00:00:00"/>
    <n v="90020.46"/>
    <n v="0.55000000000000004"/>
    <x v="3"/>
    <s v="B2C"/>
    <s v="promotion"/>
    <n v="0.9"/>
    <n v="766391.61"/>
    <m/>
    <x v="0"/>
  </r>
  <r>
    <s v="Progressive 24hour utilization"/>
    <d v="2022-11-01T00:00:00"/>
    <d v="2024-03-14T00:00:00"/>
    <n v="14495.84"/>
    <n v="0.3"/>
    <x v="1"/>
    <s v="B2C"/>
    <s v="referral"/>
    <n v="0.56000000000000005"/>
    <n v="105658.26"/>
    <m/>
    <x v="0"/>
  </r>
  <r>
    <s v="Organized coherent utilization"/>
    <d v="2022-09-12T00:00:00"/>
    <d v="2024-05-18T00:00:00"/>
    <n v="7889.64"/>
    <n v="0.52"/>
    <x v="0"/>
    <s v="B2C"/>
    <s v="referral"/>
    <n v="0.56000000000000005"/>
    <n v="160161.29999999999"/>
    <m/>
    <x v="0"/>
  </r>
  <r>
    <s v="Versatile user-facing benchmark"/>
    <d v="2022-09-19T00:00:00"/>
    <d v="2024-05-21T00:00:00"/>
    <n v="53658.92"/>
    <n v="0.9"/>
    <x v="3"/>
    <s v="B2B"/>
    <s v="promotion"/>
    <n v="0"/>
    <n v="761292.13"/>
    <m/>
    <x v="0"/>
  </r>
  <r>
    <s v="Configurable client-driven migration"/>
    <d v="2022-12-09T00:00:00"/>
    <d v="2024-03-10T00:00:00"/>
    <n v="21172.32"/>
    <n v="0.16"/>
    <x v="3"/>
    <s v="B2C"/>
    <s v="referral"/>
    <n v="0.32"/>
    <n v="972694.3"/>
    <m/>
    <x v="0"/>
  </r>
  <r>
    <s v="Public-key fresh-thinking intranet"/>
    <d v="2023-07-23T00:00:00"/>
    <d v="2024-04-01T00:00:00"/>
    <n v="88296.95"/>
    <n v="0.19"/>
    <x v="2"/>
    <s v="B2C"/>
    <s v="referral"/>
    <n v="0.13"/>
    <n v="928231.8"/>
    <m/>
    <x v="0"/>
  </r>
  <r>
    <s v="Self-enabling bandwidth-monitored array"/>
    <d v="2022-09-15T00:00:00"/>
    <d v="2024-04-05T00:00:00"/>
    <n v="42970.96"/>
    <n v="0.84"/>
    <x v="2"/>
    <s v="B2C"/>
    <s v="referral"/>
    <n v="0.68"/>
    <n v="345521.31"/>
    <m/>
    <x v="0"/>
  </r>
  <r>
    <s v="Profound disintermediate analyzer"/>
    <d v="2022-12-16T00:00:00"/>
    <d v="2023-11-09T00:00:00"/>
    <n v="49418.2"/>
    <n v="0.4"/>
    <x v="3"/>
    <s v="B2B"/>
    <s v="paid"/>
    <n v="0.83"/>
    <n v="917197.39"/>
    <m/>
    <x v="0"/>
  </r>
  <r>
    <s v="Multi-tiered multi-tasking support"/>
    <d v="2022-10-23T00:00:00"/>
    <d v="2023-12-08T00:00:00"/>
    <n v="3809.12"/>
    <n v="0.22"/>
    <x v="2"/>
    <s v="B2C"/>
    <s v="referral"/>
    <n v="0.2"/>
    <n v="573889.99"/>
    <m/>
    <x v="0"/>
  </r>
  <r>
    <s v="Triple-buffered next generation moderator"/>
    <d v="2023-07-22T00:00:00"/>
    <d v="2024-02-17T00:00:00"/>
    <n v="96955.19"/>
    <n v="0.51"/>
    <x v="2"/>
    <s v="B2B"/>
    <s v="promotion"/>
    <n v="0.51"/>
    <n v="605117.55000000005"/>
    <m/>
    <x v="0"/>
  </r>
  <r>
    <s v="Synergistic needs-based framework"/>
    <d v="2022-10-21T00:00:00"/>
    <d v="2024-04-27T00:00:00"/>
    <n v="22787.98"/>
    <n v="0.41"/>
    <x v="2"/>
    <s v="B2C"/>
    <s v="organic"/>
    <n v="0.28999999999999998"/>
    <n v="940147.71"/>
    <m/>
    <x v="0"/>
  </r>
  <r>
    <s v="Horizontal national alliance"/>
    <d v="2022-12-20T00:00:00"/>
    <d v="2023-11-10T00:00:00"/>
    <n v="59550.27"/>
    <n v="0.47"/>
    <x v="3"/>
    <s v="B2C"/>
    <s v="referral"/>
    <n v="0.42"/>
    <n v="345405"/>
    <m/>
    <x v="0"/>
  </r>
  <r>
    <s v="Team-oriented mobile contingency"/>
    <d v="2023-03-29T00:00:00"/>
    <d v="2024-01-25T00:00:00"/>
    <n v="55219.7"/>
    <n v="0.97"/>
    <x v="1"/>
    <s v="B2B"/>
    <s v="promotion"/>
    <n v="0.64"/>
    <n v="643859.1"/>
    <m/>
    <x v="0"/>
  </r>
  <r>
    <s v="Persistent grid-enabled contingency"/>
    <d v="2022-10-14T00:00:00"/>
    <d v="2024-02-06T00:00:00"/>
    <n v="38978.720000000001"/>
    <n v="0.1"/>
    <x v="1"/>
    <s v="B2C"/>
    <s v="organic"/>
    <n v="0.25"/>
    <n v="730692.49"/>
    <m/>
    <x v="0"/>
  </r>
  <r>
    <s v="Reactive real-time array"/>
    <d v="2023-06-21T00:00:00"/>
    <d v="2024-04-13T00:00:00"/>
    <n v="77106.38"/>
    <n v="0.34"/>
    <x v="1"/>
    <s v="B2C"/>
    <s v="promotion"/>
    <n v="0.39"/>
    <n v="187751.15"/>
    <m/>
    <x v="0"/>
  </r>
  <r>
    <s v="Programmable asynchronous encryption"/>
    <d v="2023-01-17T00:00:00"/>
    <d v="2023-12-22T00:00:00"/>
    <n v="16485.72"/>
    <n v="0.89"/>
    <x v="1"/>
    <s v="B2B"/>
    <s v="referral"/>
    <n v="0.41"/>
    <n v="9714.17"/>
    <m/>
    <x v="1"/>
  </r>
  <r>
    <s v="Object-based web-enabled intranet"/>
    <d v="2023-06-01T00:00:00"/>
    <d v="2023-08-11T00:00:00"/>
    <n v="32297.26"/>
    <n v="0.93"/>
    <x v="2"/>
    <s v="B2B"/>
    <s v="promotion"/>
    <n v="0.17"/>
    <n v="919995.28"/>
    <m/>
    <x v="0"/>
  </r>
  <r>
    <s v="Universal exuding artificial intelligence"/>
    <d v="2023-04-25T00:00:00"/>
    <d v="2024-07-24T00:00:00"/>
    <n v="80372.5"/>
    <n v="0.3"/>
    <x v="2"/>
    <s v="B2B"/>
    <s v="paid"/>
    <n v="0.3"/>
    <n v="260204.2"/>
    <m/>
    <x v="0"/>
  </r>
  <r>
    <s v="Cross-group bandwidth-monitored time-frame"/>
    <d v="2022-11-30T00:00:00"/>
    <d v="2024-03-18T00:00:00"/>
    <n v="51871.97"/>
    <n v="0.56000000000000005"/>
    <x v="0"/>
    <s v="B2B"/>
    <s v="paid"/>
    <n v="0.55000000000000004"/>
    <n v="389969.52"/>
    <m/>
    <x v="0"/>
  </r>
  <r>
    <s v="Customer-focused web-enabled framework"/>
    <d v="2023-01-04T00:00:00"/>
    <d v="2023-12-30T00:00:00"/>
    <n v="3162.85"/>
    <n v="0.27"/>
    <x v="3"/>
    <s v="B2B"/>
    <s v="organic"/>
    <n v="0.71"/>
    <n v="625063.38"/>
    <m/>
    <x v="0"/>
  </r>
  <r>
    <s v="Synergized local emulation"/>
    <d v="2023-04-20T00:00:00"/>
    <d v="2023-12-10T00:00:00"/>
    <n v="1793.79"/>
    <n v="0.28000000000000003"/>
    <x v="2"/>
    <s v="B2B"/>
    <s v="promotion"/>
    <n v="0.3"/>
    <n v="441129.4"/>
    <m/>
    <x v="0"/>
  </r>
  <r>
    <s v="Multi-tiered object-oriented knowledge user"/>
    <d v="2023-04-22T00:00:00"/>
    <d v="2023-10-28T00:00:00"/>
    <n v="52804.87"/>
    <n v="0"/>
    <x v="0"/>
    <s v="B2C"/>
    <s v="paid"/>
    <n v="0.25"/>
    <n v="880106.4"/>
    <m/>
    <x v="0"/>
  </r>
  <r>
    <s v="Multi-lateral mission-critical productivity"/>
    <d v="2023-04-21T00:00:00"/>
    <d v="2023-09-12T00:00:00"/>
    <n v="71940.27"/>
    <n v="0.84"/>
    <x v="3"/>
    <s v="B2B"/>
    <s v="referral"/>
    <n v="0.73"/>
    <n v="720494.61"/>
    <m/>
    <x v="0"/>
  </r>
  <r>
    <s v="Re-contextualized reciprocal secured line"/>
    <d v="2023-03-19T00:00:00"/>
    <d v="2023-10-09T00:00:00"/>
    <n v="83645.539999999994"/>
    <n v="0.57999999999999996"/>
    <x v="3"/>
    <s v="B2B"/>
    <s v="referral"/>
    <n v="0.27"/>
    <n v="607963.81999999995"/>
    <m/>
    <x v="0"/>
  </r>
  <r>
    <s v="Compatible actuating utilization"/>
    <d v="2022-09-29T00:00:00"/>
    <d v="2024-03-14T00:00:00"/>
    <n v="40895.279999999999"/>
    <n v="0.84"/>
    <x v="2"/>
    <s v="B2C"/>
    <s v="promotion"/>
    <n v="0.53"/>
    <n v="322795.46999999997"/>
    <m/>
    <x v="0"/>
  </r>
  <r>
    <s v="Compatible full-range open system"/>
    <d v="2023-05-29T00:00:00"/>
    <d v="2024-06-04T00:00:00"/>
    <n v="33898.879999999997"/>
    <n v="0.5"/>
    <x v="3"/>
    <s v="B2B"/>
    <s v="referral"/>
    <n v="0.57999999999999996"/>
    <n v="300424.53000000003"/>
    <m/>
    <x v="0"/>
  </r>
  <r>
    <s v="Switchable incremental collaboration"/>
    <d v="2023-03-28T00:00:00"/>
    <d v="2023-11-28T00:00:00"/>
    <n v="46310.28"/>
    <n v="0.77"/>
    <x v="2"/>
    <s v="B2B"/>
    <s v="paid"/>
    <n v="0.53"/>
    <n v="486051.65"/>
    <m/>
    <x v="0"/>
  </r>
  <r>
    <s v="Monitored maximized project"/>
    <d v="2023-05-07T00:00:00"/>
    <d v="2024-05-17T00:00:00"/>
    <n v="32095.599999999999"/>
    <n v="0.69"/>
    <x v="0"/>
    <s v="B2B"/>
    <s v="promotion"/>
    <n v="0.37"/>
    <n v="442320.4"/>
    <m/>
    <x v="0"/>
  </r>
  <r>
    <s v="Compatible grid-enabled info-mediaries"/>
    <d v="2023-01-27T00:00:00"/>
    <d v="2023-11-21T00:00:00"/>
    <n v="96019.69"/>
    <n v="0.84"/>
    <x v="2"/>
    <s v="B2C"/>
    <s v="organic"/>
    <n v="0.56999999999999995"/>
    <n v="687313.27"/>
    <m/>
    <x v="0"/>
  </r>
  <r>
    <s v="Cloned foreground portal"/>
    <d v="2022-09-14T00:00:00"/>
    <d v="2023-08-17T00:00:00"/>
    <n v="13908.21"/>
    <n v="0.54"/>
    <x v="1"/>
    <s v="B2B"/>
    <s v="promotion"/>
    <n v="0.88"/>
    <n v="816603.99"/>
    <m/>
    <x v="0"/>
  </r>
  <r>
    <s v="Devolved homogeneous projection"/>
    <d v="2023-04-25T00:00:00"/>
    <d v="2024-05-24T00:00:00"/>
    <n v="4833.32"/>
    <n v="0.7"/>
    <x v="2"/>
    <s v="B2C"/>
    <s v="promotion"/>
    <n v="0.22"/>
    <n v="864437.87"/>
    <m/>
    <x v="0"/>
  </r>
  <r>
    <s v="Profound non-volatile complexity"/>
    <d v="2022-10-03T00:00:00"/>
    <d v="2023-08-18T00:00:00"/>
    <n v="28827.53"/>
    <n v="0.76"/>
    <x v="3"/>
    <s v="B2C"/>
    <s v="paid"/>
    <n v="0.94"/>
    <n v="734015.4"/>
    <m/>
    <x v="0"/>
  </r>
  <r>
    <s v="Focused holistic collaboration"/>
    <d v="2023-01-31T00:00:00"/>
    <d v="2023-11-02T00:00:00"/>
    <n v="89440.320000000007"/>
    <n v="0.88"/>
    <x v="0"/>
    <s v="B2C"/>
    <s v="promotion"/>
    <n v="0.85"/>
    <n v="931725.82"/>
    <m/>
    <x v="0"/>
  </r>
  <r>
    <s v="Optimized zero administration task-force"/>
    <d v="2022-12-31T00:00:00"/>
    <d v="2024-01-14T00:00:00"/>
    <n v="31564.29"/>
    <n v="0.77"/>
    <x v="1"/>
    <s v="B2B"/>
    <s v="referral"/>
    <n v="0.83"/>
    <n v="931183.22"/>
    <m/>
    <x v="0"/>
  </r>
  <r>
    <s v="Customizable zero administration application"/>
    <d v="2022-08-27T00:00:00"/>
    <d v="2024-01-01T00:00:00"/>
    <n v="86492.2"/>
    <n v="0.38"/>
    <x v="1"/>
    <s v="B2B"/>
    <s v="paid"/>
    <n v="0.23"/>
    <n v="122398.7"/>
    <m/>
    <x v="0"/>
  </r>
  <r>
    <s v="Balanced multi-tasking adapter"/>
    <d v="2023-07-13T00:00:00"/>
    <d v="2024-06-23T00:00:00"/>
    <n v="13945.61"/>
    <n v="0.63"/>
    <x v="0"/>
    <s v="B2B"/>
    <s v="promotion"/>
    <n v="0.56999999999999995"/>
    <n v="794815.89"/>
    <m/>
    <x v="0"/>
  </r>
  <r>
    <s v="Ameliorated grid-enabled capability"/>
    <d v="2023-01-19T00:00:00"/>
    <d v="2023-10-02T00:00:00"/>
    <n v="13105.34"/>
    <n v="0.37"/>
    <x v="3"/>
    <s v="B2B"/>
    <s v="paid"/>
    <n v="0.6"/>
    <n v="501764.55"/>
    <m/>
    <x v="0"/>
  </r>
  <r>
    <s v="Monitored full-range matrix"/>
    <d v="2022-09-02T00:00:00"/>
    <d v="2023-10-11T00:00:00"/>
    <n v="27771.85"/>
    <n v="0.39"/>
    <x v="3"/>
    <s v="B2B"/>
    <s v="referral"/>
    <n v="0.57999999999999996"/>
    <n v="673575.17"/>
    <m/>
    <x v="0"/>
  </r>
  <r>
    <s v="Multi-tiered empowering adapter"/>
    <d v="2023-02-24T00:00:00"/>
    <d v="2023-09-29T00:00:00"/>
    <n v="30544.22"/>
    <n v="0.83"/>
    <x v="1"/>
    <s v="B2B"/>
    <s v="organic"/>
    <n v="0.47"/>
    <n v="40247.47"/>
    <m/>
    <x v="0"/>
  </r>
  <r>
    <s v="Re-contextualized mission-critical help-desk"/>
    <d v="2023-03-28T00:00:00"/>
    <d v="2023-11-22T00:00:00"/>
    <n v="35286.839999999997"/>
    <n v="0.17"/>
    <x v="2"/>
    <s v="B2B"/>
    <s v="paid"/>
    <n v="0.45"/>
    <n v="195049.24"/>
    <m/>
    <x v="0"/>
  </r>
  <r>
    <s v="Face-to-face foreground service-desk"/>
    <d v="2023-03-15T00:00:00"/>
    <d v="2024-05-07T00:00:00"/>
    <n v="23254.87"/>
    <n v="0.66"/>
    <x v="3"/>
    <s v="B2C"/>
    <s v="promotion"/>
    <n v="0.59"/>
    <n v="817356.61"/>
    <m/>
    <x v="0"/>
  </r>
  <r>
    <s v="Re-contextualized solution-oriented circuit"/>
    <d v="2022-08-25T00:00:00"/>
    <d v="2023-12-04T00:00:00"/>
    <n v="29101.58"/>
    <n v="0.74"/>
    <x v="0"/>
    <s v="B2C"/>
    <s v="referral"/>
    <n v="0.56999999999999995"/>
    <n v="798538.44"/>
    <m/>
    <x v="0"/>
  </r>
  <r>
    <s v="Managed didactic system engine"/>
    <d v="2023-07-14T00:00:00"/>
    <d v="2024-07-18T00:00:00"/>
    <n v="31358.99"/>
    <n v="0.7"/>
    <x v="3"/>
    <s v="B2C"/>
    <s v="referral"/>
    <n v="0.86"/>
    <n v="378814.53"/>
    <m/>
    <x v="0"/>
  </r>
  <r>
    <s v="Expanded 4thgeneration groupware"/>
    <d v="2023-04-02T00:00:00"/>
    <d v="2023-08-23T00:00:00"/>
    <n v="51725.95"/>
    <n v="0.7"/>
    <x v="0"/>
    <s v="B2B"/>
    <s v="paid"/>
    <n v="0.72"/>
    <n v="654019.69999999995"/>
    <m/>
    <x v="0"/>
  </r>
  <r>
    <s v="Total well-modulated knowledge user"/>
    <d v="2022-08-22T00:00:00"/>
    <d v="2023-10-19T00:00:00"/>
    <n v="28468.75"/>
    <n v="0.82"/>
    <x v="2"/>
    <s v="B2C"/>
    <s v="organic"/>
    <n v="0.11"/>
    <n v="151441.9"/>
    <m/>
    <x v="0"/>
  </r>
  <r>
    <s v="Polarized high-level ability"/>
    <d v="2022-09-20T00:00:00"/>
    <d v="2024-03-22T00:00:00"/>
    <n v="8627.43"/>
    <n v="0.26"/>
    <x v="0"/>
    <s v="B2B"/>
    <s v="promotion"/>
    <n v="0.75"/>
    <n v="823000.43"/>
    <m/>
    <x v="0"/>
  </r>
  <r>
    <s v="Reduced high-level methodology"/>
    <d v="2023-04-12T00:00:00"/>
    <d v="2024-02-27T00:00:00"/>
    <n v="92072.41"/>
    <n v="0.48"/>
    <x v="0"/>
    <s v="B2B"/>
    <s v="organic"/>
    <n v="0.54"/>
    <n v="8811.92"/>
    <m/>
    <x v="1"/>
  </r>
  <r>
    <s v="Robust executive migration"/>
    <d v="2023-01-29T00:00:00"/>
    <d v="2023-12-05T00:00:00"/>
    <n v="42804.51"/>
    <n v="0.55000000000000004"/>
    <x v="1"/>
    <s v="B2C"/>
    <s v="organic"/>
    <n v="0.79"/>
    <n v="650574.93000000005"/>
    <m/>
    <x v="0"/>
  </r>
  <r>
    <s v="Inverse background firmware"/>
    <d v="2022-09-08T00:00:00"/>
    <d v="2024-05-01T00:00:00"/>
    <n v="4270.96"/>
    <n v="0.64"/>
    <x v="0"/>
    <s v="B2B"/>
    <s v="promotion"/>
    <n v="0.8"/>
    <n v="30917.19"/>
    <m/>
    <x v="0"/>
  </r>
  <r>
    <s v="Vision-oriented client-server conglomeration"/>
    <d v="2022-08-30T00:00:00"/>
    <d v="2024-02-21T00:00:00"/>
    <n v="68514.740000000005"/>
    <n v="0.1"/>
    <x v="1"/>
    <s v="B2B"/>
    <s v="organic"/>
    <n v="0.75"/>
    <n v="123066.22"/>
    <m/>
    <x v="0"/>
  </r>
  <r>
    <s v="Reduced motivating analyzer"/>
    <d v="2023-07-18T00:00:00"/>
    <d v="2024-07-16T00:00:00"/>
    <n v="76849"/>
    <n v="0.72"/>
    <x v="2"/>
    <s v="B2C"/>
    <s v="promotion"/>
    <n v="0.45"/>
    <n v="453670.5"/>
    <m/>
    <x v="0"/>
  </r>
  <r>
    <s v="Focused empowering capacity"/>
    <d v="2023-05-04T00:00:00"/>
    <d v="2024-05-23T00:00:00"/>
    <n v="74278.5"/>
    <n v="0.3"/>
    <x v="3"/>
    <s v="B2B"/>
    <s v="promotion"/>
    <n v="0.12"/>
    <n v="863407.86"/>
    <m/>
    <x v="0"/>
  </r>
  <r>
    <s v="Front-line multi-tasking moderator"/>
    <d v="2023-01-09T00:00:00"/>
    <d v="2024-04-18T00:00:00"/>
    <n v="21674.14"/>
    <n v="0.75"/>
    <x v="1"/>
    <s v="B2B"/>
    <s v="promotion"/>
    <n v="0.65"/>
    <n v="917565.26"/>
    <m/>
    <x v="0"/>
  </r>
  <r>
    <s v="Realigned 24/7 hub"/>
    <d v="2022-09-21T00:00:00"/>
    <d v="2024-05-23T00:00:00"/>
    <n v="72864.67"/>
    <n v="0.16"/>
    <x v="3"/>
    <s v="B2C"/>
    <s v="referral"/>
    <n v="0.7"/>
    <n v="360392.7"/>
    <m/>
    <x v="0"/>
  </r>
  <r>
    <s v="De-engineered 6thgeneration parallelism"/>
    <d v="2023-01-29T00:00:00"/>
    <d v="2024-07-12T00:00:00"/>
    <n v="47218.62"/>
    <n v="0.24"/>
    <x v="1"/>
    <s v="B2B"/>
    <s v="referral"/>
    <n v="0.96"/>
    <n v="931639.51"/>
    <m/>
    <x v="0"/>
  </r>
  <r>
    <s v="Mandatory 3rdgeneration matrices"/>
    <d v="2023-07-02T00:00:00"/>
    <d v="2023-10-28T00:00:00"/>
    <n v="29709.16"/>
    <n v="0.86"/>
    <x v="3"/>
    <s v="B2C"/>
    <s v="referral"/>
    <n v="0.12"/>
    <n v="811850.37"/>
    <m/>
    <x v="0"/>
  </r>
  <r>
    <s v="Compatible full-range toolset"/>
    <d v="2023-01-23T00:00:00"/>
    <d v="2023-08-07T00:00:00"/>
    <n v="55196.85"/>
    <n v="0.9"/>
    <x v="1"/>
    <s v="B2B"/>
    <s v="promotion"/>
    <n v="0.4"/>
    <n v="561046.37"/>
    <m/>
    <x v="0"/>
  </r>
  <r>
    <s v="Switchable 3rdgeneration projection"/>
    <d v="2023-07-01T00:00:00"/>
    <d v="2023-12-07T00:00:00"/>
    <n v="72566.45"/>
    <n v="0.12"/>
    <x v="1"/>
    <s v="B2C"/>
    <s v="referral"/>
    <n v="0.33"/>
    <n v="713030.96"/>
    <m/>
    <x v="0"/>
  </r>
  <r>
    <s v="Programmable homogeneous projection"/>
    <d v="2022-09-24T00:00:00"/>
    <d v="2023-11-12T00:00:00"/>
    <n v="11006.3"/>
    <n v="0.25"/>
    <x v="1"/>
    <s v="B2C"/>
    <s v="promotion"/>
    <n v="0.98"/>
    <n v="3641.3"/>
    <m/>
    <x v="1"/>
  </r>
  <r>
    <s v="Decentralized contextually-based capability"/>
    <d v="2023-02-22T00:00:00"/>
    <d v="2024-06-09T00:00:00"/>
    <n v="9950.82"/>
    <n v="0.97"/>
    <x v="2"/>
    <s v="B2C"/>
    <s v="referral"/>
    <n v="0.5"/>
    <n v="482845.35"/>
    <m/>
    <x v="0"/>
  </r>
  <r>
    <s v="Exclusive next generation info-mediaries"/>
    <d v="2023-03-26T00:00:00"/>
    <d v="2024-04-04T00:00:00"/>
    <n v="38117.82"/>
    <n v="0.64"/>
    <x v="1"/>
    <s v="B2C"/>
    <s v="promotion"/>
    <n v="0.4"/>
    <n v="600708.1"/>
    <m/>
    <x v="0"/>
  </r>
  <r>
    <s v="Cloned scalable strategy"/>
    <d v="2022-09-01T00:00:00"/>
    <d v="2024-06-14T00:00:00"/>
    <n v="74720.7"/>
    <n v="0.9"/>
    <x v="0"/>
    <s v="B2B"/>
    <s v="paid"/>
    <n v="0.49"/>
    <n v="774366.5"/>
    <m/>
    <x v="0"/>
  </r>
  <r>
    <s v="Public-key full-range matrices"/>
    <d v="2023-07-16T00:00:00"/>
    <d v="2023-09-03T00:00:00"/>
    <n v="37221.22"/>
    <n v="0.17"/>
    <x v="0"/>
    <s v="B2C"/>
    <s v="organic"/>
    <n v="0.1"/>
    <n v="681365.12"/>
    <m/>
    <x v="0"/>
  </r>
  <r>
    <s v="Multi-layered methodical structure"/>
    <d v="2022-09-29T00:00:00"/>
    <d v="2024-05-03T00:00:00"/>
    <n v="33682.83"/>
    <n v="0.16"/>
    <x v="3"/>
    <s v="B2C"/>
    <s v="referral"/>
    <n v="0.25"/>
    <n v="189755.91"/>
    <m/>
    <x v="0"/>
  </r>
  <r>
    <s v="Organic holistic Graphical User Interface"/>
    <d v="2023-07-05T00:00:00"/>
    <d v="2023-12-03T00:00:00"/>
    <n v="1810.82"/>
    <n v="0.14000000000000001"/>
    <x v="0"/>
    <s v="B2C"/>
    <s v="promotion"/>
    <n v="0.87"/>
    <n v="270481.39"/>
    <m/>
    <x v="0"/>
  </r>
  <r>
    <s v="Multi-channeled upward-trending instruction set"/>
    <d v="2023-02-28T00:00:00"/>
    <d v="2024-03-06T00:00:00"/>
    <n v="29840.15"/>
    <n v="0.19"/>
    <x v="2"/>
    <s v="B2B"/>
    <s v="organic"/>
    <n v="0.78"/>
    <n v="631347.68000000005"/>
    <m/>
    <x v="0"/>
  </r>
  <r>
    <s v="Managed even-keeled Internet solution"/>
    <d v="2023-03-09T00:00:00"/>
    <d v="2024-01-12T00:00:00"/>
    <n v="81342.100000000006"/>
    <n v="0.66"/>
    <x v="0"/>
    <s v="B2C"/>
    <s v="promotion"/>
    <n v="0.91"/>
    <n v="362030.2"/>
    <m/>
    <x v="0"/>
  </r>
  <r>
    <s v="Customer-focused systemic capability"/>
    <d v="2023-01-01T00:00:00"/>
    <d v="2024-04-01T00:00:00"/>
    <n v="96731.22"/>
    <n v="0.49"/>
    <x v="3"/>
    <s v="B2B"/>
    <s v="organic"/>
    <n v="0.8"/>
    <n v="750903.16"/>
    <m/>
    <x v="0"/>
  </r>
  <r>
    <s v="Inverse non-volatile superstructure"/>
    <d v="2022-08-06T00:00:00"/>
    <d v="2023-12-13T00:00:00"/>
    <n v="27329.38"/>
    <n v="0.32"/>
    <x v="0"/>
    <s v="B2B"/>
    <s v="organic"/>
    <n v="0.6"/>
    <n v="873619.99"/>
    <m/>
    <x v="0"/>
  </r>
  <r>
    <s v="Multi-lateral needs-based collaboration"/>
    <d v="2022-09-23T00:00:00"/>
    <d v="2024-01-25T00:00:00"/>
    <n v="21718.66"/>
    <n v="0.51"/>
    <x v="3"/>
    <s v="B2C"/>
    <s v="organic"/>
    <n v="0.65"/>
    <n v="838552.42"/>
    <m/>
    <x v="0"/>
  </r>
  <r>
    <s v="Ergonomic empowering attitude"/>
    <d v="2023-04-26T00:00:00"/>
    <d v="2024-01-12T00:00:00"/>
    <n v="80659.67"/>
    <n v="0.61"/>
    <x v="0"/>
    <s v="B2C"/>
    <s v="promotion"/>
    <n v="0.7"/>
    <n v="534572.47"/>
    <m/>
    <x v="0"/>
  </r>
  <r>
    <s v="Switchable secondary hierarchy"/>
    <d v="2023-04-29T00:00:00"/>
    <d v="2023-11-18T00:00:00"/>
    <n v="95913.4"/>
    <n v="0.55000000000000004"/>
    <x v="0"/>
    <s v="B2B"/>
    <s v="promotion"/>
    <n v="0.91"/>
    <n v="651889.93999999994"/>
    <m/>
    <x v="0"/>
  </r>
  <r>
    <s v="Ameliorated bi-directional Graphic Interface"/>
    <d v="2023-05-07T00:00:00"/>
    <d v="2023-11-21T00:00:00"/>
    <n v="34910.160000000003"/>
    <n v="0.56999999999999995"/>
    <x v="1"/>
    <s v="B2C"/>
    <s v="referral"/>
    <n v="0.97"/>
    <n v="613092.25"/>
    <m/>
    <x v="0"/>
  </r>
  <r>
    <s v="Secured attitude-oriented info-mediaries"/>
    <d v="2022-11-14T00:00:00"/>
    <d v="2023-10-11T00:00:00"/>
    <n v="51394.97"/>
    <n v="0.59"/>
    <x v="0"/>
    <s v="B2B"/>
    <s v="paid"/>
    <n v="0.41"/>
    <n v="841615.61"/>
    <m/>
    <x v="0"/>
  </r>
  <r>
    <s v="Enterprise-wide bandwidth-monitored toolset"/>
    <d v="2022-08-17T00:00:00"/>
    <d v="2024-04-21T00:00:00"/>
    <n v="27577.78"/>
    <n v="0.4"/>
    <x v="1"/>
    <s v="B2B"/>
    <s v="paid"/>
    <n v="0.4"/>
    <n v="665815.39"/>
    <m/>
    <x v="0"/>
  </r>
  <r>
    <s v="Compatible mobile open system"/>
    <d v="2023-03-03T00:00:00"/>
    <d v="2024-05-29T00:00:00"/>
    <n v="31618.12"/>
    <n v="0.28999999999999998"/>
    <x v="2"/>
    <s v="B2C"/>
    <s v="paid"/>
    <n v="0.87"/>
    <n v="455453.72"/>
    <m/>
    <x v="0"/>
  </r>
  <r>
    <s v="Vision-oriented object-oriented structure"/>
    <d v="2023-04-30T00:00:00"/>
    <d v="2024-03-24T00:00:00"/>
    <n v="84055.7"/>
    <n v="0.56999999999999995"/>
    <x v="0"/>
    <s v="B2C"/>
    <s v="referral"/>
    <n v="0.85"/>
    <n v="302692.25"/>
    <m/>
    <x v="0"/>
  </r>
  <r>
    <s v="Re-engineered holistic data-warehouse"/>
    <d v="2022-10-03T00:00:00"/>
    <d v="2024-05-09T00:00:00"/>
    <n v="28051.5"/>
    <n v="0.4"/>
    <x v="1"/>
    <s v="B2C"/>
    <s v="referral"/>
    <n v="0.36"/>
    <n v="374910.63"/>
    <m/>
    <x v="0"/>
  </r>
  <r>
    <s v="Multi-channeled reciprocal utilization"/>
    <d v="2022-08-21T00:00:00"/>
    <d v="2024-07-10T00:00:00"/>
    <n v="16470.61"/>
    <n v="0.9"/>
    <x v="3"/>
    <s v="B2B"/>
    <s v="organic"/>
    <n v="0.7"/>
    <n v="533910.93999999994"/>
    <m/>
    <x v="0"/>
  </r>
  <r>
    <s v="Object-based discrete strategy"/>
    <d v="2023-07-22T00:00:00"/>
    <d v="2023-10-20T00:00:00"/>
    <n v="39241.75"/>
    <n v="0.47"/>
    <x v="1"/>
    <s v="B2B"/>
    <s v="referral"/>
    <n v="0.59"/>
    <n v="252287.84"/>
    <m/>
    <x v="0"/>
  </r>
  <r>
    <s v="Customizable human-resource monitoring"/>
    <d v="2023-03-20T00:00:00"/>
    <d v="2023-12-06T00:00:00"/>
    <n v="54166.71"/>
    <n v="0.43"/>
    <x v="2"/>
    <s v="B2B"/>
    <s v="paid"/>
    <n v="0.15"/>
    <n v="735390.8"/>
    <m/>
    <x v="0"/>
  </r>
  <r>
    <s v="Synergized actuating policy"/>
    <d v="2023-04-07T00:00:00"/>
    <d v="2024-06-20T00:00:00"/>
    <n v="40958.699999999997"/>
    <n v="0.77"/>
    <x v="1"/>
    <s v="B2B"/>
    <s v="promotion"/>
    <n v="0.39"/>
    <n v="921182.15"/>
    <m/>
    <x v="0"/>
  </r>
  <r>
    <s v="Versatile object-oriented access"/>
    <d v="2023-06-21T00:00:00"/>
    <d v="2024-02-21T00:00:00"/>
    <n v="21009.79"/>
    <n v="0.96"/>
    <x v="1"/>
    <s v="B2B"/>
    <s v="referral"/>
    <n v="0.54"/>
    <n v="321994.2"/>
    <m/>
    <x v="0"/>
  </r>
  <r>
    <s v="De-engineered 24/7 archive"/>
    <d v="2023-06-15T00:00:00"/>
    <d v="2024-01-31T00:00:00"/>
    <n v="23099.8"/>
    <n v="0.25"/>
    <x v="3"/>
    <s v="B2C"/>
    <s v="paid"/>
    <n v="0.98"/>
    <n v="396851.15"/>
    <m/>
    <x v="0"/>
  </r>
  <r>
    <s v="Profit-focused multimedia concept"/>
    <d v="2022-09-20T00:00:00"/>
    <d v="2023-11-04T00:00:00"/>
    <n v="33618.699999999997"/>
    <n v="0.54"/>
    <x v="2"/>
    <s v="B2C"/>
    <s v="paid"/>
    <n v="0.8"/>
    <n v="868303.57"/>
    <m/>
    <x v="0"/>
  </r>
  <r>
    <s v="Vision-oriented transitional process improvement"/>
    <d v="2023-06-27T00:00:00"/>
    <d v="2023-11-26T00:00:00"/>
    <n v="55436.7"/>
    <n v="0.8"/>
    <x v="1"/>
    <s v="B2B"/>
    <s v="organic"/>
    <n v="0.99"/>
    <n v="786705.7"/>
    <m/>
    <x v="0"/>
  </r>
  <r>
    <s v="Pre-emptive mission-critical knowledge user"/>
    <d v="2023-03-08T00:00:00"/>
    <d v="2024-06-28T00:00:00"/>
    <n v="73916.740000000005"/>
    <n v="0.33"/>
    <x v="2"/>
    <s v="B2B"/>
    <s v="promotion"/>
    <n v="0.69"/>
    <n v="232695.36"/>
    <m/>
    <x v="0"/>
  </r>
  <r>
    <s v="Cross-group object-oriented moderator"/>
    <d v="2022-08-27T00:00:00"/>
    <d v="2023-11-18T00:00:00"/>
    <n v="66331.63"/>
    <n v="0.4"/>
    <x v="1"/>
    <s v="B2C"/>
    <s v="promotion"/>
    <n v="0.4"/>
    <n v="916634.12"/>
    <m/>
    <x v="0"/>
  </r>
  <r>
    <s v="Grass-roots eco-centric strategy"/>
    <d v="2022-10-22T00:00:00"/>
    <d v="2023-10-25T00:00:00"/>
    <n v="39767.24"/>
    <n v="0.95"/>
    <x v="0"/>
    <s v="B2B"/>
    <s v="paid"/>
    <n v="0.33"/>
    <n v="406566.2"/>
    <m/>
    <x v="0"/>
  </r>
  <r>
    <s v="Customizable global hierarchy"/>
    <d v="2023-04-26T00:00:00"/>
    <d v="2023-10-12T00:00:00"/>
    <n v="86716.38"/>
    <n v="0.74"/>
    <x v="0"/>
    <s v="B2B"/>
    <s v="paid"/>
    <n v="0.95"/>
    <n v="69360.86"/>
    <m/>
    <x v="1"/>
  </r>
  <r>
    <s v="Future-proofed uniform alliance"/>
    <d v="2023-03-22T00:00:00"/>
    <d v="2024-06-14T00:00:00"/>
    <n v="69474.960000000006"/>
    <n v="0.4"/>
    <x v="0"/>
    <s v="B2B"/>
    <s v="organic"/>
    <n v="0.7"/>
    <n v="86176.18"/>
    <m/>
    <x v="0"/>
  </r>
  <r>
    <s v="Balanced asynchronous contingency"/>
    <d v="2022-10-31T00:00:00"/>
    <d v="2024-04-07T00:00:00"/>
    <n v="7952.69"/>
    <n v="0.8"/>
    <x v="3"/>
    <s v="B2C"/>
    <s v="promotion"/>
    <n v="0.14000000000000001"/>
    <n v="772286.49"/>
    <m/>
    <x v="0"/>
  </r>
  <r>
    <s v="Robust disintermediate neural-net"/>
    <d v="2023-04-17T00:00:00"/>
    <d v="2023-11-15T00:00:00"/>
    <n v="92395.78"/>
    <n v="0.37"/>
    <x v="3"/>
    <s v="B2C"/>
    <s v="organic"/>
    <n v="0.31"/>
    <n v="949696.65"/>
    <m/>
    <x v="0"/>
  </r>
  <r>
    <s v="Multi-lateral dynamic encryption"/>
    <d v="2023-04-21T00:00:00"/>
    <d v="2024-01-04T00:00:00"/>
    <n v="76016.600000000006"/>
    <n v="0.98"/>
    <x v="3"/>
    <s v="B2B"/>
    <s v="promotion"/>
    <n v="0.38"/>
    <n v="809123.64"/>
    <m/>
    <x v="0"/>
  </r>
  <r>
    <s v="Customer-focused human-resource algorithm"/>
    <d v="2022-12-15T00:00:00"/>
    <d v="2024-03-07T00:00:00"/>
    <n v="32965.35"/>
    <n v="0.43"/>
    <x v="0"/>
    <s v="B2C"/>
    <s v="referral"/>
    <n v="0.77"/>
    <n v="838474.56"/>
    <m/>
    <x v="0"/>
  </r>
  <r>
    <s v="Re-contextualized zero-defect artificial intelligence"/>
    <d v="2023-04-13T00:00:00"/>
    <d v="2024-04-02T00:00:00"/>
    <n v="99120.34"/>
    <n v="0.34"/>
    <x v="2"/>
    <s v="B2B"/>
    <s v="referral"/>
    <n v="0.67"/>
    <n v="227398.12"/>
    <m/>
    <x v="0"/>
  </r>
  <r>
    <s v="Decentralized system-worthy neural-net"/>
    <d v="2023-01-24T00:00:00"/>
    <d v="2023-10-25T00:00:00"/>
    <n v="65906.929999999993"/>
    <n v="0.98"/>
    <x v="0"/>
    <s v="B2B"/>
    <s v="promotion"/>
    <n v="0.9"/>
    <n v="543317.44999999995"/>
    <m/>
    <x v="0"/>
  </r>
  <r>
    <s v="Reduced content-based Graphic Interface"/>
    <d v="2022-10-26T00:00:00"/>
    <d v="2024-03-03T00:00:00"/>
    <n v="16945.29"/>
    <n v="0.72"/>
    <x v="3"/>
    <s v="B2C"/>
    <s v="referral"/>
    <n v="0.76"/>
    <n v="884669.86"/>
    <m/>
    <x v="0"/>
  </r>
  <r>
    <s v="De-engineered non-volatile hardware"/>
    <d v="2023-02-10T00:00:00"/>
    <d v="2024-02-14T00:00:00"/>
    <n v="41041.24"/>
    <n v="0.21"/>
    <x v="0"/>
    <s v="B2C"/>
    <s v="organic"/>
    <n v="0.51"/>
    <n v="394039.86"/>
    <m/>
    <x v="0"/>
  </r>
  <r>
    <s v="Intuitive system-worthy interface"/>
    <d v="2022-12-28T00:00:00"/>
    <d v="2024-06-28T00:00:00"/>
    <n v="44445.2"/>
    <n v="0.83"/>
    <x v="2"/>
    <s v="B2C"/>
    <s v="referral"/>
    <n v="0.39"/>
    <n v="300733.58"/>
    <m/>
    <x v="0"/>
  </r>
  <r>
    <s v="Networked systematic budgetary management"/>
    <d v="2023-02-13T00:00:00"/>
    <d v="2023-12-20T00:00:00"/>
    <n v="11742.47"/>
    <n v="0.49"/>
    <x v="0"/>
    <s v="B2B"/>
    <s v="organic"/>
    <n v="0.2"/>
    <n v="672241.21"/>
    <m/>
    <x v="0"/>
  </r>
  <r>
    <s v="Open-source radical extranet"/>
    <d v="2022-12-09T00:00:00"/>
    <d v="2023-09-22T00:00:00"/>
    <n v="68103.5"/>
    <n v="0.35"/>
    <x v="0"/>
    <s v="B2B"/>
    <s v="referral"/>
    <n v="0.56000000000000005"/>
    <n v="196290.5"/>
    <m/>
    <x v="0"/>
  </r>
  <r>
    <s v="Monitored high-level contingency"/>
    <d v="2023-02-17T00:00:00"/>
    <d v="2023-10-10T00:00:00"/>
    <n v="26563.78"/>
    <n v="0.9"/>
    <x v="3"/>
    <s v="B2B"/>
    <s v="paid"/>
    <n v="0.32"/>
    <n v="863720.51"/>
    <m/>
    <x v="0"/>
  </r>
  <r>
    <s v="Switchable actuating encryption"/>
    <d v="2022-11-25T00:00:00"/>
    <d v="2023-09-14T00:00:00"/>
    <n v="3104.48"/>
    <n v="0.16"/>
    <x v="2"/>
    <s v="B2C"/>
    <s v="referral"/>
    <n v="0.56999999999999995"/>
    <n v="352571.87"/>
    <m/>
    <x v="0"/>
  </r>
  <r>
    <s v="Profit-focused actuating open architecture"/>
    <d v="2023-01-14T00:00:00"/>
    <d v="2024-03-30T00:00:00"/>
    <n v="1480.67"/>
    <n v="0.83"/>
    <x v="3"/>
    <s v="B2C"/>
    <s v="promotion"/>
    <n v="0.89"/>
    <n v="777983.15"/>
    <m/>
    <x v="0"/>
  </r>
  <r>
    <s v="Compatible 5thgeneration open architecture"/>
    <d v="2023-06-27T00:00:00"/>
    <d v="2024-06-09T00:00:00"/>
    <n v="43263.23"/>
    <n v="0.97"/>
    <x v="3"/>
    <s v="B2B"/>
    <s v="paid"/>
    <n v="0.27"/>
    <n v="284363.38"/>
    <m/>
    <x v="0"/>
  </r>
  <r>
    <s v="Business-focused systemic policy"/>
    <d v="2022-08-21T00:00:00"/>
    <d v="2024-07-21T00:00:00"/>
    <n v="50643.73"/>
    <n v="0.91"/>
    <x v="0"/>
    <s v="B2B"/>
    <s v="organic"/>
    <n v="0.6"/>
    <n v="630320.30000000005"/>
    <m/>
    <x v="0"/>
  </r>
  <r>
    <s v="Front-line high-level encryption"/>
    <d v="2023-03-31T00:00:00"/>
    <d v="2023-09-10T00:00:00"/>
    <n v="30878.98"/>
    <n v="0.21"/>
    <x v="1"/>
    <s v="B2B"/>
    <s v="promotion"/>
    <n v="0.7"/>
    <n v="666756.80000000005"/>
    <m/>
    <x v="0"/>
  </r>
  <r>
    <s v="Reduced analyzing moratorium"/>
    <d v="2023-05-12T00:00:00"/>
    <d v="2023-08-07T00:00:00"/>
    <n v="30319.57"/>
    <n v="0.24"/>
    <x v="0"/>
    <s v="B2B"/>
    <s v="promotion"/>
    <n v="0.19"/>
    <n v="926893.18"/>
    <m/>
    <x v="0"/>
  </r>
  <r>
    <s v="Configurable systematic concept"/>
    <d v="2023-01-30T00:00:00"/>
    <d v="2023-12-03T00:00:00"/>
    <n v="89283.48"/>
    <n v="0.1"/>
    <x v="0"/>
    <s v="B2B"/>
    <s v="referral"/>
    <n v="0.67"/>
    <n v="907297.81"/>
    <m/>
    <x v="0"/>
  </r>
  <r>
    <s v="Versatile actuating synergy"/>
    <d v="2023-01-03T00:00:00"/>
    <d v="2024-01-28T00:00:00"/>
    <n v="64733"/>
    <n v="0.21"/>
    <x v="0"/>
    <s v="B2B"/>
    <s v="referral"/>
    <n v="0.75"/>
    <n v="930401.42"/>
    <m/>
    <x v="0"/>
  </r>
  <r>
    <s v="Mandatory neutral ability"/>
    <d v="2023-03-22T00:00:00"/>
    <d v="2024-06-17T00:00:00"/>
    <n v="1635.98"/>
    <n v="0.23"/>
    <x v="0"/>
    <s v="B2B"/>
    <s v="organic"/>
    <n v="0.9"/>
    <n v="125526.72"/>
    <m/>
    <x v="0"/>
  </r>
  <r>
    <s v="Re-contextualized clear-thinking matrix"/>
    <d v="2022-12-17T00:00:00"/>
    <d v="2024-02-15T00:00:00"/>
    <n v="11395.3"/>
    <n v="0.6"/>
    <x v="3"/>
    <s v="B2B"/>
    <s v="promotion"/>
    <n v="0.88"/>
    <n v="741815.81"/>
    <m/>
    <x v="0"/>
  </r>
  <r>
    <s v="Front-line neutral concept"/>
    <d v="2023-07-09T00:00:00"/>
    <d v="2023-09-21T00:00:00"/>
    <n v="24959.24"/>
    <n v="0.66"/>
    <x v="0"/>
    <s v="B2C"/>
    <s v="paid"/>
    <n v="0.73"/>
    <n v="407610.45"/>
    <m/>
    <x v="0"/>
  </r>
  <r>
    <s v="Synergistic optimizing approach"/>
    <d v="2023-06-25T00:00:00"/>
    <d v="2023-10-13T00:00:00"/>
    <n v="59973.81"/>
    <n v="0.45"/>
    <x v="3"/>
    <s v="B2B"/>
    <s v="paid"/>
    <n v="0.7"/>
    <n v="314799.19"/>
    <m/>
    <x v="0"/>
  </r>
  <r>
    <s v="Grass-roots content-based synergy"/>
    <d v="2022-09-03T00:00:00"/>
    <d v="2024-06-10T00:00:00"/>
    <n v="11703.28"/>
    <n v="0.67"/>
    <x v="0"/>
    <s v="B2B"/>
    <s v="referral"/>
    <n v="0.46"/>
    <n v="236446.2"/>
    <m/>
    <x v="0"/>
  </r>
  <r>
    <s v="Cross-group web-enabled methodology"/>
    <d v="2023-05-04T00:00:00"/>
    <d v="2024-03-10T00:00:00"/>
    <n v="8250.93"/>
    <n v="0.3"/>
    <x v="1"/>
    <s v="B2B"/>
    <s v="paid"/>
    <n v="0.32"/>
    <n v="595779.73"/>
    <m/>
    <x v="0"/>
  </r>
  <r>
    <s v="Total impactful budgetary management"/>
    <d v="2023-05-07T00:00:00"/>
    <d v="2023-09-29T00:00:00"/>
    <n v="6304.42"/>
    <n v="0.13"/>
    <x v="0"/>
    <s v="B2C"/>
    <s v="organic"/>
    <n v="0.5"/>
    <n v="807283.82"/>
    <m/>
    <x v="0"/>
  </r>
  <r>
    <s v="Phased background toolset"/>
    <d v="2022-10-31T00:00:00"/>
    <d v="2024-06-28T00:00:00"/>
    <n v="72368.61"/>
    <n v="0.79"/>
    <x v="1"/>
    <s v="B2B"/>
    <s v="referral"/>
    <n v="0.33"/>
    <n v="388308.21"/>
    <m/>
    <x v="0"/>
  </r>
  <r>
    <s v="Cross-platform web-enabled ability"/>
    <d v="2023-05-10T00:00:00"/>
    <d v="2024-06-16T00:00:00"/>
    <n v="37696.449999999997"/>
    <n v="0.14000000000000001"/>
    <x v="0"/>
    <s v="B2C"/>
    <s v="promotion"/>
    <n v="0.28000000000000003"/>
    <n v="666027.78"/>
    <m/>
    <x v="0"/>
  </r>
  <r>
    <s v="Quality-focused 4thgeneration database"/>
    <d v="2022-12-08T00:00:00"/>
    <d v="2024-01-04T00:00:00"/>
    <n v="6333.7"/>
    <n v="0.83"/>
    <x v="2"/>
    <s v="B2C"/>
    <s v="organic"/>
    <n v="0.61"/>
    <n v="119783.92"/>
    <m/>
    <x v="0"/>
  </r>
  <r>
    <s v="Customizable 5thgeneration instruction set"/>
    <d v="2023-04-01T00:00:00"/>
    <d v="2024-06-20T00:00:00"/>
    <n v="41704.959999999999"/>
    <n v="0.5"/>
    <x v="3"/>
    <s v="B2B"/>
    <s v="referral"/>
    <n v="0.85"/>
    <n v="930138.53"/>
    <m/>
    <x v="0"/>
  </r>
  <r>
    <s v="Automated real-time productivity"/>
    <d v="2023-02-26T00:00:00"/>
    <d v="2024-02-11T00:00:00"/>
    <n v="72322.94"/>
    <n v="0.8"/>
    <x v="1"/>
    <s v="B2C"/>
    <s v="paid"/>
    <n v="0.74"/>
    <n v="776223.2"/>
    <m/>
    <x v="0"/>
  </r>
  <r>
    <s v="Advanced systematic complexity"/>
    <d v="2023-06-10T00:00:00"/>
    <d v="2024-04-11T00:00:00"/>
    <n v="1873.52"/>
    <n v="0.95"/>
    <x v="1"/>
    <s v="B2C"/>
    <s v="organic"/>
    <n v="0.54"/>
    <n v="989733.25"/>
    <m/>
    <x v="0"/>
  </r>
  <r>
    <s v="Re-engineered reciprocal infrastructure"/>
    <d v="2023-05-02T00:00:00"/>
    <d v="2024-05-14T00:00:00"/>
    <n v="38080.5"/>
    <n v="0.78"/>
    <x v="1"/>
    <s v="B2C"/>
    <s v="paid"/>
    <n v="0.78"/>
    <n v="568518.94999999995"/>
    <m/>
    <x v="0"/>
  </r>
  <r>
    <s v="Customer-focused holistic orchestration"/>
    <d v="2023-07-07T00:00:00"/>
    <d v="2023-08-10T00:00:00"/>
    <n v="2412.9299999999998"/>
    <n v="0.3"/>
    <x v="3"/>
    <s v="B2C"/>
    <s v="paid"/>
    <n v="0.8"/>
    <n v="651779.81999999995"/>
    <m/>
    <x v="0"/>
  </r>
  <r>
    <s v="Cross-group homogeneous forecast"/>
    <d v="2023-03-10T00:00:00"/>
    <d v="2023-12-04T00:00:00"/>
    <n v="46645.57"/>
    <n v="0.9"/>
    <x v="2"/>
    <s v="B2C"/>
    <s v="referral"/>
    <n v="0.8"/>
    <n v="67759.8"/>
    <m/>
    <x v="0"/>
  </r>
  <r>
    <s v="Customizable optimizing benchmark"/>
    <d v="2023-06-06T00:00:00"/>
    <d v="2024-01-18T00:00:00"/>
    <n v="41799.29"/>
    <n v="0.35"/>
    <x v="3"/>
    <s v="B2B"/>
    <s v="referral"/>
    <n v="0.54"/>
    <n v="923943.17"/>
    <m/>
    <x v="0"/>
  </r>
  <r>
    <s v="Proactive empowering adapter"/>
    <d v="2022-08-15T00:00:00"/>
    <d v="2023-09-26T00:00:00"/>
    <n v="74447.600000000006"/>
    <n v="0.46"/>
    <x v="0"/>
    <s v="B2C"/>
    <s v="referral"/>
    <n v="0.18"/>
    <n v="694021.69"/>
    <m/>
    <x v="0"/>
  </r>
  <r>
    <s v="Persevering bi-directional project"/>
    <d v="2023-03-19T00:00:00"/>
    <d v="2023-10-23T00:00:00"/>
    <n v="98135.86"/>
    <n v="0.74"/>
    <x v="3"/>
    <s v="B2C"/>
    <s v="promotion"/>
    <n v="0.76"/>
    <n v="240715.35"/>
    <m/>
    <x v="0"/>
  </r>
  <r>
    <s v="Digitized clear-thinking monitoring"/>
    <d v="2022-08-16T00:00:00"/>
    <d v="2023-10-20T00:00:00"/>
    <n v="10464.290000000001"/>
    <n v="0.11"/>
    <x v="1"/>
    <s v="B2B"/>
    <s v="referral"/>
    <n v="0.89"/>
    <n v="111736.4"/>
    <m/>
    <x v="0"/>
  </r>
  <r>
    <s v="Multi-layered global complexity"/>
    <d v="2022-11-16T00:00:00"/>
    <d v="2023-11-03T00:00:00"/>
    <n v="78944.710000000006"/>
    <n v="0.19"/>
    <x v="0"/>
    <s v="B2C"/>
    <s v="referral"/>
    <n v="0.24"/>
    <n v="596911.92000000004"/>
    <m/>
    <x v="0"/>
  </r>
  <r>
    <s v="Cross-group bottom-line orchestration"/>
    <d v="2022-12-12T00:00:00"/>
    <d v="2023-09-29T00:00:00"/>
    <n v="30937.43"/>
    <n v="0.78"/>
    <x v="0"/>
    <s v="B2C"/>
    <s v="referral"/>
    <n v="0.64"/>
    <n v="924081.5"/>
    <m/>
    <x v="0"/>
  </r>
  <r>
    <s v="Expanded methodical instruction set"/>
    <d v="2023-07-22T00:00:00"/>
    <d v="2024-03-08T00:00:00"/>
    <n v="94173.28"/>
    <n v="0.19"/>
    <x v="2"/>
    <s v="B2C"/>
    <s v="referral"/>
    <n v="0.16"/>
    <n v="794007.52"/>
    <m/>
    <x v="0"/>
  </r>
  <r>
    <s v="Enhanced upward-trending solution"/>
    <d v="2022-09-23T00:00:00"/>
    <d v="2024-07-04T00:00:00"/>
    <n v="61866.52"/>
    <n v="0.93"/>
    <x v="1"/>
    <s v="B2C"/>
    <s v="organic"/>
    <n v="0.18"/>
    <n v="628337.1"/>
    <m/>
    <x v="0"/>
  </r>
  <r>
    <s v="Advanced client-driven matrix"/>
    <d v="2023-07-02T00:00:00"/>
    <d v="2024-06-24T00:00:00"/>
    <n v="58920.71"/>
    <n v="0.74"/>
    <x v="3"/>
    <s v="B2B"/>
    <s v="organic"/>
    <n v="0.99"/>
    <n v="416433.63"/>
    <m/>
    <x v="0"/>
  </r>
  <r>
    <s v="Re-engineered 6thgeneration time-frame"/>
    <d v="2022-12-20T00:00:00"/>
    <d v="2024-02-08T00:00:00"/>
    <n v="70889.3"/>
    <n v="0.61"/>
    <x v="2"/>
    <s v="B2C"/>
    <s v="referral"/>
    <n v="0.1"/>
    <n v="260331.7"/>
    <m/>
    <x v="0"/>
  </r>
  <r>
    <s v="Quality-focused responsive framework"/>
    <d v="2023-07-10T00:00:00"/>
    <d v="2023-08-03T00:00:00"/>
    <n v="38390.230000000003"/>
    <n v="0.72"/>
    <x v="1"/>
    <s v="B2B"/>
    <s v="paid"/>
    <n v="0.56999999999999995"/>
    <n v="261442.83"/>
    <m/>
    <x v="0"/>
  </r>
  <r>
    <s v="Optimized 3rdgeneration superstructure"/>
    <d v="2023-01-07T00:00:00"/>
    <d v="2024-03-22T00:00:00"/>
    <n v="32272.85"/>
    <n v="0.43"/>
    <x v="0"/>
    <s v="B2B"/>
    <s v="organic"/>
    <n v="0.4"/>
    <n v="554858.76"/>
    <m/>
    <x v="0"/>
  </r>
  <r>
    <s v="Robust dedicated solution"/>
    <d v="2022-09-20T00:00:00"/>
    <d v="2024-04-05T00:00:00"/>
    <n v="21179.55"/>
    <n v="0.71"/>
    <x v="3"/>
    <s v="B2C"/>
    <s v="paid"/>
    <n v="0.76"/>
    <n v="265776.88"/>
    <m/>
    <x v="0"/>
  </r>
  <r>
    <s v="Right-sized tangible moratorium"/>
    <d v="2022-09-14T00:00:00"/>
    <d v="2024-05-06T00:00:00"/>
    <n v="71463.45"/>
    <n v="0.18"/>
    <x v="1"/>
    <s v="B2B"/>
    <s v="organic"/>
    <n v="0.53"/>
    <n v="149895.53"/>
    <m/>
    <x v="0"/>
  </r>
  <r>
    <s v="Integrated real-time archive"/>
    <d v="2023-06-20T00:00:00"/>
    <d v="2024-05-09T00:00:00"/>
    <n v="63986.6"/>
    <n v="0.14000000000000001"/>
    <x v="3"/>
    <s v="B2C"/>
    <s v="paid"/>
    <n v="0.94"/>
    <n v="551193.1"/>
    <m/>
    <x v="0"/>
  </r>
  <r>
    <s v="Organized uniform infrastructure"/>
    <d v="2023-03-20T00:00:00"/>
    <d v="2024-07-22T00:00:00"/>
    <n v="23859.94"/>
    <n v="0.2"/>
    <x v="3"/>
    <s v="B2C"/>
    <s v="organic"/>
    <n v="0.48"/>
    <n v="375316.11"/>
    <m/>
    <x v="0"/>
  </r>
  <r>
    <s v="Future-proofed next generation software"/>
    <d v="2023-05-30T00:00:00"/>
    <d v="2023-12-19T00:00:00"/>
    <n v="29099.8"/>
    <n v="0.9"/>
    <x v="1"/>
    <s v="B2B"/>
    <s v="organic"/>
    <n v="0.89"/>
    <n v="89208.38"/>
    <m/>
    <x v="0"/>
  </r>
  <r>
    <s v="Cross-group foreground array"/>
    <d v="2023-04-12T00:00:00"/>
    <d v="2024-01-19T00:00:00"/>
    <n v="92494.15"/>
    <n v="0.82"/>
    <x v="1"/>
    <s v="B2C"/>
    <s v="organic"/>
    <n v="0.23"/>
    <n v="772563.51"/>
    <m/>
    <x v="0"/>
  </r>
  <r>
    <s v="Advanced multi-state portal"/>
    <d v="2023-02-25T00:00:00"/>
    <d v="2024-03-12T00:00:00"/>
    <n v="72412.240000000005"/>
    <n v="0.74"/>
    <x v="2"/>
    <s v="B2C"/>
    <s v="organic"/>
    <n v="0.12"/>
    <n v="221613.6"/>
    <m/>
    <x v="0"/>
  </r>
  <r>
    <s v="Visionary tangible Graphic Interface"/>
    <d v="2022-09-11T00:00:00"/>
    <d v="2023-11-12T00:00:00"/>
    <n v="84482.9"/>
    <n v="0.21"/>
    <x v="2"/>
    <s v="B2B"/>
    <s v="promotion"/>
    <n v="0.7"/>
    <n v="268528.69"/>
    <m/>
    <x v="0"/>
  </r>
  <r>
    <s v="Business-focused tertiary focus group"/>
    <d v="2023-07-29T00:00:00"/>
    <d v="2023-12-21T00:00:00"/>
    <n v="46349.760000000002"/>
    <n v="0.27"/>
    <x v="0"/>
    <s v="B2C"/>
    <s v="referral"/>
    <n v="0.98"/>
    <n v="400371"/>
    <m/>
    <x v="0"/>
  </r>
  <r>
    <s v="Down-sized high-level productivity"/>
    <d v="2023-04-29T00:00:00"/>
    <d v="2024-05-15T00:00:00"/>
    <n v="5574.74"/>
    <n v="0.26"/>
    <x v="2"/>
    <s v="B2B"/>
    <s v="paid"/>
    <n v="0.2"/>
    <n v="854030.38"/>
    <m/>
    <x v="0"/>
  </r>
  <r>
    <s v="Fundamental didactic algorithm"/>
    <d v="2023-07-25T00:00:00"/>
    <d v="2023-09-04T00:00:00"/>
    <n v="71885.41"/>
    <n v="0.49"/>
    <x v="0"/>
    <s v="B2B"/>
    <s v="promotion"/>
    <n v="0.4"/>
    <n v="111886.45"/>
    <m/>
    <x v="0"/>
  </r>
  <r>
    <s v="Pre-emptive exuding monitoring"/>
    <d v="2023-06-27T00:00:00"/>
    <d v="2024-01-22T00:00:00"/>
    <n v="37473.839999999997"/>
    <n v="0.87"/>
    <x v="0"/>
    <s v="B2B"/>
    <s v="paid"/>
    <n v="0.4"/>
    <n v="681357.44"/>
    <m/>
    <x v="0"/>
  </r>
  <r>
    <s v="Organized client-driven array"/>
    <d v="2023-01-01T00:00:00"/>
    <d v="2024-05-31T00:00:00"/>
    <n v="72744.5"/>
    <n v="0.36"/>
    <x v="1"/>
    <s v="B2B"/>
    <s v="organic"/>
    <n v="0.74"/>
    <n v="482042.7"/>
    <m/>
    <x v="0"/>
  </r>
  <r>
    <s v="Fully-configurable global leverage"/>
    <d v="2022-11-16T00:00:00"/>
    <d v="2024-02-21T00:00:00"/>
    <n v="35636.25"/>
    <n v="0.5"/>
    <x v="1"/>
    <s v="B2C"/>
    <s v="paid"/>
    <n v="0.23"/>
    <n v="269170.99"/>
    <m/>
    <x v="0"/>
  </r>
  <r>
    <s v="Right-sized stable open architecture"/>
    <d v="2023-04-23T00:00:00"/>
    <d v="2023-10-30T00:00:00"/>
    <n v="84406.19"/>
    <n v="0.44"/>
    <x v="0"/>
    <s v="B2C"/>
    <s v="paid"/>
    <n v="0.2"/>
    <n v="735873.39"/>
    <m/>
    <x v="0"/>
  </r>
  <r>
    <s v="Synchronized zero administration structure"/>
    <d v="2023-04-15T00:00:00"/>
    <d v="2023-09-17T00:00:00"/>
    <n v="88977.21"/>
    <n v="0.99"/>
    <x v="1"/>
    <s v="B2B"/>
    <s v="promotion"/>
    <n v="0.13"/>
    <n v="396317.2"/>
    <m/>
    <x v="0"/>
  </r>
  <r>
    <s v="Visionary user-facing pricing structure"/>
    <d v="2022-11-27T00:00:00"/>
    <d v="2024-06-05T00:00:00"/>
    <n v="41408.949999999997"/>
    <n v="0.63"/>
    <x v="0"/>
    <s v="B2C"/>
    <s v="promotion"/>
    <n v="0.18"/>
    <n v="158223.9"/>
    <m/>
    <x v="0"/>
  </r>
  <r>
    <s v="Team-oriented bifurcated capability"/>
    <d v="2023-06-26T00:00:00"/>
    <d v="2024-01-09T00:00:00"/>
    <n v="9611.89"/>
    <n v="0.11"/>
    <x v="0"/>
    <s v="B2C"/>
    <s v="organic"/>
    <n v="0.3"/>
    <n v="582427.27"/>
    <m/>
    <x v="0"/>
  </r>
  <r>
    <s v="Persevering tangible hardware"/>
    <d v="2023-06-08T00:00:00"/>
    <d v="2023-08-02T00:00:00"/>
    <n v="67475.350000000006"/>
    <n v="0.5"/>
    <x v="0"/>
    <s v="B2B"/>
    <s v="promotion"/>
    <n v="0.22"/>
    <n v="53555.95"/>
    <m/>
    <x v="1"/>
  </r>
  <r>
    <s v="Triple-buffered cohesive encryption"/>
    <d v="2022-11-07T00:00:00"/>
    <d v="2024-07-13T00:00:00"/>
    <n v="81254.509999999995"/>
    <n v="0.89"/>
    <x v="3"/>
    <s v="B2B"/>
    <s v="paid"/>
    <n v="0.94"/>
    <n v="685633.82"/>
    <m/>
    <x v="0"/>
  </r>
  <r>
    <s v="Automated encompassing archive"/>
    <d v="2023-03-05T00:00:00"/>
    <d v="2024-06-17T00:00:00"/>
    <n v="83804.53"/>
    <n v="0.23"/>
    <x v="1"/>
    <s v="B2C"/>
    <s v="paid"/>
    <n v="0.36"/>
    <n v="902554.32"/>
    <m/>
    <x v="0"/>
  </r>
  <r>
    <s v="Devolved intermediate middleware"/>
    <d v="2022-09-18T00:00:00"/>
    <d v="2023-08-14T00:00:00"/>
    <n v="41307.730000000003"/>
    <n v="0.76"/>
    <x v="1"/>
    <s v="B2C"/>
    <s v="referral"/>
    <n v="0.53"/>
    <n v="729614.63"/>
    <m/>
    <x v="0"/>
  </r>
  <r>
    <s v="Triple-buffered high-level customer loyalty"/>
    <d v="2023-01-01T00:00:00"/>
    <d v="2023-09-20T00:00:00"/>
    <n v="78803.16"/>
    <n v="0.99"/>
    <x v="0"/>
    <s v="B2B"/>
    <s v="organic"/>
    <n v="0.75"/>
    <n v="562224.77"/>
    <m/>
    <x v="0"/>
  </r>
  <r>
    <s v="Intuitive exuding concept"/>
    <d v="2022-09-14T00:00:00"/>
    <d v="2023-08-24T00:00:00"/>
    <n v="64551.199999999997"/>
    <n v="0.33"/>
    <x v="0"/>
    <s v="B2C"/>
    <s v="promotion"/>
    <n v="0.12"/>
    <n v="280467.96000000002"/>
    <m/>
    <x v="0"/>
  </r>
  <r>
    <s v="Extended optimizing infrastructure"/>
    <d v="2023-06-29T00:00:00"/>
    <d v="2024-05-17T00:00:00"/>
    <n v="14126.24"/>
    <n v="0.63"/>
    <x v="2"/>
    <s v="B2B"/>
    <s v="referral"/>
    <n v="0.82"/>
    <n v="530692.88"/>
    <m/>
    <x v="0"/>
  </r>
  <r>
    <s v="Stand-alone tertiary methodology"/>
    <d v="2023-02-21T00:00:00"/>
    <d v="2024-06-09T00:00:00"/>
    <n v="35614.300000000003"/>
    <n v="0.79"/>
    <x v="3"/>
    <s v="B2C"/>
    <s v="organic"/>
    <n v="0.19"/>
    <n v="652650.72"/>
    <m/>
    <x v="0"/>
  </r>
  <r>
    <s v="Extended context-sensitive Graphical User Interface"/>
    <d v="2023-04-08T00:00:00"/>
    <d v="2023-09-05T00:00:00"/>
    <n v="42616.800000000003"/>
    <n v="0.53"/>
    <x v="0"/>
    <s v="B2B"/>
    <s v="organic"/>
    <n v="0.48"/>
    <n v="512829.15"/>
    <m/>
    <x v="0"/>
  </r>
  <r>
    <s v="Integrated user-facing encoding"/>
    <d v="2022-09-21T00:00:00"/>
    <d v="2024-04-09T00:00:00"/>
    <n v="59207.21"/>
    <n v="0.79"/>
    <x v="3"/>
    <s v="B2B"/>
    <s v="paid"/>
    <n v="0.48"/>
    <n v="914372.53"/>
    <m/>
    <x v="0"/>
  </r>
  <r>
    <s v="Cross-group reciprocal hub"/>
    <d v="2023-05-24T00:00:00"/>
    <d v="2023-12-27T00:00:00"/>
    <n v="76911.16"/>
    <n v="0.69"/>
    <x v="2"/>
    <s v="B2B"/>
    <s v="organic"/>
    <n v="0.51"/>
    <n v="565155.23"/>
    <m/>
    <x v="0"/>
  </r>
  <r>
    <s v="Down-sized uniform productivity"/>
    <d v="2023-01-26T00:00:00"/>
    <d v="2024-05-21T00:00:00"/>
    <n v="10395.39"/>
    <n v="0.48"/>
    <x v="3"/>
    <s v="B2C"/>
    <s v="organic"/>
    <n v="0.95"/>
    <n v="963552.88"/>
    <m/>
    <x v="0"/>
  </r>
  <r>
    <s v="Versatile asymmetric protocol"/>
    <d v="2022-11-23T00:00:00"/>
    <d v="2023-11-23T00:00:00"/>
    <n v="78873.149999999994"/>
    <n v="0.92"/>
    <x v="2"/>
    <s v="B2C"/>
    <s v="promotion"/>
    <n v="0.6"/>
    <n v="287495.18"/>
    <m/>
    <x v="0"/>
  </r>
  <r>
    <s v="Polarized empowering neural-net"/>
    <d v="2023-04-27T00:00:00"/>
    <d v="2024-01-22T00:00:00"/>
    <n v="18458.169999999998"/>
    <n v="0.37"/>
    <x v="0"/>
    <s v="B2B"/>
    <s v="promotion"/>
    <n v="0.88"/>
    <n v="520022.1"/>
    <m/>
    <x v="0"/>
  </r>
  <r>
    <s v="Versatile bandwidth-monitored time-frame"/>
    <d v="2023-06-24T00:00:00"/>
    <d v="2023-11-02T00:00:00"/>
    <n v="37360.800000000003"/>
    <n v="0.96"/>
    <x v="0"/>
    <s v="B2B"/>
    <s v="organic"/>
    <n v="0.82"/>
    <n v="979402.44"/>
    <m/>
    <x v="0"/>
  </r>
  <r>
    <s v="Seamless explicit policy"/>
    <d v="2023-04-03T00:00:00"/>
    <d v="2024-06-19T00:00:00"/>
    <n v="94502.9"/>
    <n v="0.78"/>
    <x v="1"/>
    <s v="B2C"/>
    <s v="referral"/>
    <n v="0.2"/>
    <n v="823630.82"/>
    <m/>
    <x v="0"/>
  </r>
  <r>
    <s v="Sharable neutral implementation"/>
    <d v="2022-11-10T00:00:00"/>
    <d v="2024-07-01T00:00:00"/>
    <n v="90021.62"/>
    <n v="0.82"/>
    <x v="3"/>
    <s v="B2B"/>
    <s v="referral"/>
    <n v="0.43"/>
    <n v="454635.47"/>
    <m/>
    <x v="0"/>
  </r>
  <r>
    <s v="Progressive composite access"/>
    <d v="2023-07-30T00:00:00"/>
    <d v="2023-12-14T00:00:00"/>
    <n v="5777.28"/>
    <n v="0.23"/>
    <x v="0"/>
    <s v="B2C"/>
    <s v="promotion"/>
    <n v="0.27"/>
    <n v="421551.62"/>
    <m/>
    <x v="0"/>
  </r>
  <r>
    <s v="Assimilated intangible pricing structure"/>
    <d v="2023-01-08T00:00:00"/>
    <d v="2024-07-06T00:00:00"/>
    <n v="62734.3"/>
    <n v="0.53"/>
    <x v="2"/>
    <s v="B2B"/>
    <s v="promotion"/>
    <n v="0.59"/>
    <n v="905539.68"/>
    <m/>
    <x v="0"/>
  </r>
  <r>
    <s v="Public-key optimizing protocol"/>
    <d v="2022-08-03T00:00:00"/>
    <d v="2023-12-29T00:00:00"/>
    <n v="61172.36"/>
    <n v="0.6"/>
    <x v="1"/>
    <s v="B2C"/>
    <s v="referral"/>
    <n v="0.13"/>
    <n v="277685.24"/>
    <m/>
    <x v="0"/>
  </r>
  <r>
    <s v="Compatible bottom-line core"/>
    <d v="2023-01-10T00:00:00"/>
    <d v="2023-08-11T00:00:00"/>
    <n v="27219.52"/>
    <n v="0.53"/>
    <x v="1"/>
    <s v="B2B"/>
    <s v="organic"/>
    <n v="0.6"/>
    <n v="867347.6"/>
    <m/>
    <x v="0"/>
  </r>
  <r>
    <s v="Face-to-face mobile knowledge user"/>
    <d v="2022-09-20T00:00:00"/>
    <d v="2024-04-16T00:00:00"/>
    <n v="66351.490000000005"/>
    <n v="0.78"/>
    <x v="3"/>
    <s v="B2C"/>
    <s v="referral"/>
    <n v="0.5"/>
    <n v="251189.68"/>
    <m/>
    <x v="0"/>
  </r>
  <r>
    <s v="Seamless reciprocal complexity"/>
    <d v="2023-01-03T00:00:00"/>
    <d v="2023-12-15T00:00:00"/>
    <n v="20786.400000000001"/>
    <n v="0.4"/>
    <x v="1"/>
    <s v="B2C"/>
    <s v="paid"/>
    <n v="0.53"/>
    <n v="253649.14"/>
    <m/>
    <x v="0"/>
  </r>
  <r>
    <s v="Mandatory exuding model"/>
    <d v="2023-02-26T00:00:00"/>
    <d v="2023-10-26T00:00:00"/>
    <n v="32177.54"/>
    <n v="0.18"/>
    <x v="2"/>
    <s v="B2B"/>
    <s v="organic"/>
    <n v="0.5"/>
    <n v="464661"/>
    <m/>
    <x v="0"/>
  </r>
  <r>
    <s v="Digitized intangible Graphical User Interface"/>
    <d v="2022-09-08T00:00:00"/>
    <d v="2023-10-27T00:00:00"/>
    <n v="90484.19"/>
    <n v="0.23"/>
    <x v="1"/>
    <s v="B2C"/>
    <s v="promotion"/>
    <n v="0.54"/>
    <n v="982518.87"/>
    <m/>
    <x v="0"/>
  </r>
  <r>
    <s v="Profound demand-driven secured line"/>
    <d v="2023-03-19T00:00:00"/>
    <d v="2024-01-29T00:00:00"/>
    <n v="71007.37"/>
    <n v="0.1"/>
    <x v="0"/>
    <s v="B2C"/>
    <s v="paid"/>
    <n v="0.92"/>
    <n v="777359.75"/>
    <m/>
    <x v="0"/>
  </r>
  <r>
    <s v="Right-sized needs-based solution"/>
    <d v="2022-08-09T00:00:00"/>
    <d v="2024-04-06T00:00:00"/>
    <n v="65209.95"/>
    <n v="0.37"/>
    <x v="0"/>
    <s v="B2B"/>
    <s v="organic"/>
    <n v="0.48"/>
    <n v="119853"/>
    <m/>
    <x v="0"/>
  </r>
  <r>
    <s v="Seamless dynamic framework"/>
    <d v="2023-04-29T00:00:00"/>
    <d v="2024-02-13T00:00:00"/>
    <n v="54554.48"/>
    <n v="0.21"/>
    <x v="1"/>
    <s v="B2B"/>
    <s v="promotion"/>
    <n v="0.89"/>
    <n v="222731.21"/>
    <m/>
    <x v="0"/>
  </r>
  <r>
    <s v="Re-contextualized upward-trending architecture"/>
    <d v="2023-01-07T00:00:00"/>
    <d v="2023-08-20T00:00:00"/>
    <n v="18530.72"/>
    <n v="0.85"/>
    <x v="3"/>
    <s v="B2C"/>
    <s v="promotion"/>
    <n v="0.79"/>
    <n v="315733.7"/>
    <m/>
    <x v="0"/>
  </r>
  <r>
    <s v="Cloned logistical analyzer"/>
    <d v="2022-08-15T00:00:00"/>
    <d v="2023-08-31T00:00:00"/>
    <n v="56508.18"/>
    <n v="0.44"/>
    <x v="2"/>
    <s v="B2B"/>
    <s v="paid"/>
    <n v="0.71"/>
    <n v="839620.4"/>
    <m/>
    <x v="0"/>
  </r>
  <r>
    <s v="Centralized value-added superstructure"/>
    <d v="2022-08-08T00:00:00"/>
    <d v="2024-05-20T00:00:00"/>
    <n v="23692.97"/>
    <n v="0.35"/>
    <x v="2"/>
    <s v="B2B"/>
    <s v="organic"/>
    <n v="0.77"/>
    <n v="688901.13"/>
    <m/>
    <x v="0"/>
  </r>
  <r>
    <s v="Proactive bifurcated architecture"/>
    <d v="2022-11-25T00:00:00"/>
    <d v="2024-04-21T00:00:00"/>
    <n v="74431.67"/>
    <n v="0.85"/>
    <x v="0"/>
    <s v="B2B"/>
    <s v="promotion"/>
    <n v="0.52"/>
    <n v="20979.33"/>
    <m/>
    <x v="1"/>
  </r>
  <r>
    <s v="Triple-buffered client-server portal"/>
    <d v="2023-03-17T00:00:00"/>
    <d v="2023-12-05T00:00:00"/>
    <n v="6793.37"/>
    <n v="0.78"/>
    <x v="0"/>
    <s v="B2C"/>
    <s v="paid"/>
    <n v="0.72"/>
    <n v="396734.21"/>
    <m/>
    <x v="0"/>
  </r>
  <r>
    <s v="Organic demand-driven support"/>
    <d v="2023-03-30T00:00:00"/>
    <d v="2024-02-12T00:00:00"/>
    <n v="69644.399999999994"/>
    <n v="0.56000000000000005"/>
    <x v="1"/>
    <s v="B2B"/>
    <s v="referral"/>
    <n v="0.2"/>
    <n v="426548.11"/>
    <m/>
    <x v="0"/>
  </r>
  <r>
    <s v="Realigned methodical artificial intelligence"/>
    <d v="2023-05-23T00:00:00"/>
    <d v="2024-06-16T00:00:00"/>
    <n v="66054.48"/>
    <n v="0.3"/>
    <x v="0"/>
    <s v="B2B"/>
    <s v="paid"/>
    <n v="0.31"/>
    <n v="865754.6"/>
    <m/>
    <x v="0"/>
  </r>
  <r>
    <s v="Object-based demand-driven installation"/>
    <d v="2022-10-26T00:00:00"/>
    <d v="2023-12-25T00:00:00"/>
    <n v="68408.100000000006"/>
    <n v="0.57999999999999996"/>
    <x v="2"/>
    <s v="B2B"/>
    <s v="referral"/>
    <n v="0.11"/>
    <n v="153122.51"/>
    <m/>
    <x v="0"/>
  </r>
  <r>
    <s v="Ameliorated actuating policy"/>
    <d v="2022-08-26T00:00:00"/>
    <d v="2024-04-23T00:00:00"/>
    <n v="44314.41"/>
    <n v="0.7"/>
    <x v="1"/>
    <s v="B2B"/>
    <s v="organic"/>
    <n v="0.53"/>
    <n v="461585.16"/>
    <m/>
    <x v="0"/>
  </r>
  <r>
    <s v="Public-key disintermediate neural-net"/>
    <d v="2022-11-13T00:00:00"/>
    <d v="2024-07-24T00:00:00"/>
    <n v="31427.3"/>
    <n v="0.36"/>
    <x v="3"/>
    <s v="B2C"/>
    <s v="promotion"/>
    <n v="0.39"/>
    <n v="173127.66"/>
    <m/>
    <x v="0"/>
  </r>
  <r>
    <s v="Upgradable contextually-based Graphic Interface"/>
    <d v="2022-08-25T00:00:00"/>
    <d v="2024-01-08T00:00:00"/>
    <n v="80418.44"/>
    <n v="0.24"/>
    <x v="2"/>
    <s v="B2B"/>
    <s v="promotion"/>
    <n v="0.91"/>
    <n v="476196.94"/>
    <m/>
    <x v="0"/>
  </r>
  <r>
    <s v="Integrated client-server software"/>
    <d v="2022-09-23T00:00:00"/>
    <d v="2023-12-13T00:00:00"/>
    <n v="20633.509999999998"/>
    <n v="0.56999999999999995"/>
    <x v="2"/>
    <s v="B2C"/>
    <s v="organic"/>
    <n v="0.51"/>
    <n v="400052.8"/>
    <m/>
    <x v="0"/>
  </r>
  <r>
    <s v="Innovative intangible emulation"/>
    <d v="2022-11-18T00:00:00"/>
    <d v="2024-05-19T00:00:00"/>
    <n v="2792.69"/>
    <n v="0.2"/>
    <x v="2"/>
    <s v="B2C"/>
    <s v="referral"/>
    <n v="0.43"/>
    <n v="503319.66"/>
    <m/>
    <x v="0"/>
  </r>
  <r>
    <s v="Fundamental incremental service-desk"/>
    <d v="2023-01-02T00:00:00"/>
    <d v="2023-10-30T00:00:00"/>
    <n v="8053.59"/>
    <n v="0.49"/>
    <x v="0"/>
    <s v="B2B"/>
    <s v="organic"/>
    <n v="0.46"/>
    <n v="781401.65"/>
    <m/>
    <x v="0"/>
  </r>
  <r>
    <s v="Proactive motivating open architecture"/>
    <d v="2023-03-17T00:00:00"/>
    <d v="2023-11-10T00:00:00"/>
    <n v="62167.9"/>
    <n v="0.8"/>
    <x v="0"/>
    <s v="B2C"/>
    <s v="paid"/>
    <n v="0.85"/>
    <n v="419872.14"/>
    <m/>
    <x v="0"/>
  </r>
  <r>
    <s v="Business-focused attitude-oriented middleware"/>
    <d v="2023-05-29T00:00:00"/>
    <d v="2023-12-16T00:00:00"/>
    <n v="63741.760000000002"/>
    <n v="0.61"/>
    <x v="3"/>
    <s v="B2C"/>
    <s v="promotion"/>
    <n v="0.1"/>
    <n v="141376.44"/>
    <m/>
    <x v="0"/>
  </r>
  <r>
    <s v="Balanced empowering info-mediaries"/>
    <d v="2022-09-21T00:00:00"/>
    <d v="2024-06-18T00:00:00"/>
    <n v="49202.14"/>
    <n v="0.64"/>
    <x v="0"/>
    <s v="B2B"/>
    <s v="promotion"/>
    <n v="0.9"/>
    <n v="564219.74"/>
    <m/>
    <x v="0"/>
  </r>
  <r>
    <s v="User-friendly dynamic monitoring"/>
    <d v="2023-04-09T00:00:00"/>
    <d v="2023-11-18T00:00:00"/>
    <n v="44567.53"/>
    <n v="0.38"/>
    <x v="1"/>
    <s v="B2B"/>
    <s v="referral"/>
    <n v="0.7"/>
    <n v="211752.49"/>
    <m/>
    <x v="0"/>
  </r>
  <r>
    <s v="Multi-channeled zero administration standardization"/>
    <d v="2023-04-16T00:00:00"/>
    <d v="2023-09-09T00:00:00"/>
    <n v="89826.92"/>
    <n v="0.11"/>
    <x v="2"/>
    <s v="B2B"/>
    <s v="promotion"/>
    <n v="0.52"/>
    <n v="713631.59"/>
    <m/>
    <x v="0"/>
  </r>
  <r>
    <s v="Optimized methodical installation"/>
    <d v="2023-04-12T00:00:00"/>
    <d v="2024-03-30T00:00:00"/>
    <n v="86447.45"/>
    <n v="0.32"/>
    <x v="2"/>
    <s v="B2C"/>
    <s v="referral"/>
    <n v="0.65"/>
    <n v="765775.14"/>
    <m/>
    <x v="0"/>
  </r>
  <r>
    <s v="Proactive regional conglomeration"/>
    <d v="2022-08-03T00:00:00"/>
    <d v="2024-03-29T00:00:00"/>
    <n v="11421.4"/>
    <n v="0.37"/>
    <x v="3"/>
    <s v="B2B"/>
    <s v="referral"/>
    <n v="0.4"/>
    <n v="265099.33"/>
    <m/>
    <x v="0"/>
  </r>
  <r>
    <s v="Multi-lateral user-facing solution"/>
    <d v="2023-07-13T00:00:00"/>
    <d v="2024-06-13T00:00:00"/>
    <n v="68334.64"/>
    <n v="0.69"/>
    <x v="3"/>
    <s v="B2C"/>
    <s v="promotion"/>
    <n v="0.97"/>
    <n v="169559.8"/>
    <m/>
    <x v="0"/>
  </r>
  <r>
    <s v="Integrated analyzing focus group"/>
    <d v="2023-04-13T00:00:00"/>
    <d v="2024-06-27T00:00:00"/>
    <n v="21878.6"/>
    <n v="0.77"/>
    <x v="1"/>
    <s v="B2B"/>
    <s v="paid"/>
    <n v="0.8"/>
    <n v="464823.41"/>
    <m/>
    <x v="0"/>
  </r>
  <r>
    <s v="Centralized contextually-based middleware"/>
    <d v="2023-03-03T00:00:00"/>
    <d v="2024-05-28T00:00:00"/>
    <n v="12949.94"/>
    <n v="0.97"/>
    <x v="3"/>
    <s v="B2B"/>
    <s v="referral"/>
    <n v="0.77"/>
    <n v="494905.94"/>
    <m/>
    <x v="0"/>
  </r>
  <r>
    <s v="Switchable modular solution"/>
    <d v="2022-09-21T00:00:00"/>
    <d v="2024-07-13T00:00:00"/>
    <n v="9569.17"/>
    <n v="0.78"/>
    <x v="2"/>
    <s v="B2B"/>
    <s v="promotion"/>
    <n v="0.55000000000000004"/>
    <n v="571288.98"/>
    <m/>
    <x v="0"/>
  </r>
  <r>
    <s v="Reverse-engineered next generation emulation"/>
    <d v="2023-02-04T00:00:00"/>
    <d v="2024-07-16T00:00:00"/>
    <n v="88518.7"/>
    <n v="0.38"/>
    <x v="0"/>
    <s v="B2B"/>
    <s v="promotion"/>
    <n v="0.57999999999999996"/>
    <n v="177753.54"/>
    <m/>
    <x v="0"/>
  </r>
  <r>
    <s v="Quality-focused mission-critical analyzer"/>
    <d v="2023-03-01T00:00:00"/>
    <d v="2023-12-08T00:00:00"/>
    <n v="25282.77"/>
    <n v="0.72"/>
    <x v="1"/>
    <s v="B2B"/>
    <s v="promotion"/>
    <n v="0.61"/>
    <n v="416092.89"/>
    <m/>
    <x v="0"/>
  </r>
  <r>
    <s v="Innovative local workforce"/>
    <d v="2022-09-19T00:00:00"/>
    <d v="2023-10-07T00:00:00"/>
    <n v="17151.7"/>
    <n v="0.6"/>
    <x v="2"/>
    <s v="B2B"/>
    <s v="referral"/>
    <n v="0.8"/>
    <n v="519646.35"/>
    <m/>
    <x v="0"/>
  </r>
  <r>
    <s v="Expanded scalable process improvement"/>
    <d v="2022-10-09T00:00:00"/>
    <d v="2024-07-03T00:00:00"/>
    <n v="53821.3"/>
    <n v="0.57999999999999996"/>
    <x v="2"/>
    <s v="B2C"/>
    <s v="organic"/>
    <n v="0.64"/>
    <n v="504842.98"/>
    <m/>
    <x v="0"/>
  </r>
  <r>
    <s v="Devolved responsive software"/>
    <d v="2023-06-20T00:00:00"/>
    <d v="2024-04-08T00:00:00"/>
    <n v="57242"/>
    <n v="0.45"/>
    <x v="1"/>
    <s v="B2B"/>
    <s v="referral"/>
    <n v="0.39"/>
    <n v="303600.48"/>
    <m/>
    <x v="0"/>
  </r>
  <r>
    <s v="Object-based bandwidth-monitored moderator"/>
    <d v="2023-03-04T00:00:00"/>
    <d v="2023-08-21T00:00:00"/>
    <n v="60540.160000000003"/>
    <n v="0.37"/>
    <x v="3"/>
    <s v="B2B"/>
    <s v="paid"/>
    <n v="0.77"/>
    <n v="363933.17"/>
    <m/>
    <x v="0"/>
  </r>
  <r>
    <s v="Realigned responsive Graphical User Interface"/>
    <d v="2023-04-01T00:00:00"/>
    <d v="2024-02-26T00:00:00"/>
    <n v="58942.77"/>
    <n v="0.62"/>
    <x v="2"/>
    <s v="B2B"/>
    <s v="promotion"/>
    <n v="0.36"/>
    <n v="21603.200000000001"/>
    <m/>
    <x v="1"/>
  </r>
  <r>
    <s v="User-friendly directional ability"/>
    <d v="2023-02-19T00:00:00"/>
    <d v="2024-05-04T00:00:00"/>
    <n v="29071.82"/>
    <n v="0.63"/>
    <x v="1"/>
    <s v="B2B"/>
    <s v="referral"/>
    <n v="0.76"/>
    <n v="230294.51"/>
    <m/>
    <x v="0"/>
  </r>
  <r>
    <s v="Open-source intermediate benchmark"/>
    <d v="2022-11-04T00:00:00"/>
    <d v="2023-10-18T00:00:00"/>
    <n v="5676.22"/>
    <n v="0.6"/>
    <x v="1"/>
    <s v="B2C"/>
    <s v="organic"/>
    <n v="0.2"/>
    <n v="173724.64"/>
    <m/>
    <x v="0"/>
  </r>
  <r>
    <s v="Function-based zero-defect policy"/>
    <d v="2023-03-14T00:00:00"/>
    <d v="2024-04-29T00:00:00"/>
    <n v="73071.429999999993"/>
    <n v="0.6"/>
    <x v="0"/>
    <s v="B2B"/>
    <s v="organic"/>
    <n v="0.71"/>
    <n v="495585.22"/>
    <m/>
    <x v="0"/>
  </r>
  <r>
    <s v="Face-to-face grid-enabled workforce"/>
    <d v="2022-11-27T00:00:00"/>
    <d v="2023-08-31T00:00:00"/>
    <n v="82353.710000000006"/>
    <n v="0.18"/>
    <x v="1"/>
    <s v="B2C"/>
    <s v="paid"/>
    <n v="0.12"/>
    <n v="460827.6"/>
    <m/>
    <x v="0"/>
  </r>
  <r>
    <s v="Cross-platform secondary functionalities"/>
    <d v="2023-04-15T00:00:00"/>
    <d v="2024-06-29T00:00:00"/>
    <n v="98712.39"/>
    <n v="0.22"/>
    <x v="0"/>
    <s v="B2C"/>
    <s v="organic"/>
    <n v="0.42"/>
    <n v="755879.46"/>
    <m/>
    <x v="0"/>
  </r>
  <r>
    <s v="Implemented multi-tasking emulation"/>
    <d v="2022-11-13T00:00:00"/>
    <d v="2024-07-30T00:00:00"/>
    <n v="10934.43"/>
    <n v="0.26"/>
    <x v="2"/>
    <s v="B2C"/>
    <s v="promotion"/>
    <n v="0.66"/>
    <n v="892351.21"/>
    <m/>
    <x v="0"/>
  </r>
  <r>
    <s v="Self-enabling incremental success"/>
    <d v="2023-07-14T00:00:00"/>
    <d v="2024-05-09T00:00:00"/>
    <n v="17049.14"/>
    <n v="0.4"/>
    <x v="1"/>
    <s v="B2B"/>
    <s v="referral"/>
    <n v="0.49"/>
    <n v="571810.89"/>
    <m/>
    <x v="0"/>
  </r>
  <r>
    <s v="Cloned contextually-based contingency"/>
    <d v="2023-03-30T00:00:00"/>
    <d v="2024-06-19T00:00:00"/>
    <n v="85238.23"/>
    <n v="0.59"/>
    <x v="3"/>
    <s v="B2C"/>
    <s v="paid"/>
    <n v="0.92"/>
    <n v="595765.41"/>
    <m/>
    <x v="0"/>
  </r>
  <r>
    <s v="Self-enabling intermediate time-frame"/>
    <d v="2022-11-13T00:00:00"/>
    <d v="2023-11-27T00:00:00"/>
    <n v="55709.15"/>
    <n v="0.56000000000000005"/>
    <x v="3"/>
    <s v="B2B"/>
    <s v="promotion"/>
    <n v="0.73"/>
    <n v="681690.46"/>
    <m/>
    <x v="0"/>
  </r>
  <r>
    <s v="Organic 3rdgeneration conglomeration"/>
    <d v="2023-03-31T00:00:00"/>
    <d v="2023-10-26T00:00:00"/>
    <n v="39804.32"/>
    <n v="0.13"/>
    <x v="2"/>
    <s v="B2C"/>
    <s v="referral"/>
    <n v="0.52"/>
    <n v="522492.25"/>
    <m/>
    <x v="0"/>
  </r>
  <r>
    <s v="Managed bandwidth-monitored time-frame"/>
    <d v="2023-02-21T00:00:00"/>
    <d v="2023-10-17T00:00:00"/>
    <n v="92196.9"/>
    <n v="0.4"/>
    <x v="0"/>
    <s v="B2B"/>
    <s v="promotion"/>
    <n v="0.87"/>
    <n v="398617.27"/>
    <m/>
    <x v="0"/>
  </r>
  <r>
    <s v="Extended executive budgetary management"/>
    <d v="2023-06-25T00:00:00"/>
    <d v="2023-09-13T00:00:00"/>
    <n v="73821.98"/>
    <n v="0.81"/>
    <x v="0"/>
    <s v="B2C"/>
    <s v="promotion"/>
    <n v="0.35"/>
    <n v="173058.11"/>
    <m/>
    <x v="0"/>
  </r>
  <r>
    <s v="Fully-configurable human-resource encryption"/>
    <d v="2022-11-05T00:00:00"/>
    <d v="2023-08-13T00:00:00"/>
    <n v="57144.480000000003"/>
    <n v="0.75"/>
    <x v="2"/>
    <s v="B2C"/>
    <s v="referral"/>
    <n v="0.9"/>
    <n v="516187.33"/>
    <m/>
    <x v="0"/>
  </r>
  <r>
    <s v="Organic directional utilization"/>
    <d v="2022-08-11T00:00:00"/>
    <d v="2024-01-31T00:00:00"/>
    <n v="24300.83"/>
    <n v="0.56999999999999995"/>
    <x v="1"/>
    <s v="B2B"/>
    <s v="referral"/>
    <n v="0.64"/>
    <n v="764590.33"/>
    <m/>
    <x v="0"/>
  </r>
  <r>
    <s v="Enhanced empowering conglomeration"/>
    <d v="2022-11-26T00:00:00"/>
    <d v="2023-08-08T00:00:00"/>
    <n v="94697.82"/>
    <n v="0.22"/>
    <x v="1"/>
    <s v="B2C"/>
    <s v="paid"/>
    <n v="0.78"/>
    <n v="347899.84"/>
    <m/>
    <x v="0"/>
  </r>
  <r>
    <s v="Open-architected asymmetric extranet"/>
    <d v="2023-06-14T00:00:00"/>
    <d v="2024-04-07T00:00:00"/>
    <n v="97456.14"/>
    <n v="0.3"/>
    <x v="3"/>
    <s v="B2B"/>
    <s v="organic"/>
    <n v="0.63"/>
    <n v="256244.86"/>
    <m/>
    <x v="0"/>
  </r>
  <r>
    <s v="Multi-lateral 6thgeneration benchmark"/>
    <d v="2022-09-02T00:00:00"/>
    <d v="2024-04-22T00:00:00"/>
    <n v="87665.600000000006"/>
    <n v="0.51"/>
    <x v="1"/>
    <s v="B2B"/>
    <s v="promotion"/>
    <n v="0.56000000000000005"/>
    <n v="10257.4"/>
    <m/>
    <x v="1"/>
  </r>
  <r>
    <s v="Fully-configurable asymmetric moderator"/>
    <d v="2023-03-16T00:00:00"/>
    <d v="2023-12-29T00:00:00"/>
    <n v="86652.2"/>
    <n v="0.66"/>
    <x v="3"/>
    <s v="B2C"/>
    <s v="promotion"/>
    <n v="0.56000000000000005"/>
    <n v="261296.54"/>
    <m/>
    <x v="0"/>
  </r>
  <r>
    <s v="Balanced mission-critical budgetary management"/>
    <d v="2022-11-27T00:00:00"/>
    <d v="2023-08-22T00:00:00"/>
    <n v="69094.64"/>
    <n v="0.8"/>
    <x v="0"/>
    <s v="B2B"/>
    <s v="referral"/>
    <n v="0.49"/>
    <n v="709300.16"/>
    <m/>
    <x v="0"/>
  </r>
  <r>
    <s v="Robust contextually-based knowledgebase"/>
    <d v="2022-08-21T00:00:00"/>
    <d v="2024-07-09T00:00:00"/>
    <n v="97758.67"/>
    <n v="0.33"/>
    <x v="1"/>
    <s v="B2C"/>
    <s v="referral"/>
    <n v="0.82"/>
    <n v="624479.51"/>
    <m/>
    <x v="0"/>
  </r>
  <r>
    <s v="Extended solution-oriented capacity"/>
    <d v="2022-12-04T00:00:00"/>
    <d v="2024-04-16T00:00:00"/>
    <n v="83834.2"/>
    <n v="0.33"/>
    <x v="2"/>
    <s v="B2B"/>
    <s v="organic"/>
    <n v="0.31"/>
    <n v="896314.18"/>
    <m/>
    <x v="0"/>
  </r>
  <r>
    <s v="Persistent upward-trending Graphical User Interface"/>
    <d v="2023-06-01T00:00:00"/>
    <d v="2024-07-03T00:00:00"/>
    <n v="14858.38"/>
    <n v="0.12"/>
    <x v="0"/>
    <s v="B2B"/>
    <s v="promotion"/>
    <n v="0.56999999999999995"/>
    <n v="317944.61"/>
    <m/>
    <x v="0"/>
  </r>
  <r>
    <s v="Multi-tiered disintermediate parallelism"/>
    <d v="2023-05-11T00:00:00"/>
    <d v="2024-05-15T00:00:00"/>
    <n v="57198.5"/>
    <n v="0.9"/>
    <x v="0"/>
    <s v="B2C"/>
    <s v="referral"/>
    <n v="0.38"/>
    <n v="918303.1"/>
    <m/>
    <x v="0"/>
  </r>
  <r>
    <s v="Intuitive well-modulated support"/>
    <d v="2022-08-14T00:00:00"/>
    <d v="2024-07-30T00:00:00"/>
    <n v="94357.67"/>
    <n v="0.8"/>
    <x v="0"/>
    <s v="B2C"/>
    <s v="organic"/>
    <n v="0.14000000000000001"/>
    <n v="988161.51"/>
    <m/>
    <x v="0"/>
  </r>
  <r>
    <s v="Function-based zero-defect capability"/>
    <d v="2023-04-06T00:00:00"/>
    <d v="2024-03-11T00:00:00"/>
    <n v="19142.150000000001"/>
    <n v="0.51"/>
    <x v="1"/>
    <s v="B2C"/>
    <s v="referral"/>
    <n v="0.18"/>
    <n v="597625.15"/>
    <m/>
    <x v="0"/>
  </r>
  <r>
    <s v="Integrated national architecture"/>
    <d v="2023-07-14T00:00:00"/>
    <d v="2024-07-31T00:00:00"/>
    <n v="32039.7"/>
    <n v="0.86"/>
    <x v="3"/>
    <s v="B2B"/>
    <s v="referral"/>
    <n v="0.97"/>
    <n v="334033.28000000003"/>
    <m/>
    <x v="0"/>
  </r>
  <r>
    <s v="Horizontal tangible focus group"/>
    <d v="2023-07-18T00:00:00"/>
    <d v="2024-05-07T00:00:00"/>
    <n v="82834.559999999998"/>
    <n v="0.4"/>
    <x v="0"/>
    <s v="B2C"/>
    <s v="paid"/>
    <n v="0.18"/>
    <n v="592739.43000000005"/>
    <m/>
    <x v="0"/>
  </r>
  <r>
    <s v="Reduced needs-based approach"/>
    <d v="2023-03-10T00:00:00"/>
    <d v="2024-06-22T00:00:00"/>
    <n v="86489.51"/>
    <n v="0.77"/>
    <x v="2"/>
    <s v="B2C"/>
    <s v="paid"/>
    <n v="0.76"/>
    <n v="815566.88"/>
    <m/>
    <x v="0"/>
  </r>
  <r>
    <s v="Robust human-resource instruction set"/>
    <d v="2022-09-20T00:00:00"/>
    <d v="2023-12-25T00:00:00"/>
    <n v="67375.899999999994"/>
    <n v="0.25"/>
    <x v="2"/>
    <s v="B2B"/>
    <s v="referral"/>
    <n v="0.77"/>
    <n v="513716.43"/>
    <m/>
    <x v="0"/>
  </r>
  <r>
    <s v="Grass-roots asynchronous knowledgebase"/>
    <d v="2023-05-10T00:00:00"/>
    <d v="2023-12-09T00:00:00"/>
    <n v="17355.98"/>
    <n v="0.74"/>
    <x v="3"/>
    <s v="B2B"/>
    <s v="referral"/>
    <n v="0.48"/>
    <n v="9695.94"/>
    <m/>
    <x v="1"/>
  </r>
  <r>
    <s v="Synergized 24/7 interface"/>
    <d v="2022-11-09T00:00:00"/>
    <d v="2023-08-02T00:00:00"/>
    <n v="22675.22"/>
    <n v="0.52"/>
    <x v="2"/>
    <s v="B2B"/>
    <s v="referral"/>
    <n v="0.78"/>
    <n v="402920.91"/>
    <m/>
    <x v="0"/>
  </r>
  <r>
    <s v="Re-contextualized uniform interface"/>
    <d v="2022-12-28T00:00:00"/>
    <d v="2023-10-02T00:00:00"/>
    <n v="68727.53"/>
    <n v="0.33"/>
    <x v="2"/>
    <s v="B2B"/>
    <s v="referral"/>
    <n v="0.12"/>
    <n v="266449.67"/>
    <m/>
    <x v="0"/>
  </r>
  <r>
    <s v="Automated executive moderator"/>
    <d v="2022-09-03T00:00:00"/>
    <d v="2024-01-06T00:00:00"/>
    <n v="65864.61"/>
    <n v="0.28999999999999998"/>
    <x v="3"/>
    <s v="B2B"/>
    <s v="promotion"/>
    <n v="0.19"/>
    <n v="999317.92"/>
    <m/>
    <x v="0"/>
  </r>
  <r>
    <s v="Front-line national Graphic Interface"/>
    <d v="2022-12-08T00:00:00"/>
    <d v="2024-04-29T00:00:00"/>
    <n v="20823.669999999998"/>
    <n v="0.81"/>
    <x v="0"/>
    <s v="B2C"/>
    <s v="paid"/>
    <n v="0.38"/>
    <n v="648404.63"/>
    <m/>
    <x v="0"/>
  </r>
  <r>
    <s v="Function-based 3rdgeneration Graphical User Interface"/>
    <d v="2023-03-23T00:00:00"/>
    <d v="2023-11-07T00:00:00"/>
    <n v="22088.95"/>
    <n v="0.31"/>
    <x v="1"/>
    <s v="B2C"/>
    <s v="organic"/>
    <n v="0.71"/>
    <n v="693169.8"/>
    <m/>
    <x v="0"/>
  </r>
  <r>
    <s v="Customizable bi-directional functionalities"/>
    <d v="2023-01-11T00:00:00"/>
    <d v="2023-08-15T00:00:00"/>
    <n v="39804.699999999997"/>
    <n v="0.36"/>
    <x v="0"/>
    <s v="B2C"/>
    <s v="promotion"/>
    <n v="0.96"/>
    <n v="914417.1"/>
    <m/>
    <x v="0"/>
  </r>
  <r>
    <s v="Innovative uniform adapter"/>
    <d v="2023-03-10T00:00:00"/>
    <d v="2024-03-28T00:00:00"/>
    <n v="54266.94"/>
    <n v="0.62"/>
    <x v="0"/>
    <s v="B2C"/>
    <s v="organic"/>
    <n v="0.64"/>
    <n v="573869.28"/>
    <m/>
    <x v="0"/>
  </r>
  <r>
    <s v="Switchable neutral algorithm"/>
    <d v="2023-05-01T00:00:00"/>
    <d v="2023-12-12T00:00:00"/>
    <n v="59805.35"/>
    <n v="0.54"/>
    <x v="1"/>
    <s v="B2C"/>
    <s v="paid"/>
    <n v="0.64"/>
    <n v="974539.8"/>
    <m/>
    <x v="0"/>
  </r>
  <r>
    <s v="Operative 5thgeneration superstructure"/>
    <d v="2023-07-02T00:00:00"/>
    <d v="2023-10-21T00:00:00"/>
    <n v="59767.18"/>
    <n v="0.51"/>
    <x v="1"/>
    <s v="B2C"/>
    <s v="organic"/>
    <n v="0.59"/>
    <n v="842318.7"/>
    <m/>
    <x v="0"/>
  </r>
  <r>
    <s v="Triple-buffered didactic monitoring"/>
    <d v="2022-12-28T00:00:00"/>
    <d v="2023-11-22T00:00:00"/>
    <n v="35082.9"/>
    <n v="0.67"/>
    <x v="1"/>
    <s v="B2B"/>
    <s v="promotion"/>
    <n v="0.5"/>
    <n v="193585.62"/>
    <m/>
    <x v="0"/>
  </r>
  <r>
    <s v="Realigned scalable moderator"/>
    <d v="2023-04-07T00:00:00"/>
    <d v="2023-10-03T00:00:00"/>
    <n v="55780.6"/>
    <n v="0.54"/>
    <x v="0"/>
    <s v="B2B"/>
    <s v="referral"/>
    <n v="0.19"/>
    <n v="996578.25"/>
    <m/>
    <x v="0"/>
  </r>
  <r>
    <s v="Multi-lateral responsive info-mediaries"/>
    <d v="2023-05-13T00:00:00"/>
    <d v="2023-09-24T00:00:00"/>
    <n v="34344.65"/>
    <n v="0.67"/>
    <x v="2"/>
    <s v="B2C"/>
    <s v="referral"/>
    <n v="0.91"/>
    <n v="228461.91"/>
    <m/>
    <x v="0"/>
  </r>
  <r>
    <s v="Grass-roots directional help-desk"/>
    <d v="2023-03-22T00:00:00"/>
    <d v="2023-08-19T00:00:00"/>
    <n v="62805.97"/>
    <n v="0.94"/>
    <x v="3"/>
    <s v="B2C"/>
    <s v="referral"/>
    <n v="0.62"/>
    <n v="318869.86"/>
    <m/>
    <x v="0"/>
  </r>
  <r>
    <s v="Reduced didactic leverage"/>
    <d v="2022-08-06T00:00:00"/>
    <d v="2023-11-03T00:00:00"/>
    <n v="12895.48"/>
    <n v="0.95"/>
    <x v="3"/>
    <s v="B2B"/>
    <s v="referral"/>
    <n v="0.9"/>
    <n v="619182.57999999996"/>
    <m/>
    <x v="0"/>
  </r>
  <r>
    <s v="Total methodical array"/>
    <d v="2022-12-31T00:00:00"/>
    <d v="2024-06-26T00:00:00"/>
    <n v="20586.89"/>
    <n v="0.13"/>
    <x v="1"/>
    <s v="B2B"/>
    <s v="referral"/>
    <n v="0.82"/>
    <n v="364266.44"/>
    <m/>
    <x v="0"/>
  </r>
  <r>
    <s v="Balanced optimizing challenge"/>
    <d v="2023-05-28T00:00:00"/>
    <d v="2024-04-14T00:00:00"/>
    <n v="45083.57"/>
    <n v="0.51"/>
    <x v="2"/>
    <s v="B2C"/>
    <s v="organic"/>
    <n v="0.69"/>
    <n v="743998.41"/>
    <m/>
    <x v="0"/>
  </r>
  <r>
    <s v="Persevering disintermediate parallelism"/>
    <d v="2022-09-15T00:00:00"/>
    <d v="2023-11-30T00:00:00"/>
    <n v="19393.55"/>
    <n v="0.59"/>
    <x v="0"/>
    <s v="B2C"/>
    <s v="promotion"/>
    <n v="0.71"/>
    <n v="513490.43"/>
    <m/>
    <x v="0"/>
  </r>
  <r>
    <s v="Horizontal system-worthy neural-net"/>
    <d v="2023-06-09T00:00:00"/>
    <d v="2023-09-20T00:00:00"/>
    <n v="77848.2"/>
    <n v="0.65"/>
    <x v="2"/>
    <s v="B2C"/>
    <s v="paid"/>
    <n v="0.74"/>
    <n v="753981.45"/>
    <m/>
    <x v="0"/>
  </r>
  <r>
    <s v="Grass-roots multi-tasking throughput"/>
    <d v="2023-05-21T00:00:00"/>
    <d v="2024-07-11T00:00:00"/>
    <n v="13087.55"/>
    <n v="0.43"/>
    <x v="1"/>
    <s v="B2C"/>
    <s v="organic"/>
    <n v="0.21"/>
    <n v="293380.77"/>
    <m/>
    <x v="0"/>
  </r>
  <r>
    <s v="Intuitive didactic interface"/>
    <d v="2022-09-06T00:00:00"/>
    <d v="2024-07-17T00:00:00"/>
    <n v="41350.29"/>
    <n v="0.82"/>
    <x v="0"/>
    <s v="B2C"/>
    <s v="paid"/>
    <n v="0.18"/>
    <n v="953178.97"/>
    <m/>
    <x v="0"/>
  </r>
  <r>
    <s v="Enterprise-wide non-volatile hardware"/>
    <d v="2023-03-06T00:00:00"/>
    <d v="2023-09-09T00:00:00"/>
    <n v="82065.39"/>
    <n v="0.81"/>
    <x v="2"/>
    <s v="B2C"/>
    <s v="referral"/>
    <n v="0.24"/>
    <n v="52944"/>
    <m/>
    <x v="1"/>
  </r>
  <r>
    <s v="Reduced actuating toolset"/>
    <d v="2023-06-23T00:00:00"/>
    <d v="2024-02-20T00:00:00"/>
    <n v="14225.39"/>
    <n v="0.45"/>
    <x v="2"/>
    <s v="B2C"/>
    <s v="paid"/>
    <n v="0.51"/>
    <n v="215641.53"/>
    <m/>
    <x v="0"/>
  </r>
  <r>
    <s v="Front-line value-added alliance"/>
    <d v="2023-01-16T00:00:00"/>
    <d v="2023-12-05T00:00:00"/>
    <n v="28165.81"/>
    <n v="0.37"/>
    <x v="3"/>
    <s v="B2B"/>
    <s v="promotion"/>
    <n v="0.3"/>
    <n v="269187.84000000003"/>
    <m/>
    <x v="0"/>
  </r>
  <r>
    <s v="Organic regional open architecture"/>
    <d v="2022-09-04T00:00:00"/>
    <d v="2024-02-25T00:00:00"/>
    <n v="21006.57"/>
    <n v="0.27"/>
    <x v="3"/>
    <s v="B2B"/>
    <s v="paid"/>
    <n v="0.59"/>
    <n v="653863.78"/>
    <m/>
    <x v="0"/>
  </r>
  <r>
    <s v="Function-based dedicated database"/>
    <d v="2023-07-20T00:00:00"/>
    <d v="2023-08-11T00:00:00"/>
    <n v="49513.98"/>
    <n v="0.53"/>
    <x v="2"/>
    <s v="B2B"/>
    <s v="referral"/>
    <n v="0.39"/>
    <n v="364635.64"/>
    <m/>
    <x v="0"/>
  </r>
  <r>
    <s v="Monitored even-keeled encryption"/>
    <d v="2022-09-30T00:00:00"/>
    <d v="2024-02-14T00:00:00"/>
    <n v="83745.94"/>
    <n v="0.13"/>
    <x v="0"/>
    <s v="B2B"/>
    <s v="promotion"/>
    <n v="0.21"/>
    <n v="415745.84"/>
    <m/>
    <x v="0"/>
  </r>
  <r>
    <s v="Stand-alone zero-defect contingency"/>
    <d v="2023-01-06T00:00:00"/>
    <d v="2024-03-15T00:00:00"/>
    <n v="10894.5"/>
    <n v="0.32"/>
    <x v="1"/>
    <s v="B2C"/>
    <s v="paid"/>
    <n v="0.96"/>
    <n v="74641.149999999994"/>
    <m/>
    <x v="0"/>
  </r>
  <r>
    <s v="Exclusive bi-directional architecture"/>
    <d v="2023-04-03T00:00:00"/>
    <d v="2024-02-23T00:00:00"/>
    <n v="52366.3"/>
    <n v="0.99"/>
    <x v="1"/>
    <s v="B2B"/>
    <s v="paid"/>
    <n v="0.21"/>
    <n v="852040.1"/>
    <m/>
    <x v="0"/>
  </r>
  <r>
    <s v="Optional real-time installation"/>
    <d v="2023-04-10T00:00:00"/>
    <d v="2024-05-03T00:00:00"/>
    <n v="80463.240000000005"/>
    <n v="0.19"/>
    <x v="0"/>
    <s v="B2C"/>
    <s v="paid"/>
    <n v="0.88"/>
    <n v="780686.73"/>
    <m/>
    <x v="0"/>
  </r>
  <r>
    <s v="Proactive 6thgeneration interface"/>
    <d v="2023-05-06T00:00:00"/>
    <d v="2024-04-18T00:00:00"/>
    <n v="2990.39"/>
    <n v="0.57999999999999996"/>
    <x v="1"/>
    <s v="B2B"/>
    <s v="organic"/>
    <n v="0.62"/>
    <n v="568028.32999999996"/>
    <m/>
    <x v="0"/>
  </r>
  <r>
    <s v="Synchronized fresh-thinking functionalities"/>
    <d v="2022-10-01T00:00:00"/>
    <d v="2024-05-05T00:00:00"/>
    <n v="43575.1"/>
    <n v="0.44"/>
    <x v="3"/>
    <s v="B2C"/>
    <s v="promotion"/>
    <n v="0.8"/>
    <n v="735883.2"/>
    <m/>
    <x v="0"/>
  </r>
  <r>
    <s v="Multi-layered coherent instruction set"/>
    <d v="2023-06-23T00:00:00"/>
    <d v="2023-12-06T00:00:00"/>
    <n v="26628.67"/>
    <n v="0.59"/>
    <x v="0"/>
    <s v="B2B"/>
    <s v="promotion"/>
    <n v="0.3"/>
    <n v="705889.68"/>
    <m/>
    <x v="0"/>
  </r>
  <r>
    <s v="Reduced attitude-oriented model"/>
    <d v="2023-05-14T00:00:00"/>
    <d v="2023-12-16T00:00:00"/>
    <n v="14188.58"/>
    <n v="0.39"/>
    <x v="0"/>
    <s v="B2B"/>
    <s v="promotion"/>
    <n v="0.13"/>
    <n v="545673.56999999995"/>
    <m/>
    <x v="0"/>
  </r>
  <r>
    <s v="Exclusive 3rdgeneration definition"/>
    <d v="2022-10-05T00:00:00"/>
    <d v="2023-11-14T00:00:00"/>
    <n v="95454.75"/>
    <n v="0.42"/>
    <x v="2"/>
    <s v="B2C"/>
    <s v="promotion"/>
    <n v="0.92"/>
    <n v="656823.42000000004"/>
    <m/>
    <x v="0"/>
  </r>
  <r>
    <s v="Multi-lateral value-added encryption"/>
    <d v="2022-11-14T00:00:00"/>
    <d v="2024-03-05T00:00:00"/>
    <n v="73923.820000000007"/>
    <n v="0.67"/>
    <x v="2"/>
    <s v="B2C"/>
    <s v="promotion"/>
    <n v="0.91"/>
    <n v="234741.14"/>
    <m/>
    <x v="0"/>
  </r>
  <r>
    <s v="Synchronized client-server concept"/>
    <d v="2022-08-08T00:00:00"/>
    <d v="2023-12-06T00:00:00"/>
    <n v="58913.37"/>
    <n v="0.89"/>
    <x v="0"/>
    <s v="B2B"/>
    <s v="paid"/>
    <n v="0"/>
    <n v="518001.77"/>
    <m/>
    <x v="0"/>
  </r>
  <r>
    <s v="Total regional open system"/>
    <d v="2022-08-30T00:00:00"/>
    <d v="2023-12-30T00:00:00"/>
    <n v="63015.1"/>
    <n v="0.21"/>
    <x v="1"/>
    <s v="B2C"/>
    <s v="organic"/>
    <n v="0.28000000000000003"/>
    <n v="375915.84"/>
    <m/>
    <x v="0"/>
  </r>
  <r>
    <s v="Optional uniform projection"/>
    <d v="2023-07-31T00:00:00"/>
    <d v="2024-03-23T00:00:00"/>
    <n v="13418.23"/>
    <n v="0.64"/>
    <x v="1"/>
    <s v="B2B"/>
    <s v="referral"/>
    <n v="0.94"/>
    <n v="160381.96"/>
    <m/>
    <x v="0"/>
  </r>
  <r>
    <s v="Universal regional open architecture"/>
    <d v="2022-10-22T00:00:00"/>
    <d v="2024-07-15T00:00:00"/>
    <n v="78420.98"/>
    <n v="0.35"/>
    <x v="1"/>
    <s v="B2C"/>
    <s v="promotion"/>
    <n v="0.78"/>
    <n v="723243.77"/>
    <m/>
    <x v="0"/>
  </r>
  <r>
    <s v="Quality-focused regional database"/>
    <d v="2023-03-06T00:00:00"/>
    <d v="2023-08-26T00:00:00"/>
    <n v="47487.19"/>
    <n v="0.76"/>
    <x v="1"/>
    <s v="B2B"/>
    <s v="organic"/>
    <n v="0.71"/>
    <n v="714495.43"/>
    <m/>
    <x v="0"/>
  </r>
  <r>
    <s v="Enhanced neutral encryption"/>
    <d v="2023-05-25T00:00:00"/>
    <d v="2024-02-10T00:00:00"/>
    <n v="44782.559999999998"/>
    <n v="0.33"/>
    <x v="1"/>
    <s v="B2C"/>
    <s v="referral"/>
    <n v="0.46"/>
    <n v="561816.86"/>
    <m/>
    <x v="0"/>
  </r>
  <r>
    <s v="Secured stable process improvement"/>
    <d v="2023-05-28T00:00:00"/>
    <d v="2024-01-09T00:00:00"/>
    <n v="93037.93"/>
    <n v="0.45"/>
    <x v="1"/>
    <s v="B2B"/>
    <s v="referral"/>
    <n v="0.52"/>
    <n v="669136.1"/>
    <m/>
    <x v="0"/>
  </r>
  <r>
    <s v="Multi-channeled 24/7 implementation"/>
    <d v="2023-04-09T00:00:00"/>
    <d v="2024-05-03T00:00:00"/>
    <n v="4888.71"/>
    <n v="0.98"/>
    <x v="0"/>
    <s v="B2C"/>
    <s v="referral"/>
    <n v="0.76"/>
    <n v="386978.7"/>
    <m/>
    <x v="0"/>
  </r>
  <r>
    <s v="Operative intermediate alliance"/>
    <d v="2022-09-17T00:00:00"/>
    <d v="2023-11-12T00:00:00"/>
    <n v="2523.19"/>
    <n v="0.9"/>
    <x v="2"/>
    <s v="B2B"/>
    <s v="promotion"/>
    <n v="0.69"/>
    <n v="781037.44"/>
    <m/>
    <x v="0"/>
  </r>
  <r>
    <s v="Synergistic asymmetric task-force"/>
    <d v="2023-07-17T00:00:00"/>
    <d v="2023-12-14T00:00:00"/>
    <n v="26419.1"/>
    <n v="0.35"/>
    <x v="1"/>
    <s v="B2C"/>
    <s v="referral"/>
    <n v="0.28999999999999998"/>
    <n v="64408.3"/>
    <m/>
    <x v="0"/>
  </r>
  <r>
    <s v="Self-enabling 3rdgeneration migration"/>
    <d v="2022-08-30T00:00:00"/>
    <d v="2024-04-12T00:00:00"/>
    <n v="70705.990000000005"/>
    <n v="0.51"/>
    <x v="1"/>
    <s v="B2B"/>
    <s v="organic"/>
    <n v="0.44"/>
    <n v="859502.9"/>
    <m/>
    <x v="0"/>
  </r>
  <r>
    <s v="Decentralized multimedia open architecture"/>
    <d v="2023-04-25T00:00:00"/>
    <d v="2024-07-24T00:00:00"/>
    <n v="49206.43"/>
    <n v="0.15"/>
    <x v="2"/>
    <s v="B2B"/>
    <s v="promotion"/>
    <n v="0.18"/>
    <n v="33048.36"/>
    <m/>
    <x v="1"/>
  </r>
  <r>
    <s v="Optional responsive approach"/>
    <d v="2023-06-23T00:00:00"/>
    <d v="2023-08-15T00:00:00"/>
    <n v="96511.42"/>
    <n v="0"/>
    <x v="0"/>
    <s v="B2C"/>
    <s v="referral"/>
    <n v="0.4"/>
    <n v="526682.94999999995"/>
    <m/>
    <x v="0"/>
  </r>
  <r>
    <s v="Programmable fault-tolerant intranet"/>
    <d v="2022-10-01T00:00:00"/>
    <d v="2024-02-17T00:00:00"/>
    <n v="47198.52"/>
    <n v="0.8"/>
    <x v="0"/>
    <s v="B2B"/>
    <s v="paid"/>
    <n v="0"/>
    <n v="294588.36"/>
    <m/>
    <x v="0"/>
  </r>
  <r>
    <s v="Multi-tiered stable focus group"/>
    <d v="2023-05-07T00:00:00"/>
    <d v="2024-07-03T00:00:00"/>
    <n v="36050.730000000003"/>
    <n v="0.57999999999999996"/>
    <x v="0"/>
    <s v="B2B"/>
    <s v="paid"/>
    <n v="0.88"/>
    <n v="529761.69999999995"/>
    <m/>
    <x v="0"/>
  </r>
  <r>
    <s v="Diverse even-keeled customer loyalty"/>
    <d v="2023-05-03T00:00:00"/>
    <d v="2023-09-21T00:00:00"/>
    <n v="92591.26"/>
    <n v="0.56000000000000005"/>
    <x v="2"/>
    <s v="B2B"/>
    <s v="organic"/>
    <n v="0.75"/>
    <n v="416169"/>
    <m/>
    <x v="0"/>
  </r>
  <r>
    <s v="Inverse neutral strategy"/>
    <d v="2023-07-28T00:00:00"/>
    <d v="2023-08-19T00:00:00"/>
    <n v="21426.33"/>
    <n v="0.91"/>
    <x v="0"/>
    <s v="B2C"/>
    <s v="referral"/>
    <n v="0.21"/>
    <n v="198577.84"/>
    <m/>
    <x v="0"/>
  </r>
  <r>
    <s v="Intuitive foreground access"/>
    <d v="2023-06-12T00:00:00"/>
    <d v="2023-12-05T00:00:00"/>
    <n v="43491.12"/>
    <n v="0.13"/>
    <x v="1"/>
    <s v="B2B"/>
    <s v="paid"/>
    <n v="0.49"/>
    <n v="242866.77"/>
    <m/>
    <x v="0"/>
  </r>
  <r>
    <s v="Universal 24/7 strategy"/>
    <d v="2022-12-18T00:00:00"/>
    <d v="2023-12-22T00:00:00"/>
    <n v="85026.27"/>
    <n v="0.17"/>
    <x v="2"/>
    <s v="B2C"/>
    <s v="paid"/>
    <n v="0.78"/>
    <n v="37752.49"/>
    <m/>
    <x v="1"/>
  </r>
  <r>
    <s v="Managed well-modulated artificial intelligence"/>
    <d v="2023-04-07T00:00:00"/>
    <d v="2024-07-27T00:00:00"/>
    <n v="70113.41"/>
    <n v="0.66"/>
    <x v="2"/>
    <s v="B2B"/>
    <s v="organic"/>
    <n v="0.15"/>
    <n v="576877.42000000004"/>
    <m/>
    <x v="0"/>
  </r>
  <r>
    <s v="Inverse dynamic flexibility"/>
    <d v="2023-07-26T00:00:00"/>
    <d v="2024-06-17T00:00:00"/>
    <n v="19497.93"/>
    <n v="0.98"/>
    <x v="0"/>
    <s v="B2B"/>
    <s v="organic"/>
    <n v="0.44"/>
    <n v="554696.15"/>
    <m/>
    <x v="0"/>
  </r>
  <r>
    <s v="Optional context-sensitive standardization"/>
    <d v="2023-02-25T00:00:00"/>
    <d v="2024-03-06T00:00:00"/>
    <n v="68805.2"/>
    <n v="0.17"/>
    <x v="2"/>
    <s v="B2C"/>
    <s v="organic"/>
    <n v="0.43"/>
    <n v="832986.82"/>
    <m/>
    <x v="0"/>
  </r>
  <r>
    <s v="Organized fault-tolerant forecast"/>
    <d v="2023-01-29T00:00:00"/>
    <d v="2023-12-20T00:00:00"/>
    <n v="86544.19"/>
    <n v="0.61"/>
    <x v="0"/>
    <s v="B2C"/>
    <s v="paid"/>
    <n v="0.89"/>
    <n v="470646.48"/>
    <m/>
    <x v="0"/>
  </r>
  <r>
    <s v="Multi-layered neutral capacity"/>
    <d v="2023-02-26T00:00:00"/>
    <d v="2024-01-31T00:00:00"/>
    <n v="55609.69"/>
    <n v="0.78"/>
    <x v="2"/>
    <s v="B2C"/>
    <s v="promotion"/>
    <n v="0.35"/>
    <n v="338956.86"/>
    <m/>
    <x v="0"/>
  </r>
  <r>
    <s v="Re-engineered 6thgeneration access"/>
    <d v="2022-09-20T00:00:00"/>
    <d v="2023-10-06T00:00:00"/>
    <n v="46919.95"/>
    <n v="0.5"/>
    <x v="1"/>
    <s v="B2C"/>
    <s v="promotion"/>
    <n v="0.72"/>
    <n v="482058.25"/>
    <m/>
    <x v="0"/>
  </r>
  <r>
    <s v="Inverse context-sensitive middleware"/>
    <d v="2023-06-18T00:00:00"/>
    <d v="2023-08-06T00:00:00"/>
    <n v="12991.78"/>
    <n v="0.91"/>
    <x v="3"/>
    <s v="B2B"/>
    <s v="referral"/>
    <n v="0.81"/>
    <n v="50038.34"/>
    <m/>
    <x v="0"/>
  </r>
  <r>
    <s v="Multi-lateral cohesive access"/>
    <d v="2022-12-12T00:00:00"/>
    <d v="2023-10-09T00:00:00"/>
    <n v="88842.63"/>
    <n v="0.32"/>
    <x v="2"/>
    <s v="B2C"/>
    <s v="paid"/>
    <n v="0.97"/>
    <n v="743450.84"/>
    <m/>
    <x v="0"/>
  </r>
  <r>
    <s v="Seamless asymmetric core"/>
    <d v="2023-03-02T00:00:00"/>
    <d v="2023-08-24T00:00:00"/>
    <n v="88036.35"/>
    <n v="0.55000000000000004"/>
    <x v="0"/>
    <s v="B2C"/>
    <s v="paid"/>
    <n v="0.96"/>
    <n v="372199.48"/>
    <m/>
    <x v="0"/>
  </r>
  <r>
    <s v="Automated tangible frame"/>
    <d v="2022-12-17T00:00:00"/>
    <d v="2024-01-19T00:00:00"/>
    <n v="90591.66"/>
    <n v="0.68"/>
    <x v="1"/>
    <s v="B2B"/>
    <s v="promotion"/>
    <n v="0.54"/>
    <n v="701988.4"/>
    <m/>
    <x v="0"/>
  </r>
  <r>
    <s v="Centralized modular Graphical User Interface"/>
    <d v="2023-05-13T00:00:00"/>
    <d v="2024-04-11T00:00:00"/>
    <n v="90434.18"/>
    <n v="0.53"/>
    <x v="0"/>
    <s v="B2C"/>
    <s v="paid"/>
    <n v="0.48"/>
    <n v="298831.90999999997"/>
    <m/>
    <x v="0"/>
  </r>
  <r>
    <s v="Organic actuating firmware"/>
    <d v="2023-07-07T00:00:00"/>
    <d v="2023-10-03T00:00:00"/>
    <n v="38665.1"/>
    <n v="0.14000000000000001"/>
    <x v="0"/>
    <s v="B2B"/>
    <s v="paid"/>
    <n v="0.28999999999999998"/>
    <n v="74042.78"/>
    <m/>
    <x v="0"/>
  </r>
  <r>
    <s v="Organized demand-driven parallelism"/>
    <d v="2022-10-17T00:00:00"/>
    <d v="2024-06-09T00:00:00"/>
    <n v="21791.46"/>
    <n v="0.82"/>
    <x v="2"/>
    <s v="B2B"/>
    <s v="promotion"/>
    <n v="0.87"/>
    <n v="933125.94"/>
    <m/>
    <x v="0"/>
  </r>
  <r>
    <s v="Enterprise-wide intangible concept"/>
    <d v="2022-11-16T00:00:00"/>
    <d v="2023-08-26T00:00:00"/>
    <n v="56663.23"/>
    <n v="0.66"/>
    <x v="3"/>
    <s v="B2B"/>
    <s v="referral"/>
    <n v="0"/>
    <n v="974349.5"/>
    <m/>
    <x v="0"/>
  </r>
  <r>
    <s v="Re-contextualized 24/7 policy"/>
    <d v="2023-05-19T00:00:00"/>
    <d v="2023-09-12T00:00:00"/>
    <n v="5057.3100000000004"/>
    <n v="0.31"/>
    <x v="2"/>
    <s v="B2C"/>
    <s v="paid"/>
    <n v="0.89"/>
    <n v="725945.11"/>
    <m/>
    <x v="0"/>
  </r>
  <r>
    <s v="Virtual client-driven benchmark"/>
    <d v="2023-05-09T00:00:00"/>
    <d v="2024-02-02T00:00:00"/>
    <n v="77036.39"/>
    <n v="0.78"/>
    <x v="2"/>
    <s v="B2B"/>
    <s v="paid"/>
    <n v="0.95"/>
    <n v="250572.82"/>
    <m/>
    <x v="0"/>
  </r>
  <r>
    <s v="Digitized value-added access"/>
    <d v="2023-05-03T00:00:00"/>
    <d v="2023-12-21T00:00:00"/>
    <n v="37988.85"/>
    <n v="0.48"/>
    <x v="1"/>
    <s v="B2C"/>
    <s v="promotion"/>
    <n v="0.34"/>
    <n v="805684.2"/>
    <m/>
    <x v="0"/>
  </r>
  <r>
    <s v="Streamlined bifurcated extranet"/>
    <d v="2022-09-28T00:00:00"/>
    <d v="2024-06-06T00:00:00"/>
    <n v="36751.1"/>
    <n v="0.74"/>
    <x v="2"/>
    <s v="B2B"/>
    <s v="promotion"/>
    <n v="0.47"/>
    <n v="51103.46"/>
    <m/>
    <x v="0"/>
  </r>
  <r>
    <s v="Re-engineered heuristic conglomeration"/>
    <d v="2022-11-13T00:00:00"/>
    <d v="2024-01-25T00:00:00"/>
    <n v="49256.5"/>
    <n v="0.17"/>
    <x v="1"/>
    <s v="B2C"/>
    <s v="paid"/>
    <n v="0.87"/>
    <n v="311979.25"/>
    <m/>
    <x v="0"/>
  </r>
  <r>
    <s v="Adaptive empowering contingency"/>
    <d v="2023-03-27T00:00:00"/>
    <d v="2024-03-04T00:00:00"/>
    <n v="31145.23"/>
    <n v="0.54"/>
    <x v="2"/>
    <s v="B2B"/>
    <s v="referral"/>
    <n v="0.8"/>
    <n v="34167.86"/>
    <m/>
    <x v="0"/>
  </r>
  <r>
    <s v="Balanced national firmware"/>
    <d v="2022-08-31T00:00:00"/>
    <d v="2023-11-17T00:00:00"/>
    <n v="41188.160000000003"/>
    <n v="0.9"/>
    <x v="3"/>
    <s v="B2B"/>
    <s v="referral"/>
    <n v="0.68"/>
    <n v="811151.68"/>
    <m/>
    <x v="0"/>
  </r>
  <r>
    <s v="Re-engineered neutral concept"/>
    <d v="2022-10-18T00:00:00"/>
    <d v="2024-01-13T00:00:00"/>
    <n v="41672.129999999997"/>
    <n v="0.56999999999999995"/>
    <x v="3"/>
    <s v="B2C"/>
    <s v="promotion"/>
    <n v="0.2"/>
    <n v="262019.8"/>
    <m/>
    <x v="0"/>
  </r>
  <r>
    <s v="User-friendly encompassing functionalities"/>
    <d v="2023-02-03T00:00:00"/>
    <d v="2024-07-18T00:00:00"/>
    <n v="80301.86"/>
    <n v="0.43"/>
    <x v="1"/>
    <s v="B2B"/>
    <s v="promotion"/>
    <n v="0.73"/>
    <n v="77385.320000000007"/>
    <m/>
    <x v="1"/>
  </r>
  <r>
    <s v="Enhanced bifurcated solution"/>
    <d v="2022-10-30T00:00:00"/>
    <d v="2023-09-09T00:00:00"/>
    <n v="10618.97"/>
    <n v="0.87"/>
    <x v="2"/>
    <s v="B2B"/>
    <s v="promotion"/>
    <n v="0.92"/>
    <n v="704819.76"/>
    <m/>
    <x v="0"/>
  </r>
  <r>
    <s v="Monitored regional complexity"/>
    <d v="2022-11-02T00:00:00"/>
    <d v="2023-11-20T00:00:00"/>
    <n v="76690.16"/>
    <n v="0.39"/>
    <x v="2"/>
    <s v="B2B"/>
    <s v="paid"/>
    <n v="0.56000000000000005"/>
    <n v="227037.77"/>
    <m/>
    <x v="0"/>
  </r>
  <r>
    <s v="Persistent incremental neural-net"/>
    <d v="2022-08-15T00:00:00"/>
    <d v="2024-05-06T00:00:00"/>
    <n v="43349.83"/>
    <n v="0.34"/>
    <x v="1"/>
    <s v="B2C"/>
    <s v="paid"/>
    <n v="0.68"/>
    <n v="255076.72"/>
    <m/>
    <x v="0"/>
  </r>
  <r>
    <s v="Cross-platform client-server circuit"/>
    <d v="2023-04-19T00:00:00"/>
    <d v="2024-02-22T00:00:00"/>
    <n v="67118.97"/>
    <n v="0.9"/>
    <x v="2"/>
    <s v="B2B"/>
    <s v="promotion"/>
    <n v="0.53"/>
    <n v="382745.39"/>
    <m/>
    <x v="0"/>
  </r>
  <r>
    <s v="Customizable clear-thinking adapter"/>
    <d v="2023-07-22T00:00:00"/>
    <d v="2024-04-30T00:00:00"/>
    <n v="74856.710000000006"/>
    <n v="0.43"/>
    <x v="1"/>
    <s v="B2B"/>
    <s v="referral"/>
    <n v="0.99"/>
    <n v="266833.31"/>
    <m/>
    <x v="0"/>
  </r>
  <r>
    <s v="Up-sized multi-state database"/>
    <d v="2023-06-17T00:00:00"/>
    <d v="2024-02-08T00:00:00"/>
    <n v="99343.38"/>
    <n v="0.6"/>
    <x v="1"/>
    <s v="B2B"/>
    <s v="paid"/>
    <n v="0.96"/>
    <n v="466268.52"/>
    <m/>
    <x v="0"/>
  </r>
  <r>
    <s v="Object-based didactic intranet"/>
    <d v="2023-07-21T00:00:00"/>
    <d v="2024-06-17T00:00:00"/>
    <n v="6430.7"/>
    <n v="0.64"/>
    <x v="3"/>
    <s v="B2B"/>
    <s v="paid"/>
    <n v="0.46"/>
    <n v="986258.1"/>
    <m/>
    <x v="0"/>
  </r>
  <r>
    <s v="Multi-lateral tangible framework"/>
    <d v="2022-10-05T00:00:00"/>
    <d v="2023-10-03T00:00:00"/>
    <n v="99248.28"/>
    <n v="0.31"/>
    <x v="3"/>
    <s v="B2B"/>
    <s v="organic"/>
    <n v="0.32"/>
    <n v="541733.65"/>
    <m/>
    <x v="0"/>
  </r>
  <r>
    <s v="Profound multimedia framework"/>
    <d v="2022-11-04T00:00:00"/>
    <d v="2024-05-28T00:00:00"/>
    <n v="7954.2"/>
    <n v="0.98"/>
    <x v="2"/>
    <s v="B2B"/>
    <s v="paid"/>
    <n v="0.81"/>
    <n v="604761.26"/>
    <m/>
    <x v="0"/>
  </r>
  <r>
    <s v="Object-based intermediate attitude"/>
    <d v="2022-11-05T00:00:00"/>
    <d v="2024-02-17T00:00:00"/>
    <n v="2698.11"/>
    <n v="0.56000000000000005"/>
    <x v="3"/>
    <s v="B2B"/>
    <s v="paid"/>
    <n v="0.17"/>
    <n v="876092.32"/>
    <m/>
    <x v="0"/>
  </r>
  <r>
    <s v="Horizontal maximized moderator"/>
    <d v="2023-01-15T00:00:00"/>
    <d v="2024-05-03T00:00:00"/>
    <n v="57491.61"/>
    <n v="0.15"/>
    <x v="2"/>
    <s v="B2C"/>
    <s v="promotion"/>
    <n v="0.86"/>
    <n v="220710.44"/>
    <m/>
    <x v="0"/>
  </r>
  <r>
    <s v="Innovative intangible complexity"/>
    <d v="2022-09-03T00:00:00"/>
    <d v="2024-03-04T00:00:00"/>
    <n v="19992.62"/>
    <n v="0.46"/>
    <x v="3"/>
    <s v="B2C"/>
    <s v="referral"/>
    <n v="0.62"/>
    <n v="910901.4"/>
    <m/>
    <x v="0"/>
  </r>
  <r>
    <s v="Compatible 6thgeneration portal"/>
    <d v="2023-07-06T00:00:00"/>
    <d v="2024-07-11T00:00:00"/>
    <n v="40419.75"/>
    <n v="0.3"/>
    <x v="2"/>
    <s v="B2B"/>
    <s v="organic"/>
    <n v="0.76"/>
    <n v="478886.94"/>
    <m/>
    <x v="0"/>
  </r>
  <r>
    <s v="De-engineered foreground attitude"/>
    <d v="2023-02-06T00:00:00"/>
    <d v="2024-04-02T00:00:00"/>
    <n v="75267.399999999994"/>
    <n v="0.16"/>
    <x v="3"/>
    <s v="B2B"/>
    <s v="referral"/>
    <n v="0.49"/>
    <n v="845286.27"/>
    <m/>
    <x v="0"/>
  </r>
  <r>
    <s v="Public-key directional orchestration"/>
    <d v="2023-02-26T00:00:00"/>
    <d v="2024-04-14T00:00:00"/>
    <n v="52485.67"/>
    <n v="0.18"/>
    <x v="0"/>
    <s v="B2C"/>
    <s v="paid"/>
    <n v="0.65"/>
    <n v="593541.4"/>
    <m/>
    <x v="0"/>
  </r>
  <r>
    <s v="Optimized content-based matrix"/>
    <d v="2023-01-17T00:00:00"/>
    <d v="2024-01-22T00:00:00"/>
    <n v="33107.4"/>
    <n v="0.79"/>
    <x v="3"/>
    <s v="B2C"/>
    <s v="paid"/>
    <n v="0.1"/>
    <n v="796971.65"/>
    <m/>
    <x v="0"/>
  </r>
  <r>
    <s v="De-engineered bandwidth-monitored solution"/>
    <d v="2023-03-05T00:00:00"/>
    <d v="2023-12-23T00:00:00"/>
    <n v="53505.82"/>
    <n v="0.75"/>
    <x v="0"/>
    <s v="B2B"/>
    <s v="paid"/>
    <n v="0.62"/>
    <n v="833607.67"/>
    <m/>
    <x v="0"/>
  </r>
  <r>
    <s v="Horizontal asymmetric contingency"/>
    <d v="2022-09-16T00:00:00"/>
    <d v="2024-05-08T00:00:00"/>
    <n v="99714.19"/>
    <n v="0.23"/>
    <x v="0"/>
    <s v="B2C"/>
    <s v="referral"/>
    <n v="0.7"/>
    <n v="7622.28"/>
    <m/>
    <x v="1"/>
  </r>
  <r>
    <s v="Grass-roots non-volatile hub"/>
    <d v="2022-11-28T00:00:00"/>
    <d v="2024-05-11T00:00:00"/>
    <n v="91458.81"/>
    <n v="0.86"/>
    <x v="1"/>
    <s v="B2B"/>
    <s v="promotion"/>
    <n v="0.84"/>
    <n v="679885.89"/>
    <m/>
    <x v="0"/>
  </r>
  <r>
    <s v="Reverse-engineered attitude-oriented task-force"/>
    <d v="2023-03-12T00:00:00"/>
    <d v="2024-07-28T00:00:00"/>
    <n v="82832.929999999993"/>
    <n v="0.73"/>
    <x v="3"/>
    <s v="B2B"/>
    <s v="organic"/>
    <n v="0.99"/>
    <n v="974376.54"/>
    <m/>
    <x v="0"/>
  </r>
  <r>
    <s v="Synergized mission-critical conglomeration"/>
    <d v="2023-07-22T00:00:00"/>
    <d v="2024-03-23T00:00:00"/>
    <n v="84628.79"/>
    <n v="0.38"/>
    <x v="2"/>
    <s v="B2B"/>
    <s v="organic"/>
    <n v="0.18"/>
    <n v="27207.72"/>
    <m/>
    <x v="1"/>
  </r>
  <r>
    <s v="Configurable transitional data-warehouse"/>
    <d v="2023-05-08T00:00:00"/>
    <d v="2024-03-22T00:00:00"/>
    <n v="64944.480000000003"/>
    <n v="0.4"/>
    <x v="0"/>
    <s v="B2B"/>
    <s v="referral"/>
    <n v="0.98"/>
    <n v="881173.83"/>
    <m/>
    <x v="0"/>
  </r>
  <r>
    <s v="Ergonomic global project"/>
    <d v="2023-05-12T00:00:00"/>
    <d v="2024-06-04T00:00:00"/>
    <n v="78379.56"/>
    <n v="0.85"/>
    <x v="2"/>
    <s v="B2B"/>
    <s v="promotion"/>
    <n v="0.28999999999999998"/>
    <n v="152577.96"/>
    <m/>
    <x v="0"/>
  </r>
  <r>
    <s v="Sharable 24/7 Graphic Interface"/>
    <d v="2023-05-09T00:00:00"/>
    <d v="2024-05-13T00:00:00"/>
    <n v="24433.75"/>
    <n v="0.41"/>
    <x v="3"/>
    <s v="B2B"/>
    <s v="referral"/>
    <n v="0.23"/>
    <n v="184897.69"/>
    <m/>
    <x v="0"/>
  </r>
  <r>
    <s v="Progressive directional secured line"/>
    <d v="2022-12-27T00:00:00"/>
    <d v="2024-01-18T00:00:00"/>
    <n v="74898.2"/>
    <n v="0.21"/>
    <x v="2"/>
    <s v="B2B"/>
    <s v="referral"/>
    <n v="0.79"/>
    <n v="462470.31"/>
    <m/>
    <x v="0"/>
  </r>
  <r>
    <s v="Compatible tertiary alliance"/>
    <d v="2022-08-09T00:00:00"/>
    <d v="2024-07-02T00:00:00"/>
    <n v="3934.75"/>
    <n v="0.2"/>
    <x v="2"/>
    <s v="B2B"/>
    <s v="promotion"/>
    <n v="0.25"/>
    <n v="89250.13"/>
    <m/>
    <x v="0"/>
  </r>
  <r>
    <s v="Face-to-face 6thgeneration methodology"/>
    <d v="2023-06-22T00:00:00"/>
    <d v="2024-06-02T00:00:00"/>
    <n v="64308.7"/>
    <n v="0.79"/>
    <x v="2"/>
    <s v="B2B"/>
    <s v="referral"/>
    <n v="0.85"/>
    <n v="834244.46"/>
    <m/>
    <x v="0"/>
  </r>
  <r>
    <s v="Customer-focused asymmetric workforce"/>
    <d v="2023-05-24T00:00:00"/>
    <d v="2024-01-23T00:00:00"/>
    <n v="76873.7"/>
    <n v="0.26"/>
    <x v="3"/>
    <s v="B2C"/>
    <s v="paid"/>
    <n v="0.16"/>
    <n v="975307.6"/>
    <m/>
    <x v="0"/>
  </r>
  <r>
    <s v="Profound reciprocal forecast"/>
    <d v="2022-11-20T00:00:00"/>
    <d v="2024-05-16T00:00:00"/>
    <n v="76690.899999999994"/>
    <n v="0.81"/>
    <x v="3"/>
    <s v="B2C"/>
    <s v="paid"/>
    <n v="0.71"/>
    <n v="733753.88"/>
    <m/>
    <x v="0"/>
  </r>
  <r>
    <s v="De-engineered high-level functionalities"/>
    <d v="2023-03-20T00:00:00"/>
    <d v="2023-12-16T00:00:00"/>
    <n v="53478.93"/>
    <n v="0.23"/>
    <x v="1"/>
    <s v="B2C"/>
    <s v="referral"/>
    <n v="0.45"/>
    <n v="985115.73"/>
    <m/>
    <x v="0"/>
  </r>
  <r>
    <s v="Reverse-engineered upward-trending core"/>
    <d v="2023-07-07T00:00:00"/>
    <d v="2023-09-23T00:00:00"/>
    <n v="41516.78"/>
    <n v="0.41"/>
    <x v="3"/>
    <s v="B2B"/>
    <s v="organic"/>
    <n v="0.23"/>
    <n v="272303.25"/>
    <m/>
    <x v="0"/>
  </r>
  <r>
    <s v="Future-proofed zero administration attitude"/>
    <d v="2022-11-16T00:00:00"/>
    <d v="2024-06-22T00:00:00"/>
    <n v="69169.399999999994"/>
    <n v="0.4"/>
    <x v="2"/>
    <s v="B2C"/>
    <s v="organic"/>
    <n v="0.11"/>
    <n v="218950.95"/>
    <m/>
    <x v="0"/>
  </r>
  <r>
    <s v="Mandatory intermediate neural-net"/>
    <d v="2022-12-22T00:00:00"/>
    <d v="2024-06-20T00:00:00"/>
    <n v="95593.18"/>
    <n v="0.26"/>
    <x v="3"/>
    <s v="B2B"/>
    <s v="organic"/>
    <n v="0.76"/>
    <n v="904158.64"/>
    <m/>
    <x v="0"/>
  </r>
  <r>
    <s v="Team-oriented discrete benchmark"/>
    <d v="2023-03-16T00:00:00"/>
    <d v="2023-08-05T00:00:00"/>
    <n v="2970.45"/>
    <n v="0.71"/>
    <x v="2"/>
    <s v="B2C"/>
    <s v="promotion"/>
    <n v="0.19"/>
    <n v="712043.2"/>
    <m/>
    <x v="0"/>
  </r>
  <r>
    <s v="Cloned scalable frame"/>
    <d v="2022-12-30T00:00:00"/>
    <d v="2023-08-18T00:00:00"/>
    <n v="4839.55"/>
    <n v="0.67"/>
    <x v="2"/>
    <s v="B2B"/>
    <s v="promotion"/>
    <n v="0"/>
    <n v="250403.29"/>
    <m/>
    <x v="0"/>
  </r>
  <r>
    <s v="Profit-focused 5thgeneration standardization"/>
    <d v="2023-01-03T00:00:00"/>
    <d v="2024-06-06T00:00:00"/>
    <n v="70530.3"/>
    <n v="0.52"/>
    <x v="0"/>
    <s v="B2C"/>
    <s v="promotion"/>
    <n v="0.81"/>
    <n v="770120.35"/>
    <m/>
    <x v="0"/>
  </r>
  <r>
    <s v="Distributed asymmetric frame"/>
    <d v="2023-04-15T00:00:00"/>
    <d v="2024-03-28T00:00:00"/>
    <n v="78889.490000000005"/>
    <n v="0.74"/>
    <x v="1"/>
    <s v="B2C"/>
    <s v="paid"/>
    <n v="0.12"/>
    <n v="845440.9"/>
    <m/>
    <x v="0"/>
  </r>
  <r>
    <s v="Vision-oriented 4thgeneration groupware"/>
    <d v="2023-03-03T00:00:00"/>
    <d v="2024-02-28T00:00:00"/>
    <n v="76029.539999999994"/>
    <n v="0.3"/>
    <x v="1"/>
    <s v="B2B"/>
    <s v="organic"/>
    <n v="0.26"/>
    <n v="267482"/>
    <m/>
    <x v="0"/>
  </r>
  <r>
    <s v="Persistent methodical Graphical User Interface"/>
    <d v="2022-09-11T00:00:00"/>
    <d v="2024-05-11T00:00:00"/>
    <n v="37369.74"/>
    <n v="0.85"/>
    <x v="2"/>
    <s v="B2C"/>
    <s v="organic"/>
    <n v="0.24"/>
    <n v="669953.74"/>
    <m/>
    <x v="0"/>
  </r>
  <r>
    <s v="Integrated didactic circuit"/>
    <d v="2022-09-15T00:00:00"/>
    <d v="2024-05-02T00:00:00"/>
    <n v="43026.77"/>
    <n v="0.46"/>
    <x v="1"/>
    <s v="B2C"/>
    <s v="referral"/>
    <n v="0.92"/>
    <n v="248301.18"/>
    <m/>
    <x v="0"/>
  </r>
  <r>
    <s v="Expanded system-worthy collaboration"/>
    <d v="2022-12-16T00:00:00"/>
    <d v="2024-02-01T00:00:00"/>
    <n v="86687.38"/>
    <n v="0.32"/>
    <x v="0"/>
    <s v="B2B"/>
    <s v="referral"/>
    <n v="0.46"/>
    <n v="294566.58"/>
    <m/>
    <x v="0"/>
  </r>
  <r>
    <s v="Grass-roots client-server middleware"/>
    <d v="2023-01-04T00:00:00"/>
    <d v="2023-11-10T00:00:00"/>
    <n v="41458.15"/>
    <n v="0.97"/>
    <x v="0"/>
    <s v="B2B"/>
    <s v="paid"/>
    <n v="0.21"/>
    <n v="924885.11"/>
    <m/>
    <x v="0"/>
  </r>
  <r>
    <s v="Universal systemic utilization"/>
    <d v="2023-05-22T00:00:00"/>
    <d v="2023-10-16T00:00:00"/>
    <n v="78294.27"/>
    <n v="0.33"/>
    <x v="2"/>
    <s v="B2B"/>
    <s v="paid"/>
    <n v="0.56999999999999995"/>
    <n v="643279.88"/>
    <m/>
    <x v="0"/>
  </r>
  <r>
    <s v="Expanded system-worthy flexibility"/>
    <d v="2022-10-22T00:00:00"/>
    <d v="2024-06-22T00:00:00"/>
    <n v="61204.36"/>
    <n v="0.4"/>
    <x v="3"/>
    <s v="B2B"/>
    <s v="promotion"/>
    <n v="0.8"/>
    <n v="235658.56"/>
    <m/>
    <x v="0"/>
  </r>
  <r>
    <s v="Customizable homogeneous policy"/>
    <d v="2023-03-29T00:00:00"/>
    <d v="2024-03-27T00:00:00"/>
    <n v="75087.14"/>
    <n v="0.28999999999999998"/>
    <x v="3"/>
    <s v="B2C"/>
    <s v="referral"/>
    <n v="0.2"/>
    <n v="464001.7"/>
    <m/>
    <x v="0"/>
  </r>
  <r>
    <s v="Visionary local paradigm"/>
    <d v="2023-02-13T00:00:00"/>
    <d v="2023-09-06T00:00:00"/>
    <n v="87595.32"/>
    <n v="0.36"/>
    <x v="1"/>
    <s v="B2C"/>
    <s v="paid"/>
    <n v="0.8"/>
    <n v="194771.92"/>
    <m/>
    <x v="0"/>
  </r>
  <r>
    <s v="Persevering 24/7 complexity"/>
    <d v="2023-01-22T00:00:00"/>
    <d v="2023-11-21T00:00:00"/>
    <n v="31000.36"/>
    <n v="0.4"/>
    <x v="0"/>
    <s v="B2C"/>
    <s v="promotion"/>
    <n v="0.28000000000000003"/>
    <n v="387283.38"/>
    <m/>
    <x v="0"/>
  </r>
  <r>
    <s v="Visionary multimedia synergy"/>
    <d v="2023-01-19T00:00:00"/>
    <d v="2024-01-14T00:00:00"/>
    <n v="25100.93"/>
    <n v="0.77"/>
    <x v="2"/>
    <s v="B2B"/>
    <s v="paid"/>
    <n v="0.17"/>
    <n v="267820.25"/>
    <m/>
    <x v="0"/>
  </r>
  <r>
    <s v="Automated radical access"/>
    <d v="2023-02-25T00:00:00"/>
    <d v="2023-10-05T00:00:00"/>
    <n v="40413.870000000003"/>
    <n v="0.23"/>
    <x v="2"/>
    <s v="B2B"/>
    <s v="organic"/>
    <n v="0.4"/>
    <n v="95705.91"/>
    <m/>
    <x v="0"/>
  </r>
  <r>
    <s v="Inverse transitional artificial intelligence"/>
    <d v="2023-06-02T00:00:00"/>
    <d v="2023-11-26T00:00:00"/>
    <n v="2667.65"/>
    <n v="0.28999999999999998"/>
    <x v="1"/>
    <s v="B2B"/>
    <s v="referral"/>
    <n v="0.1"/>
    <n v="861573.13"/>
    <m/>
    <x v="0"/>
  </r>
  <r>
    <s v="Down-sized modular conglomeration"/>
    <d v="2023-01-16T00:00:00"/>
    <d v="2023-08-13T00:00:00"/>
    <n v="15210.7"/>
    <n v="0.16"/>
    <x v="1"/>
    <s v="B2C"/>
    <s v="paid"/>
    <n v="0.79"/>
    <n v="374169.78"/>
    <m/>
    <x v="0"/>
  </r>
  <r>
    <s v="Robust next generation protocol"/>
    <d v="2022-10-21T00:00:00"/>
    <d v="2024-03-12T00:00:00"/>
    <n v="55331.1"/>
    <n v="0.14000000000000001"/>
    <x v="2"/>
    <s v="B2C"/>
    <s v="paid"/>
    <n v="0.22"/>
    <n v="353720.66"/>
    <m/>
    <x v="0"/>
  </r>
  <r>
    <s v="Innovative exuding toolset"/>
    <d v="2023-01-24T00:00:00"/>
    <d v="2023-12-28T00:00:00"/>
    <n v="86461.82"/>
    <n v="0.2"/>
    <x v="3"/>
    <s v="B2C"/>
    <s v="organic"/>
    <n v="0.52"/>
    <n v="819254.95"/>
    <m/>
    <x v="0"/>
  </r>
  <r>
    <s v="Streamlined holistic toolset"/>
    <d v="2023-02-23T00:00:00"/>
    <d v="2024-03-15T00:00:00"/>
    <n v="82520.55"/>
    <n v="0.64"/>
    <x v="2"/>
    <s v="B2B"/>
    <s v="paid"/>
    <n v="0.43"/>
    <n v="822593.79"/>
    <m/>
    <x v="0"/>
  </r>
  <r>
    <s v="Managed global capacity"/>
    <d v="2023-05-13T00:00:00"/>
    <d v="2024-03-05T00:00:00"/>
    <n v="14593.14"/>
    <n v="0.87"/>
    <x v="3"/>
    <s v="B2C"/>
    <s v="paid"/>
    <n v="0.28000000000000003"/>
    <n v="771828.11"/>
    <m/>
    <x v="0"/>
  </r>
  <r>
    <s v="Phased systematic interface"/>
    <d v="2023-02-05T00:00:00"/>
    <d v="2024-05-18T00:00:00"/>
    <n v="3083.5"/>
    <n v="0.42"/>
    <x v="3"/>
    <s v="B2C"/>
    <s v="paid"/>
    <n v="0.13"/>
    <n v="494155.17"/>
    <m/>
    <x v="0"/>
  </r>
  <r>
    <s v="Persistent methodical info-mediaries"/>
    <d v="2022-08-09T00:00:00"/>
    <d v="2023-10-12T00:00:00"/>
    <n v="67207.89"/>
    <n v="0.41"/>
    <x v="0"/>
    <s v="B2C"/>
    <s v="promotion"/>
    <n v="0.74"/>
    <n v="670908.37"/>
    <m/>
    <x v="0"/>
  </r>
  <r>
    <s v="Up-sized maximized capability"/>
    <d v="2023-05-11T00:00:00"/>
    <d v="2024-05-06T00:00:00"/>
    <n v="57934.37"/>
    <n v="0.93"/>
    <x v="3"/>
    <s v="B2B"/>
    <s v="promotion"/>
    <n v="0.28000000000000003"/>
    <n v="805755.38"/>
    <m/>
    <x v="0"/>
  </r>
  <r>
    <s v="Distributed scalable moratorium"/>
    <d v="2022-08-07T00:00:00"/>
    <d v="2024-06-25T00:00:00"/>
    <n v="21399.83"/>
    <n v="0.87"/>
    <x v="3"/>
    <s v="B2B"/>
    <s v="promotion"/>
    <n v="0.89"/>
    <n v="204659.89"/>
    <m/>
    <x v="0"/>
  </r>
  <r>
    <s v="Inverse stable process improvement"/>
    <d v="2023-06-25T00:00:00"/>
    <d v="2024-04-22T00:00:00"/>
    <n v="43101.14"/>
    <n v="0.78"/>
    <x v="2"/>
    <s v="B2C"/>
    <s v="paid"/>
    <n v="0.81"/>
    <n v="470664.64"/>
    <m/>
    <x v="0"/>
  </r>
  <r>
    <s v="Multi-tiered high-level protocol"/>
    <d v="2022-12-28T00:00:00"/>
    <d v="2023-10-19T00:00:00"/>
    <n v="44514.720000000001"/>
    <n v="0.89"/>
    <x v="1"/>
    <s v="B2C"/>
    <s v="paid"/>
    <n v="0.97"/>
    <n v="402165.58"/>
    <m/>
    <x v="0"/>
  </r>
  <r>
    <s v="Synergized 6thgeneration interface"/>
    <d v="2023-04-22T00:00:00"/>
    <d v="2024-06-14T00:00:00"/>
    <n v="23901.39"/>
    <n v="0.9"/>
    <x v="0"/>
    <s v="B2C"/>
    <s v="referral"/>
    <n v="0.25"/>
    <n v="918190.34"/>
    <m/>
    <x v="0"/>
  </r>
  <r>
    <s v="Seamless attitude-oriented architecture"/>
    <d v="2022-09-07T00:00:00"/>
    <d v="2023-11-20T00:00:00"/>
    <n v="67575.94"/>
    <n v="0.1"/>
    <x v="0"/>
    <s v="B2B"/>
    <s v="organic"/>
    <n v="0.51"/>
    <n v="990939.91"/>
    <m/>
    <x v="0"/>
  </r>
  <r>
    <s v="Centralized zero tolerance infrastructure"/>
    <d v="2023-03-11T00:00:00"/>
    <d v="2023-11-06T00:00:00"/>
    <n v="86627.199999999997"/>
    <n v="0.13"/>
    <x v="2"/>
    <s v="B2B"/>
    <s v="promotion"/>
    <n v="0.21"/>
    <n v="446384.91"/>
    <m/>
    <x v="0"/>
  </r>
  <r>
    <s v="Focused motivating strategy"/>
    <d v="2023-07-31T00:00:00"/>
    <d v="2023-11-01T00:00:00"/>
    <n v="44640.33"/>
    <n v="0.79"/>
    <x v="3"/>
    <s v="B2C"/>
    <s v="organic"/>
    <n v="0.69"/>
    <n v="935541.35"/>
    <m/>
    <x v="0"/>
  </r>
  <r>
    <s v="Function-based leadingedge budgetary management"/>
    <d v="2022-12-16T00:00:00"/>
    <d v="2023-08-23T00:00:00"/>
    <n v="64755.7"/>
    <n v="0.63"/>
    <x v="2"/>
    <s v="B2B"/>
    <s v="referral"/>
    <n v="0.2"/>
    <n v="996493.1"/>
    <m/>
    <x v="0"/>
  </r>
  <r>
    <s v="Right-sized next generation solution"/>
    <d v="2022-09-27T00:00:00"/>
    <d v="2024-03-26T00:00:00"/>
    <n v="95256.19"/>
    <n v="0.54"/>
    <x v="1"/>
    <s v="B2C"/>
    <s v="referral"/>
    <n v="0.65"/>
    <n v="84562.94"/>
    <m/>
    <x v="1"/>
  </r>
  <r>
    <s v="Assimilated local framework"/>
    <d v="2023-01-07T00:00:00"/>
    <d v="2024-06-05T00:00:00"/>
    <n v="82461.13"/>
    <n v="0.55000000000000004"/>
    <x v="3"/>
    <s v="B2B"/>
    <s v="organic"/>
    <n v="0.8"/>
    <n v="285843.42"/>
    <m/>
    <x v="0"/>
  </r>
  <r>
    <s v="Enterprise-wide bottom-line superstructure"/>
    <d v="2023-04-24T00:00:00"/>
    <d v="2023-10-10T00:00:00"/>
    <n v="1407.21"/>
    <n v="0.72"/>
    <x v="2"/>
    <s v="B2B"/>
    <s v="promotion"/>
    <n v="0.56999999999999995"/>
    <n v="112057.31"/>
    <m/>
    <x v="0"/>
  </r>
  <r>
    <s v="Triple-buffered bi-directional extranet"/>
    <d v="2023-07-05T00:00:00"/>
    <d v="2023-11-02T00:00:00"/>
    <n v="26990.81"/>
    <n v="0.81"/>
    <x v="0"/>
    <s v="B2C"/>
    <s v="referral"/>
    <n v="0.75"/>
    <n v="228421.55"/>
    <m/>
    <x v="0"/>
  </r>
  <r>
    <s v="Down-sized systemic open architecture"/>
    <d v="2022-11-14T00:00:00"/>
    <d v="2024-02-25T00:00:00"/>
    <n v="43113.83"/>
    <n v="0.35"/>
    <x v="2"/>
    <s v="B2B"/>
    <s v="organic"/>
    <n v="0.33"/>
    <n v="317940.21999999997"/>
    <m/>
    <x v="0"/>
  </r>
  <r>
    <s v="Optional composite secured line"/>
    <d v="2023-06-05T00:00:00"/>
    <d v="2024-02-13T00:00:00"/>
    <n v="99250.38"/>
    <n v="0.78"/>
    <x v="2"/>
    <s v="B2B"/>
    <s v="referral"/>
    <n v="0.37"/>
    <n v="149879.60999999999"/>
    <m/>
    <x v="0"/>
  </r>
  <r>
    <s v="Self-enabling non-volatile core"/>
    <d v="2023-07-28T00:00:00"/>
    <d v="2024-03-16T00:00:00"/>
    <n v="3884.46"/>
    <n v="0.44"/>
    <x v="1"/>
    <s v="B2B"/>
    <s v="organic"/>
    <n v="0.86"/>
    <n v="637965.19999999995"/>
    <m/>
    <x v="0"/>
  </r>
  <r>
    <s v="Multi-tiered context-sensitive hub"/>
    <d v="2023-06-20T00:00:00"/>
    <d v="2024-05-24T00:00:00"/>
    <n v="1380.68"/>
    <n v="0.46"/>
    <x v="1"/>
    <s v="B2C"/>
    <s v="promotion"/>
    <n v="0.84"/>
    <n v="159621.35999999999"/>
    <m/>
    <x v="0"/>
  </r>
  <r>
    <s v="Optimized 4thgeneration hub"/>
    <d v="2023-04-02T00:00:00"/>
    <d v="2024-06-28T00:00:00"/>
    <n v="36530.300000000003"/>
    <n v="0.16"/>
    <x v="1"/>
    <s v="B2C"/>
    <s v="referral"/>
    <n v="0.13"/>
    <n v="467146.31"/>
    <m/>
    <x v="0"/>
  </r>
  <r>
    <s v="Re-engineered methodical methodology"/>
    <d v="2023-06-02T00:00:00"/>
    <d v="2024-07-05T00:00:00"/>
    <n v="86154.71"/>
    <n v="0.96"/>
    <x v="3"/>
    <s v="B2B"/>
    <s v="paid"/>
    <n v="0.8"/>
    <n v="967152.2"/>
    <m/>
    <x v="0"/>
  </r>
  <r>
    <s v="Sharable cohesive focus group"/>
    <d v="2022-08-27T00:00:00"/>
    <d v="2023-11-03T00:00:00"/>
    <n v="88536.97"/>
    <n v="0.39"/>
    <x v="0"/>
    <s v="B2B"/>
    <s v="paid"/>
    <n v="0.92"/>
    <n v="229463.61"/>
    <m/>
    <x v="0"/>
  </r>
  <r>
    <s v="Mandatory multi-tasking hardware"/>
    <d v="2022-09-08T00:00:00"/>
    <d v="2023-12-27T00:00:00"/>
    <n v="35256.99"/>
    <n v="0.2"/>
    <x v="0"/>
    <s v="B2B"/>
    <s v="organic"/>
    <n v="0.7"/>
    <n v="590224.32999999996"/>
    <m/>
    <x v="0"/>
  </r>
  <r>
    <s v="User-friendly radical conglomeration"/>
    <d v="2022-11-02T00:00:00"/>
    <d v="2024-07-17T00:00:00"/>
    <n v="61599.99"/>
    <n v="0.86"/>
    <x v="2"/>
    <s v="B2C"/>
    <s v="organic"/>
    <n v="0.93"/>
    <n v="395935.5"/>
    <m/>
    <x v="0"/>
  </r>
  <r>
    <s v="Ameliorated attitude-oriented flexibility"/>
    <d v="2022-10-11T00:00:00"/>
    <d v="2024-06-15T00:00:00"/>
    <n v="75404.87"/>
    <n v="0.5"/>
    <x v="0"/>
    <s v="B2C"/>
    <s v="referral"/>
    <n v="0.55000000000000004"/>
    <n v="132316.32"/>
    <m/>
    <x v="0"/>
  </r>
  <r>
    <s v="Visionary methodical workforce"/>
    <d v="2023-01-27T00:00:00"/>
    <d v="2024-03-25T00:00:00"/>
    <n v="36063.47"/>
    <n v="0.28000000000000003"/>
    <x v="1"/>
    <s v="B2C"/>
    <s v="promotion"/>
    <n v="0.67"/>
    <n v="731497.44"/>
    <m/>
    <x v="0"/>
  </r>
  <r>
    <s v="Future-proofed 4thgeneration core"/>
    <d v="2022-11-07T00:00:00"/>
    <d v="2024-04-07T00:00:00"/>
    <n v="17378.68"/>
    <n v="0.99"/>
    <x v="1"/>
    <s v="B2B"/>
    <s v="referral"/>
    <n v="0.88"/>
    <n v="746880.8"/>
    <m/>
    <x v="0"/>
  </r>
  <r>
    <s v="Networked system-worthy solution"/>
    <d v="2023-04-28T00:00:00"/>
    <d v="2024-02-22T00:00:00"/>
    <n v="70575.100000000006"/>
    <n v="0.55000000000000004"/>
    <x v="3"/>
    <s v="B2B"/>
    <s v="paid"/>
    <n v="0.62"/>
    <n v="169122.94"/>
    <m/>
    <x v="0"/>
  </r>
  <r>
    <s v="Cross-group zero administration model"/>
    <d v="2023-01-23T00:00:00"/>
    <d v="2023-10-09T00:00:00"/>
    <n v="75677.679999999993"/>
    <n v="0.97"/>
    <x v="3"/>
    <s v="B2B"/>
    <s v="paid"/>
    <n v="0.16"/>
    <n v="601591.49"/>
    <m/>
    <x v="0"/>
  </r>
  <r>
    <s v="Organized static alliance"/>
    <d v="2023-01-23T00:00:00"/>
    <d v="2023-10-04T00:00:00"/>
    <n v="20309.3"/>
    <n v="0.35"/>
    <x v="2"/>
    <s v="B2B"/>
    <s v="promotion"/>
    <n v="0.84"/>
    <n v="854903.83"/>
    <m/>
    <x v="0"/>
  </r>
  <r>
    <s v="Face-to-face scalable definition"/>
    <d v="2023-06-13T00:00:00"/>
    <d v="2024-04-26T00:00:00"/>
    <n v="76484.11"/>
    <n v="0.88"/>
    <x v="1"/>
    <s v="B2B"/>
    <s v="paid"/>
    <n v="0.41"/>
    <n v="24367.21"/>
    <m/>
    <x v="1"/>
  </r>
  <r>
    <s v="Programmable tertiary installation"/>
    <d v="2022-11-22T00:00:00"/>
    <d v="2024-04-17T00:00:00"/>
    <n v="20983.45"/>
    <n v="0.22"/>
    <x v="2"/>
    <s v="B2C"/>
    <s v="promotion"/>
    <n v="0.94"/>
    <n v="714628.56"/>
    <m/>
    <x v="0"/>
  </r>
  <r>
    <s v="Reverse-engineered multi-state standardization"/>
    <d v="2022-09-05T00:00:00"/>
    <d v="2023-10-10T00:00:00"/>
    <n v="23498.46"/>
    <n v="0.12"/>
    <x v="1"/>
    <s v="B2C"/>
    <s v="organic"/>
    <n v="0.32"/>
    <n v="659782.19999999995"/>
    <m/>
    <x v="0"/>
  </r>
  <r>
    <s v="Versatile systemic matrices"/>
    <d v="2023-03-18T00:00:00"/>
    <d v="2023-11-03T00:00:00"/>
    <n v="40761.620000000003"/>
    <n v="0.75"/>
    <x v="0"/>
    <s v="B2B"/>
    <s v="referral"/>
    <n v="0.74"/>
    <n v="549518.67000000004"/>
    <m/>
    <x v="0"/>
  </r>
  <r>
    <s v="Polarized client-driven moratorium"/>
    <d v="2023-01-25T00:00:00"/>
    <d v="2023-08-16T00:00:00"/>
    <n v="50624.24"/>
    <n v="0.13"/>
    <x v="2"/>
    <s v="B2C"/>
    <s v="referral"/>
    <n v="0.57999999999999996"/>
    <n v="14079.6"/>
    <m/>
    <x v="1"/>
  </r>
  <r>
    <s v="Implemented neutral algorithm"/>
    <d v="2023-05-31T00:00:00"/>
    <d v="2024-05-04T00:00:00"/>
    <n v="29528.87"/>
    <n v="0.19"/>
    <x v="1"/>
    <s v="B2C"/>
    <s v="promotion"/>
    <n v="0.78"/>
    <n v="550470.56000000006"/>
    <m/>
    <x v="0"/>
  </r>
  <r>
    <s v="Enterprise-wide impactful installation"/>
    <d v="2023-07-26T00:00:00"/>
    <d v="2024-02-23T00:00:00"/>
    <n v="71620.59"/>
    <n v="0.23"/>
    <x v="0"/>
    <s v="B2C"/>
    <s v="referral"/>
    <n v="0.38"/>
    <n v="872243.42"/>
    <m/>
    <x v="0"/>
  </r>
  <r>
    <s v="Managed regional process improvement"/>
    <d v="2023-06-14T00:00:00"/>
    <d v="2023-09-19T00:00:00"/>
    <n v="65007.53"/>
    <n v="0.7"/>
    <x v="0"/>
    <s v="B2B"/>
    <s v="promotion"/>
    <n v="0.99"/>
    <n v="429137.69"/>
    <m/>
    <x v="0"/>
  </r>
  <r>
    <s v="Vision-oriented incremental website"/>
    <d v="2023-02-28T00:00:00"/>
    <d v="2024-04-26T00:00:00"/>
    <n v="88865.19"/>
    <n v="0.67"/>
    <x v="0"/>
    <s v="B2B"/>
    <s v="referral"/>
    <n v="0.4"/>
    <n v="379377.93"/>
    <m/>
    <x v="0"/>
  </r>
  <r>
    <s v="Compatible global Graphical User Interface"/>
    <d v="2023-07-05T00:00:00"/>
    <d v="2024-05-05T00:00:00"/>
    <n v="29838.85"/>
    <n v="0.79"/>
    <x v="2"/>
    <s v="B2C"/>
    <s v="paid"/>
    <n v="0.4"/>
    <n v="723242.82"/>
    <m/>
    <x v="0"/>
  </r>
  <r>
    <s v="Up-sized web-enabled flexibility"/>
    <d v="2022-09-24T00:00:00"/>
    <d v="2024-06-08T00:00:00"/>
    <n v="82727.289999999994"/>
    <n v="0.91"/>
    <x v="1"/>
    <s v="B2B"/>
    <s v="organic"/>
    <n v="0.21"/>
    <n v="804001.71"/>
    <m/>
    <x v="0"/>
  </r>
  <r>
    <s v="User-centric intermediate website"/>
    <d v="2023-03-04T00:00:00"/>
    <d v="2023-11-09T00:00:00"/>
    <n v="40776.29"/>
    <n v="0.64"/>
    <x v="0"/>
    <s v="B2C"/>
    <s v="promotion"/>
    <n v="0.2"/>
    <n v="833389.82"/>
    <m/>
    <x v="0"/>
  </r>
  <r>
    <s v="Multi-tiered asynchronous model"/>
    <d v="2022-08-26T00:00:00"/>
    <d v="2024-01-03T00:00:00"/>
    <n v="28192.89"/>
    <n v="0.33"/>
    <x v="3"/>
    <s v="B2C"/>
    <s v="organic"/>
    <n v="0.1"/>
    <n v="892332.18"/>
    <m/>
    <x v="0"/>
  </r>
  <r>
    <s v="Function-based homogeneous productivity"/>
    <d v="2022-10-28T00:00:00"/>
    <d v="2024-05-04T00:00:00"/>
    <n v="11711.34"/>
    <n v="0.26"/>
    <x v="3"/>
    <s v="B2B"/>
    <s v="organic"/>
    <n v="0.26"/>
    <n v="975549.34"/>
    <m/>
    <x v="0"/>
  </r>
  <r>
    <s v="Persevering tertiary solution"/>
    <d v="2022-12-24T00:00:00"/>
    <d v="2023-12-07T00:00:00"/>
    <n v="46790.73"/>
    <n v="0.3"/>
    <x v="3"/>
    <s v="B2C"/>
    <s v="promotion"/>
    <n v="0.79"/>
    <n v="808758.89"/>
    <m/>
    <x v="0"/>
  </r>
  <r>
    <s v="Expanded 3rdgeneration synergy"/>
    <d v="2022-10-08T00:00:00"/>
    <d v="2024-07-09T00:00:00"/>
    <n v="43946.75"/>
    <n v="0.14000000000000001"/>
    <x v="0"/>
    <s v="B2B"/>
    <s v="paid"/>
    <n v="0"/>
    <n v="739069.46"/>
    <m/>
    <x v="0"/>
  </r>
  <r>
    <s v="Stand-alone web-enabled array"/>
    <d v="2022-09-10T00:00:00"/>
    <d v="2023-11-24T00:00:00"/>
    <n v="49546.42"/>
    <n v="0.62"/>
    <x v="3"/>
    <s v="B2C"/>
    <s v="organic"/>
    <n v="0.26"/>
    <n v="837766.38"/>
    <m/>
    <x v="0"/>
  </r>
  <r>
    <s v="Reverse-engineered stable approach"/>
    <d v="2022-08-14T00:00:00"/>
    <d v="2024-01-05T00:00:00"/>
    <n v="9472.4500000000007"/>
    <n v="0.5"/>
    <x v="1"/>
    <s v="B2B"/>
    <s v="paid"/>
    <n v="0.77"/>
    <n v="695134.9"/>
    <m/>
    <x v="0"/>
  </r>
  <r>
    <s v="Streamlined homogeneous emulation"/>
    <d v="2022-08-22T00:00:00"/>
    <d v="2023-11-17T00:00:00"/>
    <n v="41792.480000000003"/>
    <n v="0.83"/>
    <x v="1"/>
    <s v="B2C"/>
    <s v="promotion"/>
    <n v="0.28000000000000003"/>
    <n v="760400.54"/>
    <m/>
    <x v="0"/>
  </r>
  <r>
    <s v="Face-to-face multi-tasking flexibility"/>
    <d v="2023-06-07T00:00:00"/>
    <d v="2023-10-23T00:00:00"/>
    <n v="92997.45"/>
    <n v="0.94"/>
    <x v="1"/>
    <s v="B2B"/>
    <s v="referral"/>
    <n v="0.51"/>
    <n v="779020.93"/>
    <m/>
    <x v="0"/>
  </r>
  <r>
    <s v="Cross-group bandwidth-monitored algorithm"/>
    <d v="2023-04-18T00:00:00"/>
    <d v="2024-02-06T00:00:00"/>
    <n v="92913.24"/>
    <n v="0.16"/>
    <x v="1"/>
    <s v="B2C"/>
    <s v="paid"/>
    <n v="0.63"/>
    <n v="332706.37"/>
    <m/>
    <x v="0"/>
  </r>
  <r>
    <s v="Cross-platform empowering protocol"/>
    <d v="2022-10-13T00:00:00"/>
    <d v="2024-02-05T00:00:00"/>
    <n v="15036.97"/>
    <n v="0.72"/>
    <x v="3"/>
    <s v="B2B"/>
    <s v="referral"/>
    <n v="0.66"/>
    <n v="408446.71999999997"/>
    <m/>
    <x v="0"/>
  </r>
  <r>
    <s v="Robust maximized Graphic Interface"/>
    <d v="2022-09-17T00:00:00"/>
    <d v="2024-07-31T00:00:00"/>
    <n v="95291.59"/>
    <n v="0.3"/>
    <x v="3"/>
    <s v="B2B"/>
    <s v="organic"/>
    <n v="0.27"/>
    <n v="804844.5"/>
    <m/>
    <x v="0"/>
  </r>
  <r>
    <s v="Reduced solution-oriented Local Area Network"/>
    <d v="2022-10-18T00:00:00"/>
    <d v="2024-02-07T00:00:00"/>
    <n v="29617.85"/>
    <n v="0.94"/>
    <x v="1"/>
    <s v="B2B"/>
    <s v="paid"/>
    <n v="0.7"/>
    <n v="502557.55"/>
    <m/>
    <x v="0"/>
  </r>
  <r>
    <s v="Grass-roots multimedia hub"/>
    <d v="2022-08-07T00:00:00"/>
    <d v="2024-03-11T00:00:00"/>
    <n v="8752.77"/>
    <n v="0.21"/>
    <x v="0"/>
    <s v="B2C"/>
    <s v="paid"/>
    <n v="0.2"/>
    <n v="877263.89"/>
    <m/>
    <x v="0"/>
  </r>
  <r>
    <s v="Inverse dedicated process improvement"/>
    <d v="2023-01-14T00:00:00"/>
    <d v="2023-12-20T00:00:00"/>
    <n v="41771.199999999997"/>
    <n v="0.86"/>
    <x v="2"/>
    <s v="B2C"/>
    <s v="organic"/>
    <n v="0.7"/>
    <n v="888385.22"/>
    <m/>
    <x v="0"/>
  </r>
  <r>
    <s v="Networked impactful complexity"/>
    <d v="2022-11-13T00:00:00"/>
    <d v="2023-12-17T00:00:00"/>
    <n v="53289.5"/>
    <n v="0.63"/>
    <x v="2"/>
    <s v="B2C"/>
    <s v="referral"/>
    <n v="0.1"/>
    <n v="843984.33"/>
    <m/>
    <x v="0"/>
  </r>
  <r>
    <s v="Re-contextualized 3rdgeneration moderator"/>
    <d v="2023-01-15T00:00:00"/>
    <d v="2024-07-07T00:00:00"/>
    <n v="85490.69"/>
    <n v="0.33"/>
    <x v="1"/>
    <s v="B2C"/>
    <s v="referral"/>
    <n v="0.59"/>
    <n v="180847.3"/>
    <m/>
    <x v="0"/>
  </r>
  <r>
    <s v="Operative heuristic middleware"/>
    <d v="2023-05-27T00:00:00"/>
    <d v="2023-08-28T00:00:00"/>
    <n v="95518.8"/>
    <n v="0.31"/>
    <x v="2"/>
    <s v="B2C"/>
    <s v="referral"/>
    <n v="0.46"/>
    <n v="396609.72"/>
    <m/>
    <x v="0"/>
  </r>
  <r>
    <s v="Seamless didactic algorithm"/>
    <d v="2022-09-06T00:00:00"/>
    <d v="2024-04-07T00:00:00"/>
    <n v="20179.61"/>
    <n v="0.31"/>
    <x v="2"/>
    <s v="B2B"/>
    <s v="promotion"/>
    <n v="0.46"/>
    <n v="327538.8"/>
    <m/>
    <x v="0"/>
  </r>
  <r>
    <s v="Multi-layered neutral productivity"/>
    <d v="2023-04-14T00:00:00"/>
    <d v="2024-03-17T00:00:00"/>
    <n v="15550.45"/>
    <n v="0.7"/>
    <x v="2"/>
    <s v="B2C"/>
    <s v="paid"/>
    <n v="0.23"/>
    <n v="860685.98"/>
    <m/>
    <x v="0"/>
  </r>
  <r>
    <s v="Enhanced systematic conglomeration"/>
    <d v="2023-06-06T00:00:00"/>
    <d v="2024-06-03T00:00:00"/>
    <n v="26004.11"/>
    <n v="0.82"/>
    <x v="0"/>
    <s v="B2B"/>
    <s v="organic"/>
    <n v="0.88"/>
    <n v="418291.72"/>
    <m/>
    <x v="0"/>
  </r>
  <r>
    <s v="Customizable mission-critical projection"/>
    <d v="2022-09-05T00:00:00"/>
    <d v="2023-11-05T00:00:00"/>
    <n v="66562.100000000006"/>
    <n v="0.6"/>
    <x v="0"/>
    <s v="B2B"/>
    <s v="promotion"/>
    <n v="0.6"/>
    <n v="762382.2"/>
    <m/>
    <x v="0"/>
  </r>
  <r>
    <s v="Future-proofed dynamic Internet solution"/>
    <d v="2022-10-08T00:00:00"/>
    <d v="2023-10-20T00:00:00"/>
    <n v="8494.1200000000008"/>
    <n v="0.8"/>
    <x v="1"/>
    <s v="B2C"/>
    <s v="paid"/>
    <n v="0.93"/>
    <n v="208871.22"/>
    <m/>
    <x v="0"/>
  </r>
  <r>
    <s v="Realigned homogeneous support"/>
    <d v="2022-10-13T00:00:00"/>
    <d v="2024-03-03T00:00:00"/>
    <n v="24132.55"/>
    <n v="0.99"/>
    <x v="3"/>
    <s v="B2C"/>
    <s v="paid"/>
    <n v="0.65"/>
    <n v="33543.21"/>
    <m/>
    <x v="0"/>
  </r>
  <r>
    <s v="Enterprise-wide non-volatile projection"/>
    <d v="2023-03-05T00:00:00"/>
    <d v="2024-04-18T00:00:00"/>
    <n v="99324.9"/>
    <n v="0.63"/>
    <x v="0"/>
    <s v="B2B"/>
    <s v="organic"/>
    <n v="0.85"/>
    <n v="513550.65"/>
    <m/>
    <x v="0"/>
  </r>
  <r>
    <s v="Up-sized next generation portal"/>
    <d v="2022-11-14T00:00:00"/>
    <d v="2024-06-23T00:00:00"/>
    <n v="5702.93"/>
    <n v="0.34"/>
    <x v="3"/>
    <s v="B2C"/>
    <s v="organic"/>
    <n v="0.88"/>
    <n v="951820.67"/>
    <m/>
    <x v="0"/>
  </r>
  <r>
    <s v="Stand-alone modular Internet solution"/>
    <d v="2023-05-05T00:00:00"/>
    <d v="2023-08-17T00:00:00"/>
    <n v="11068.74"/>
    <n v="0.13"/>
    <x v="1"/>
    <s v="B2C"/>
    <s v="promotion"/>
    <n v="0.86"/>
    <n v="747080.9"/>
    <m/>
    <x v="0"/>
  </r>
  <r>
    <s v="Stand-alone composite matrix"/>
    <d v="2022-11-10T00:00:00"/>
    <d v="2023-12-19T00:00:00"/>
    <n v="47307.68"/>
    <n v="0.78"/>
    <x v="1"/>
    <s v="B2B"/>
    <s v="referral"/>
    <n v="0.85"/>
    <n v="777464.6"/>
    <m/>
    <x v="0"/>
  </r>
  <r>
    <s v="Robust national process improvement"/>
    <d v="2023-07-07T00:00:00"/>
    <d v="2023-10-09T00:00:00"/>
    <n v="5211.43"/>
    <n v="0.2"/>
    <x v="3"/>
    <s v="B2C"/>
    <s v="organic"/>
    <n v="0.89"/>
    <n v="439449.66"/>
    <m/>
    <x v="0"/>
  </r>
  <r>
    <s v="Intuitive analyzing contingency"/>
    <d v="2022-11-02T00:00:00"/>
    <d v="2023-10-29T00:00:00"/>
    <n v="66488.960000000006"/>
    <n v="0.19"/>
    <x v="2"/>
    <s v="B2C"/>
    <s v="promotion"/>
    <n v="0.53"/>
    <n v="488511.76"/>
    <m/>
    <x v="0"/>
  </r>
  <r>
    <s v="Networked systemic toolset"/>
    <d v="2023-02-06T00:00:00"/>
    <d v="2023-09-12T00:00:00"/>
    <n v="41529.519999999997"/>
    <n v="0.54"/>
    <x v="1"/>
    <s v="B2C"/>
    <s v="paid"/>
    <n v="0.79"/>
    <n v="926873.57"/>
    <m/>
    <x v="0"/>
  </r>
  <r>
    <s v="Compatible content-based architecture"/>
    <d v="2023-02-05T00:00:00"/>
    <d v="2024-05-27T00:00:00"/>
    <n v="59471.38"/>
    <n v="0.6"/>
    <x v="0"/>
    <s v="B2B"/>
    <s v="paid"/>
    <n v="0.16"/>
    <n v="247589.89"/>
    <m/>
    <x v="0"/>
  </r>
  <r>
    <s v="Universal uniform service-desk"/>
    <d v="2023-07-10T00:00:00"/>
    <d v="2024-05-16T00:00:00"/>
    <n v="37054.160000000003"/>
    <n v="0.39"/>
    <x v="0"/>
    <s v="B2B"/>
    <s v="referral"/>
    <n v="0.6"/>
    <n v="5971.96"/>
    <m/>
    <x v="1"/>
  </r>
  <r>
    <s v="Programmable non-volatile encoding"/>
    <d v="2023-02-22T00:00:00"/>
    <d v="2023-08-21T00:00:00"/>
    <n v="46184.9"/>
    <n v="0.27"/>
    <x v="1"/>
    <s v="B2C"/>
    <s v="referral"/>
    <n v="0.2"/>
    <n v="870419.56"/>
    <m/>
    <x v="0"/>
  </r>
  <r>
    <s v="Public-key logistical knowledgebase"/>
    <d v="2022-09-13T00:00:00"/>
    <d v="2024-07-25T00:00:00"/>
    <n v="35711.19"/>
    <n v="0.93"/>
    <x v="2"/>
    <s v="B2C"/>
    <s v="promotion"/>
    <n v="0.39"/>
    <n v="669747.69999999995"/>
    <m/>
    <x v="0"/>
  </r>
  <r>
    <s v="Profit-focused next generation installation"/>
    <d v="2023-03-12T00:00:00"/>
    <d v="2024-07-30T00:00:00"/>
    <n v="16505.53"/>
    <n v="0.21"/>
    <x v="1"/>
    <s v="B2C"/>
    <s v="paid"/>
    <n v="0.28999999999999998"/>
    <n v="401190.17"/>
    <m/>
    <x v="0"/>
  </r>
  <r>
    <s v="Right-sized transitional standardization"/>
    <d v="2023-02-06T00:00:00"/>
    <d v="2024-01-06T00:00:00"/>
    <n v="9929.7999999999993"/>
    <n v="0.97"/>
    <x v="0"/>
    <s v="B2C"/>
    <s v="promotion"/>
    <n v="0.65"/>
    <n v="970132.5"/>
    <m/>
    <x v="0"/>
  </r>
  <r>
    <s v="Quality-focused local methodology"/>
    <d v="2022-09-21T00:00:00"/>
    <d v="2023-12-27T00:00:00"/>
    <n v="11092.23"/>
    <n v="0.54"/>
    <x v="3"/>
    <s v="B2C"/>
    <s v="paid"/>
    <n v="0.83"/>
    <n v="104296.76"/>
    <m/>
    <x v="0"/>
  </r>
  <r>
    <s v="Intuitive mobile focus group"/>
    <d v="2023-06-04T00:00:00"/>
    <d v="2024-02-12T00:00:00"/>
    <n v="56406.79"/>
    <n v="0.62"/>
    <x v="1"/>
    <s v="B2C"/>
    <s v="referral"/>
    <n v="0.7"/>
    <n v="149846.93"/>
    <m/>
    <x v="0"/>
  </r>
  <r>
    <s v="Extended web-enabled approach"/>
    <d v="2023-01-23T00:00:00"/>
    <d v="2023-10-26T00:00:00"/>
    <n v="94020.1"/>
    <n v="0.73"/>
    <x v="3"/>
    <s v="B2B"/>
    <s v="referral"/>
    <n v="0.47"/>
    <n v="253543.28"/>
    <m/>
    <x v="0"/>
  </r>
  <r>
    <s v="Configurable context-sensitive orchestration"/>
    <d v="2022-09-15T00:00:00"/>
    <d v="2024-05-22T00:00:00"/>
    <n v="45583.71"/>
    <n v="0.3"/>
    <x v="3"/>
    <s v="B2C"/>
    <s v="organic"/>
    <n v="0"/>
    <n v="959198.9"/>
    <m/>
    <x v="0"/>
  </r>
  <r>
    <s v="Organized multi-state definition"/>
    <d v="2022-09-26T00:00:00"/>
    <d v="2023-11-22T00:00:00"/>
    <n v="94235.4"/>
    <n v="0.21"/>
    <x v="3"/>
    <s v="B2B"/>
    <s v="promotion"/>
    <n v="0.16"/>
    <n v="138245.41"/>
    <m/>
    <x v="0"/>
  </r>
  <r>
    <s v="Horizontal systematic moderator"/>
    <d v="2023-06-30T00:00:00"/>
    <d v="2023-10-25T00:00:00"/>
    <n v="20557.580000000002"/>
    <n v="0.16"/>
    <x v="2"/>
    <s v="B2B"/>
    <s v="promotion"/>
    <n v="0.8"/>
    <n v="851130.62"/>
    <m/>
    <x v="0"/>
  </r>
  <r>
    <s v="Reverse-engineered non-volatile intranet"/>
    <d v="2022-08-09T00:00:00"/>
    <d v="2023-10-22T00:00:00"/>
    <n v="35179.9"/>
    <n v="0.28000000000000003"/>
    <x v="2"/>
    <s v="B2B"/>
    <s v="referral"/>
    <n v="0.53"/>
    <n v="119499.36"/>
    <m/>
    <x v="0"/>
  </r>
  <r>
    <s v="Versatile systematic flexibility"/>
    <d v="2023-05-16T00:00:00"/>
    <d v="2023-09-06T00:00:00"/>
    <n v="24546.35"/>
    <n v="0.81"/>
    <x v="2"/>
    <s v="B2C"/>
    <s v="promotion"/>
    <n v="0.14000000000000001"/>
    <n v="415710.74"/>
    <m/>
    <x v="0"/>
  </r>
  <r>
    <s v="Sharable tangible structure"/>
    <d v="2022-09-22T00:00:00"/>
    <d v="2023-12-07T00:00:00"/>
    <n v="11545.73"/>
    <n v="0.43"/>
    <x v="3"/>
    <s v="B2C"/>
    <s v="promotion"/>
    <n v="0.5"/>
    <n v="30036.66"/>
    <m/>
    <x v="0"/>
  </r>
  <r>
    <s v="Enhanced optimizing time-frame"/>
    <d v="2022-11-06T00:00:00"/>
    <d v="2024-04-02T00:00:00"/>
    <n v="1378.61"/>
    <n v="0.15"/>
    <x v="0"/>
    <s v="B2B"/>
    <s v="organic"/>
    <n v="0.66"/>
    <n v="862862.99"/>
    <m/>
    <x v="0"/>
  </r>
  <r>
    <s v="Stand-alone zero-defect Graphic Interface"/>
    <d v="2023-01-09T00:00:00"/>
    <d v="2023-10-31T00:00:00"/>
    <n v="41687.29"/>
    <n v="0.31"/>
    <x v="3"/>
    <s v="B2B"/>
    <s v="organic"/>
    <n v="0.97"/>
    <n v="306545.57"/>
    <m/>
    <x v="0"/>
  </r>
  <r>
    <s v="Intuitive 24hour flexibility"/>
    <d v="2023-05-22T00:00:00"/>
    <d v="2023-11-30T00:00:00"/>
    <n v="78922.22"/>
    <n v="0.6"/>
    <x v="1"/>
    <s v="B2C"/>
    <s v="organic"/>
    <n v="0.5"/>
    <n v="820394.15"/>
    <m/>
    <x v="0"/>
  </r>
  <r>
    <s v="Profound heuristic solution"/>
    <d v="2022-09-03T00:00:00"/>
    <d v="2023-12-05T00:00:00"/>
    <n v="29965.35"/>
    <n v="0.55000000000000004"/>
    <x v="0"/>
    <s v="B2B"/>
    <s v="organic"/>
    <n v="0.69"/>
    <n v="800087.39"/>
    <m/>
    <x v="0"/>
  </r>
  <r>
    <s v="Organized explicit pricing structure"/>
    <d v="2022-09-19T00:00:00"/>
    <d v="2023-11-10T00:00:00"/>
    <n v="44016.46"/>
    <n v="0.67"/>
    <x v="2"/>
    <s v="B2C"/>
    <s v="organic"/>
    <n v="0.46"/>
    <n v="516247.3"/>
    <m/>
    <x v="0"/>
  </r>
  <r>
    <s v="Compatible local concept"/>
    <d v="2023-06-03T00:00:00"/>
    <d v="2024-03-09T00:00:00"/>
    <n v="79189.2"/>
    <n v="0.81"/>
    <x v="2"/>
    <s v="B2B"/>
    <s v="referral"/>
    <n v="0.15"/>
    <n v="9576.39"/>
    <m/>
    <x v="1"/>
  </r>
  <r>
    <s v="Business-focused directional instruction set"/>
    <d v="2023-06-21T00:00:00"/>
    <d v="2023-09-08T00:00:00"/>
    <n v="65347.8"/>
    <n v="0.74"/>
    <x v="1"/>
    <s v="B2B"/>
    <s v="promotion"/>
    <n v="0.8"/>
    <n v="868299.33"/>
    <m/>
    <x v="0"/>
  </r>
  <r>
    <s v="Up-sized foreground open system"/>
    <d v="2023-04-29T00:00:00"/>
    <d v="2024-05-08T00:00:00"/>
    <n v="64165.51"/>
    <n v="0.66"/>
    <x v="1"/>
    <s v="B2B"/>
    <s v="promotion"/>
    <n v="0.44"/>
    <n v="290264.87"/>
    <m/>
    <x v="0"/>
  </r>
  <r>
    <s v="Operative exuding process improvement"/>
    <d v="2023-05-29T00:00:00"/>
    <d v="2023-11-11T00:00:00"/>
    <n v="55991.95"/>
    <n v="0.15"/>
    <x v="3"/>
    <s v="B2B"/>
    <s v="organic"/>
    <n v="0.72"/>
    <n v="972995.99"/>
    <m/>
    <x v="0"/>
  </r>
  <r>
    <s v="Ergonomic full-range workforce"/>
    <d v="2023-04-25T00:00:00"/>
    <d v="2024-03-13T00:00:00"/>
    <n v="88094.67"/>
    <n v="0.94"/>
    <x v="0"/>
    <s v="B2B"/>
    <s v="paid"/>
    <n v="0.24"/>
    <n v="295898.2"/>
    <m/>
    <x v="0"/>
  </r>
  <r>
    <s v="Down-sized object-oriented website"/>
    <d v="2022-11-16T00:00:00"/>
    <d v="2024-04-10T00:00:00"/>
    <n v="23030.51"/>
    <n v="0.4"/>
    <x v="3"/>
    <s v="B2C"/>
    <s v="referral"/>
    <n v="0.9"/>
    <n v="14158.69"/>
    <m/>
    <x v="1"/>
  </r>
  <r>
    <s v="Fully-configurable web-enabled info-mediaries"/>
    <d v="2023-03-30T00:00:00"/>
    <d v="2024-04-04T00:00:00"/>
    <n v="44207.35"/>
    <n v="0.79"/>
    <x v="3"/>
    <s v="B2C"/>
    <s v="organic"/>
    <n v="0.51"/>
    <n v="865565.75"/>
    <m/>
    <x v="0"/>
  </r>
  <r>
    <s v="User-centric intangible success"/>
    <d v="2023-01-09T00:00:00"/>
    <d v="2023-08-27T00:00:00"/>
    <n v="40594.89"/>
    <n v="0.94"/>
    <x v="0"/>
    <s v="B2C"/>
    <s v="referral"/>
    <n v="0.86"/>
    <n v="313328.51"/>
    <m/>
    <x v="0"/>
  </r>
  <r>
    <s v="Realigned zero administration intranet"/>
    <d v="2023-03-12T00:00:00"/>
    <d v="2023-11-29T00:00:00"/>
    <n v="55314.879999999997"/>
    <n v="0.11"/>
    <x v="3"/>
    <s v="B2B"/>
    <s v="paid"/>
    <n v="0.34"/>
    <n v="354396.83"/>
    <m/>
    <x v="0"/>
  </r>
  <r>
    <s v="Secured grid-enabled policy"/>
    <d v="2023-07-22T00:00:00"/>
    <d v="2023-08-27T00:00:00"/>
    <n v="91275.199999999997"/>
    <n v="0.77"/>
    <x v="0"/>
    <s v="B2C"/>
    <s v="paid"/>
    <n v="0.38"/>
    <n v="761329.99"/>
    <m/>
    <x v="0"/>
  </r>
  <r>
    <s v="Sharable neutral array"/>
    <d v="2023-03-24T00:00:00"/>
    <d v="2024-06-15T00:00:00"/>
    <n v="67716.570000000007"/>
    <n v="0.39"/>
    <x v="2"/>
    <s v="B2B"/>
    <s v="promotion"/>
    <n v="0.15"/>
    <n v="120441.4"/>
    <m/>
    <x v="0"/>
  </r>
  <r>
    <s v="Universal global benchmark"/>
    <d v="2023-05-04T00:00:00"/>
    <d v="2024-03-13T00:00:00"/>
    <n v="15390.47"/>
    <n v="0.56999999999999995"/>
    <x v="2"/>
    <s v="B2B"/>
    <s v="paid"/>
    <n v="0.72"/>
    <n v="289275.2"/>
    <m/>
    <x v="0"/>
  </r>
  <r>
    <s v="Adaptive well-modulated extranet"/>
    <d v="2022-11-18T00:00:00"/>
    <d v="2023-08-09T00:00:00"/>
    <n v="71105.48"/>
    <n v="0.41"/>
    <x v="3"/>
    <s v="B2C"/>
    <s v="promotion"/>
    <n v="0.9"/>
    <n v="242732.54"/>
    <m/>
    <x v="0"/>
  </r>
  <r>
    <s v="Robust tangible strategy"/>
    <d v="2023-05-16T00:00:00"/>
    <d v="2023-12-16T00:00:00"/>
    <n v="4459.25"/>
    <n v="0.95"/>
    <x v="2"/>
    <s v="B2C"/>
    <s v="paid"/>
    <n v="0.62"/>
    <n v="285414.63"/>
    <m/>
    <x v="0"/>
  </r>
  <r>
    <s v="Versatile context-sensitive interface"/>
    <d v="2022-11-05T00:00:00"/>
    <d v="2023-10-29T00:00:00"/>
    <n v="30382.560000000001"/>
    <n v="0.71"/>
    <x v="2"/>
    <s v="B2B"/>
    <s v="paid"/>
    <n v="0.95"/>
    <n v="441419.78"/>
    <m/>
    <x v="0"/>
  </r>
  <r>
    <s v="Synergistic value-added help-desk"/>
    <d v="2023-04-01T00:00:00"/>
    <d v="2024-07-18T00:00:00"/>
    <n v="29527.93"/>
    <n v="0.85"/>
    <x v="3"/>
    <s v="B2C"/>
    <s v="paid"/>
    <n v="0.61"/>
    <n v="142683.63"/>
    <m/>
    <x v="0"/>
  </r>
  <r>
    <s v="Multi-channeled didactic process improvement"/>
    <d v="2022-12-31T00:00:00"/>
    <d v="2024-06-08T00:00:00"/>
    <n v="97339.13"/>
    <n v="0.5"/>
    <x v="0"/>
    <s v="B2B"/>
    <s v="organic"/>
    <n v="0.69"/>
    <n v="409395.67"/>
    <m/>
    <x v="0"/>
  </r>
  <r>
    <s v="Distributed stable emulation"/>
    <d v="2022-12-04T00:00:00"/>
    <d v="2024-03-19T00:00:00"/>
    <n v="38723.339999999997"/>
    <n v="0.41"/>
    <x v="0"/>
    <s v="B2C"/>
    <s v="referral"/>
    <n v="0.22"/>
    <n v="122519.77"/>
    <m/>
    <x v="0"/>
  </r>
  <r>
    <s v="Operative context-sensitive Local Area Network"/>
    <d v="2022-08-31T00:00:00"/>
    <d v="2023-11-28T00:00:00"/>
    <n v="62234.75"/>
    <n v="0.51"/>
    <x v="0"/>
    <s v="B2B"/>
    <s v="promotion"/>
    <n v="0.84"/>
    <n v="640882.28"/>
    <m/>
    <x v="0"/>
  </r>
  <r>
    <s v="Seamless motivating infrastructure"/>
    <d v="2023-02-20T00:00:00"/>
    <d v="2023-10-20T00:00:00"/>
    <n v="63478.39"/>
    <n v="0.96"/>
    <x v="1"/>
    <s v="B2B"/>
    <s v="organic"/>
    <n v="0.28000000000000003"/>
    <n v="563372.52"/>
    <m/>
    <x v="0"/>
  </r>
  <r>
    <s v="Switchable leadingedge alliance"/>
    <d v="2023-01-29T00:00:00"/>
    <d v="2024-07-28T00:00:00"/>
    <n v="93236.34"/>
    <n v="0.92"/>
    <x v="2"/>
    <s v="B2C"/>
    <s v="referral"/>
    <n v="0.85"/>
    <n v="545988.99"/>
    <m/>
    <x v="0"/>
  </r>
  <r>
    <s v="Multi-lateral grid-enabled middleware"/>
    <d v="2023-06-11T00:00:00"/>
    <d v="2024-07-17T00:00:00"/>
    <n v="84718.25"/>
    <n v="0.98"/>
    <x v="3"/>
    <s v="B2B"/>
    <s v="paid"/>
    <n v="0.97"/>
    <n v="76971.759999999995"/>
    <m/>
    <x v="1"/>
  </r>
  <r>
    <s v="Inverse system-worthy utilization"/>
    <d v="2022-08-25T00:00:00"/>
    <d v="2023-08-15T00:00:00"/>
    <n v="17398.099999999999"/>
    <n v="0.22"/>
    <x v="0"/>
    <s v="B2C"/>
    <s v="paid"/>
    <n v="0.6"/>
    <n v="36397.449999999997"/>
    <m/>
    <x v="0"/>
  </r>
  <r>
    <s v="Extended next generation paradigm"/>
    <d v="2023-06-01T00:00:00"/>
    <d v="2024-01-26T00:00:00"/>
    <n v="78135.600000000006"/>
    <n v="0.54"/>
    <x v="1"/>
    <s v="B2B"/>
    <s v="referral"/>
    <n v="0.11"/>
    <n v="551156.74"/>
    <m/>
    <x v="0"/>
  </r>
  <r>
    <s v="Customer-focused bifurcated service-desk"/>
    <d v="2023-04-08T00:00:00"/>
    <d v="2023-09-19T00:00:00"/>
    <n v="24769.599999999999"/>
    <n v="0.65"/>
    <x v="3"/>
    <s v="B2B"/>
    <s v="organic"/>
    <n v="0.9"/>
    <n v="161983.35"/>
    <m/>
    <x v="0"/>
  </r>
  <r>
    <s v="Extended tangible hierarchy"/>
    <d v="2022-08-02T00:00:00"/>
    <d v="2024-04-07T00:00:00"/>
    <n v="36943.949999999997"/>
    <n v="0.63"/>
    <x v="3"/>
    <s v="B2C"/>
    <s v="referral"/>
    <n v="0.46"/>
    <n v="135256.94"/>
    <m/>
    <x v="0"/>
  </r>
  <r>
    <s v="Down-sized systematic contingency"/>
    <d v="2023-05-14T00:00:00"/>
    <d v="2024-07-26T00:00:00"/>
    <n v="67417.39"/>
    <n v="0.15"/>
    <x v="1"/>
    <s v="B2C"/>
    <s v="paid"/>
    <n v="0.74"/>
    <n v="291171.32"/>
    <m/>
    <x v="0"/>
  </r>
  <r>
    <s v="Focused holistic installation"/>
    <d v="2022-12-13T00:00:00"/>
    <d v="2023-09-14T00:00:00"/>
    <n v="65008.76"/>
    <n v="0.15"/>
    <x v="1"/>
    <s v="B2B"/>
    <s v="paid"/>
    <n v="0.36"/>
    <n v="433912.4"/>
    <m/>
    <x v="0"/>
  </r>
  <r>
    <s v="Profound 24/7 parallelism"/>
    <d v="2023-06-21T00:00:00"/>
    <d v="2023-12-13T00:00:00"/>
    <n v="75478.5"/>
    <n v="0.15"/>
    <x v="3"/>
    <s v="B2B"/>
    <s v="referral"/>
    <n v="0.34"/>
    <n v="372918.3"/>
    <m/>
    <x v="0"/>
  </r>
  <r>
    <s v="Ergonomic incremental utilization"/>
    <d v="2022-11-06T00:00:00"/>
    <d v="2024-06-01T00:00:00"/>
    <n v="30574.799999999999"/>
    <n v="0.2"/>
    <x v="2"/>
    <s v="B2C"/>
    <s v="promotion"/>
    <n v="0.92"/>
    <n v="985934.77"/>
    <m/>
    <x v="0"/>
  </r>
  <r>
    <s v="Implemented actuating structure"/>
    <d v="2023-01-26T00:00:00"/>
    <d v="2024-05-11T00:00:00"/>
    <n v="73452.84"/>
    <n v="0.1"/>
    <x v="1"/>
    <s v="B2B"/>
    <s v="paid"/>
    <n v="0.83"/>
    <n v="870280.71"/>
    <m/>
    <x v="0"/>
  </r>
  <r>
    <s v="Optimized high-level ability"/>
    <d v="2023-04-22T00:00:00"/>
    <d v="2024-03-23T00:00:00"/>
    <n v="2113.42"/>
    <n v="0.97"/>
    <x v="0"/>
    <s v="B2C"/>
    <s v="paid"/>
    <n v="0.6"/>
    <n v="545164.59"/>
    <m/>
    <x v="0"/>
  </r>
  <r>
    <s v="Up-sized eco-centric open architecture"/>
    <d v="2023-05-20T00:00:00"/>
    <d v="2023-08-22T00:00:00"/>
    <n v="43439.29"/>
    <n v="0.56999999999999995"/>
    <x v="3"/>
    <s v="B2B"/>
    <s v="paid"/>
    <n v="0.24"/>
    <n v="887646.91"/>
    <m/>
    <x v="0"/>
  </r>
  <r>
    <s v="Business-focused systematic Graphical User Interface"/>
    <d v="2023-01-25T00:00:00"/>
    <d v="2023-11-22T00:00:00"/>
    <n v="55795.59"/>
    <n v="0.37"/>
    <x v="3"/>
    <s v="B2B"/>
    <s v="organic"/>
    <n v="0.7"/>
    <n v="678927.4"/>
    <m/>
    <x v="0"/>
  </r>
  <r>
    <s v="Up-sized maximized time-frame"/>
    <d v="2023-05-17T00:00:00"/>
    <d v="2024-06-24T00:00:00"/>
    <n v="7795.44"/>
    <n v="0.95"/>
    <x v="3"/>
    <s v="B2B"/>
    <s v="organic"/>
    <n v="0.24"/>
    <n v="533292.53"/>
    <m/>
    <x v="0"/>
  </r>
  <r>
    <s v="Versatile explicit standardization"/>
    <d v="2023-05-08T00:00:00"/>
    <d v="2023-11-16T00:00:00"/>
    <n v="93728.56"/>
    <n v="0.87"/>
    <x v="2"/>
    <s v="B2B"/>
    <s v="paid"/>
    <n v="0.68"/>
    <n v="371660.32"/>
    <m/>
    <x v="0"/>
  </r>
  <r>
    <s v="Extended regional paradigm"/>
    <d v="2023-01-15T00:00:00"/>
    <d v="2023-09-09T00:00:00"/>
    <n v="61599.31"/>
    <n v="0.44"/>
    <x v="0"/>
    <s v="B2C"/>
    <s v="organic"/>
    <n v="0.3"/>
    <n v="510396.54"/>
    <m/>
    <x v="0"/>
  </r>
  <r>
    <s v="Multi-channeled real-time info-mediaries"/>
    <d v="2023-06-27T00:00:00"/>
    <d v="2024-04-30T00:00:00"/>
    <n v="71582.81"/>
    <n v="0.51"/>
    <x v="0"/>
    <s v="B2B"/>
    <s v="paid"/>
    <n v="0"/>
    <n v="878650.2"/>
    <m/>
    <x v="0"/>
  </r>
  <r>
    <s v="Function-based 4thgeneration flexibility"/>
    <d v="2023-02-11T00:00:00"/>
    <d v="2024-04-20T00:00:00"/>
    <n v="40565.83"/>
    <n v="0.62"/>
    <x v="3"/>
    <s v="B2C"/>
    <s v="promotion"/>
    <n v="0.11"/>
    <n v="90238.91"/>
    <m/>
    <x v="0"/>
  </r>
  <r>
    <s v="Stand-alone client-driven approach"/>
    <d v="2023-02-28T00:00:00"/>
    <d v="2023-10-05T00:00:00"/>
    <n v="8570.41"/>
    <n v="0.52"/>
    <x v="1"/>
    <s v="B2B"/>
    <s v="paid"/>
    <n v="0.71"/>
    <n v="864848.47"/>
    <m/>
    <x v="0"/>
  </r>
  <r>
    <s v="Balanced optimizing software"/>
    <d v="2023-04-10T00:00:00"/>
    <d v="2024-05-10T00:00:00"/>
    <n v="10297.36"/>
    <n v="0.95"/>
    <x v="1"/>
    <s v="B2B"/>
    <s v="paid"/>
    <n v="0.71"/>
    <n v="997657.18"/>
    <m/>
    <x v="0"/>
  </r>
  <r>
    <s v="De-engineered object-oriented framework"/>
    <d v="2022-10-01T00:00:00"/>
    <d v="2023-12-10T00:00:00"/>
    <n v="12624.62"/>
    <n v="0.31"/>
    <x v="3"/>
    <s v="B2C"/>
    <s v="paid"/>
    <n v="0.51"/>
    <n v="490299.83"/>
    <m/>
    <x v="0"/>
  </r>
  <r>
    <s v="Multi-layered full-range throughput"/>
    <d v="2023-02-09T00:00:00"/>
    <d v="2024-03-01T00:00:00"/>
    <n v="71398.880000000005"/>
    <n v="0.38"/>
    <x v="3"/>
    <s v="B2B"/>
    <s v="paid"/>
    <n v="0.83"/>
    <n v="428690.2"/>
    <m/>
    <x v="0"/>
  </r>
  <r>
    <s v="Self-enabling multi-tasking help-desk"/>
    <d v="2023-05-01T00:00:00"/>
    <d v="2024-07-16T00:00:00"/>
    <n v="95378.2"/>
    <n v="0.69"/>
    <x v="0"/>
    <s v="B2B"/>
    <s v="referral"/>
    <n v="0.91"/>
    <n v="744126.87"/>
    <m/>
    <x v="0"/>
  </r>
  <r>
    <s v="Object-based national standardization"/>
    <d v="2022-08-13T00:00:00"/>
    <d v="2023-10-06T00:00:00"/>
    <n v="95049.66"/>
    <n v="0.84"/>
    <x v="1"/>
    <s v="B2C"/>
    <s v="promotion"/>
    <n v="0.2"/>
    <n v="307444.59999999998"/>
    <m/>
    <x v="0"/>
  </r>
  <r>
    <s v="Object-based leadingedge initiative"/>
    <d v="2023-03-01T00:00:00"/>
    <d v="2024-02-08T00:00:00"/>
    <n v="14254.9"/>
    <n v="0.8"/>
    <x v="1"/>
    <s v="B2C"/>
    <s v="promotion"/>
    <n v="0.31"/>
    <n v="373966.59"/>
    <m/>
    <x v="0"/>
  </r>
  <r>
    <s v="Sharable background circuit"/>
    <d v="2022-08-26T00:00:00"/>
    <d v="2024-06-15T00:00:00"/>
    <n v="39380.230000000003"/>
    <n v="0.57999999999999996"/>
    <x v="0"/>
    <s v="B2B"/>
    <s v="referral"/>
    <n v="0.99"/>
    <n v="878859.45"/>
    <m/>
    <x v="0"/>
  </r>
  <r>
    <s v="Synchronized national system engine"/>
    <d v="2023-01-18T00:00:00"/>
    <d v="2023-11-11T00:00:00"/>
    <n v="1223.82"/>
    <n v="0.71"/>
    <x v="3"/>
    <s v="B2C"/>
    <s v="paid"/>
    <n v="0.3"/>
    <n v="768567.7"/>
    <m/>
    <x v="0"/>
  </r>
  <r>
    <s v="Front-line attitude-oriented adapter"/>
    <d v="2023-01-07T00:00:00"/>
    <d v="2024-04-23T00:00:00"/>
    <n v="32575.19"/>
    <n v="0.9"/>
    <x v="2"/>
    <s v="B2C"/>
    <s v="referral"/>
    <n v="0.17"/>
    <n v="262152.11"/>
    <m/>
    <x v="0"/>
  </r>
  <r>
    <s v="Grass-roots scalable framework"/>
    <d v="2023-02-16T00:00:00"/>
    <d v="2023-08-19T00:00:00"/>
    <n v="61978.1"/>
    <n v="0.39"/>
    <x v="3"/>
    <s v="B2C"/>
    <s v="paid"/>
    <n v="0.77"/>
    <n v="108.21"/>
    <m/>
    <x v="1"/>
  </r>
  <r>
    <s v="Networked zero administration array"/>
    <d v="2022-12-29T00:00:00"/>
    <d v="2023-12-13T00:00:00"/>
    <n v="62893.8"/>
    <n v="0.18"/>
    <x v="0"/>
    <s v="B2B"/>
    <s v="promotion"/>
    <n v="0.53"/>
    <n v="956677.1"/>
    <m/>
    <x v="0"/>
  </r>
  <r>
    <s v="Visionary client-driven instruction set"/>
    <d v="2022-12-18T00:00:00"/>
    <d v="2023-11-09T00:00:00"/>
    <n v="80963.14"/>
    <n v="0.14000000000000001"/>
    <x v="0"/>
    <s v="B2C"/>
    <s v="organic"/>
    <n v="0.7"/>
    <n v="520779.28"/>
    <m/>
    <x v="0"/>
  </r>
  <r>
    <s v="Seamless directional Graphic Interface"/>
    <d v="2022-08-27T00:00:00"/>
    <d v="2023-12-08T00:00:00"/>
    <n v="89833.97"/>
    <n v="0.6"/>
    <x v="0"/>
    <s v="B2C"/>
    <s v="promotion"/>
    <n v="0.42"/>
    <n v="533309.75"/>
    <m/>
    <x v="0"/>
  </r>
  <r>
    <s v="Innovative 4thgeneration protocol"/>
    <d v="2022-08-16T00:00:00"/>
    <d v="2024-01-24T00:00:00"/>
    <n v="78857.259999999995"/>
    <n v="0.15"/>
    <x v="2"/>
    <s v="B2C"/>
    <s v="promotion"/>
    <n v="0.74"/>
    <n v="899416.78"/>
    <m/>
    <x v="0"/>
  </r>
  <r>
    <s v="Cross-group radical definition"/>
    <d v="2023-04-24T00:00:00"/>
    <d v="2024-04-01T00:00:00"/>
    <n v="42878.1"/>
    <n v="0.48"/>
    <x v="2"/>
    <s v="B2C"/>
    <s v="organic"/>
    <n v="0.66"/>
    <n v="236497.1"/>
    <m/>
    <x v="0"/>
  </r>
  <r>
    <s v="Automated client-server contingency"/>
    <d v="2022-11-30T00:00:00"/>
    <d v="2023-12-20T00:00:00"/>
    <n v="27483.74"/>
    <n v="0.8"/>
    <x v="3"/>
    <s v="B2B"/>
    <s v="organic"/>
    <n v="0.38"/>
    <n v="138657.81"/>
    <m/>
    <x v="0"/>
  </r>
  <r>
    <s v="Enterprise-wide tangible secured line"/>
    <d v="2023-07-04T00:00:00"/>
    <d v="2024-05-30T00:00:00"/>
    <n v="32993.61"/>
    <n v="0.4"/>
    <x v="0"/>
    <s v="B2B"/>
    <s v="promotion"/>
    <n v="0.9"/>
    <n v="15015.31"/>
    <m/>
    <x v="1"/>
  </r>
  <r>
    <s v="Open-architected transitional framework"/>
    <d v="2022-10-02T00:00:00"/>
    <d v="2023-12-15T00:00:00"/>
    <n v="2568.1"/>
    <n v="0.44"/>
    <x v="1"/>
    <s v="B2C"/>
    <s v="organic"/>
    <n v="0.26"/>
    <n v="189403.95"/>
    <m/>
    <x v="0"/>
  </r>
  <r>
    <s v="Networked motivating Graphic Interface"/>
    <d v="2022-08-06T00:00:00"/>
    <d v="2024-04-23T00:00:00"/>
    <n v="9689.82"/>
    <n v="0.23"/>
    <x v="1"/>
    <s v="B2C"/>
    <s v="referral"/>
    <n v="0.31"/>
    <n v="570403.72"/>
    <m/>
    <x v="0"/>
  </r>
  <r>
    <s v="Balanced impactful collaboration"/>
    <d v="2022-09-07T00:00:00"/>
    <d v="2024-03-24T00:00:00"/>
    <n v="48068.29"/>
    <n v="0.96"/>
    <x v="3"/>
    <s v="B2C"/>
    <s v="organic"/>
    <n v="0.13"/>
    <n v="749632.31"/>
    <m/>
    <x v="0"/>
  </r>
  <r>
    <s v="Phased clear-thinking matrix"/>
    <d v="2022-12-28T00:00:00"/>
    <d v="2024-06-24T00:00:00"/>
    <n v="41572.75"/>
    <n v="0.88"/>
    <x v="2"/>
    <s v="B2B"/>
    <s v="paid"/>
    <n v="0.4"/>
    <n v="745526.31"/>
    <m/>
    <x v="0"/>
  </r>
  <r>
    <s v="Multi-channeled hybrid workforce"/>
    <d v="2022-12-27T00:00:00"/>
    <d v="2023-09-12T00:00:00"/>
    <n v="54998.51"/>
    <n v="0.46"/>
    <x v="0"/>
    <s v="B2B"/>
    <s v="promotion"/>
    <n v="0.44"/>
    <n v="328378.21000000002"/>
    <m/>
    <x v="0"/>
  </r>
  <r>
    <s v="Up-sized dedicated workforce"/>
    <d v="2022-09-13T00:00:00"/>
    <d v="2024-05-21T00:00:00"/>
    <n v="26043.99"/>
    <n v="0.28000000000000003"/>
    <x v="0"/>
    <s v="B2C"/>
    <s v="organic"/>
    <n v="0.25"/>
    <n v="990541.8"/>
    <m/>
    <x v="0"/>
  </r>
  <r>
    <s v="Focused tangible array"/>
    <d v="2022-12-20T00:00:00"/>
    <d v="2024-03-10T00:00:00"/>
    <n v="24633.17"/>
    <n v="0.52"/>
    <x v="1"/>
    <s v="B2B"/>
    <s v="referral"/>
    <n v="0.45"/>
    <n v="477094.47"/>
    <m/>
    <x v="0"/>
  </r>
  <r>
    <s v="Organized heuristic customer loyalty"/>
    <d v="2022-08-14T00:00:00"/>
    <d v="2023-08-07T00:00:00"/>
    <n v="56844.800000000003"/>
    <n v="0.17"/>
    <x v="0"/>
    <s v="B2B"/>
    <s v="referral"/>
    <n v="0.45"/>
    <n v="213233.35"/>
    <m/>
    <x v="0"/>
  </r>
  <r>
    <s v="Implemented radical array"/>
    <d v="2022-08-09T00:00:00"/>
    <d v="2024-02-11T00:00:00"/>
    <n v="50192.71"/>
    <n v="0.74"/>
    <x v="0"/>
    <s v="B2B"/>
    <s v="organic"/>
    <n v="0.13"/>
    <n v="579337.15"/>
    <m/>
    <x v="0"/>
  </r>
  <r>
    <s v="Reactive even-keeled hardware"/>
    <d v="2023-04-20T00:00:00"/>
    <d v="2024-06-24T00:00:00"/>
    <n v="86585.56"/>
    <n v="0.62"/>
    <x v="0"/>
    <s v="B2B"/>
    <s v="organic"/>
    <n v="0.94"/>
    <n v="343542.86"/>
    <m/>
    <x v="0"/>
  </r>
  <r>
    <s v="Implemented logistical architecture"/>
    <d v="2023-07-20T00:00:00"/>
    <d v="2024-04-06T00:00:00"/>
    <n v="15386.79"/>
    <n v="0.23"/>
    <x v="2"/>
    <s v="B2B"/>
    <s v="organic"/>
    <n v="0.98"/>
    <n v="973522.31"/>
    <m/>
    <x v="0"/>
  </r>
  <r>
    <s v="Team-oriented intermediate matrices"/>
    <d v="2023-05-31T00:00:00"/>
    <d v="2024-01-04T00:00:00"/>
    <n v="56098.87"/>
    <n v="0.74"/>
    <x v="2"/>
    <s v="B2C"/>
    <s v="organic"/>
    <n v="0.53"/>
    <n v="693941.43"/>
    <m/>
    <x v="0"/>
  </r>
  <r>
    <s v="Operative optimizing firmware"/>
    <d v="2023-04-06T00:00:00"/>
    <d v="2024-06-20T00:00:00"/>
    <n v="86427.37"/>
    <n v="0.16"/>
    <x v="2"/>
    <s v="B2B"/>
    <s v="organic"/>
    <n v="0.69"/>
    <n v="615345.97"/>
    <m/>
    <x v="0"/>
  </r>
  <r>
    <s v="Cloned system-worthy project"/>
    <d v="2023-05-11T00:00:00"/>
    <d v="2023-11-30T00:00:00"/>
    <n v="12214.82"/>
    <n v="0.36"/>
    <x v="0"/>
    <s v="B2B"/>
    <s v="organic"/>
    <n v="0.46"/>
    <n v="553547.53"/>
    <m/>
    <x v="0"/>
  </r>
  <r>
    <s v="Versatile regional capability"/>
    <d v="2022-09-26T00:00:00"/>
    <d v="2023-09-19T00:00:00"/>
    <n v="83088.320000000007"/>
    <n v="0.14000000000000001"/>
    <x v="0"/>
    <s v="B2C"/>
    <s v="paid"/>
    <n v="0.8"/>
    <n v="564579.89"/>
    <m/>
    <x v="0"/>
  </r>
  <r>
    <s v="De-engineered static standardization"/>
    <d v="2022-11-22T00:00:00"/>
    <d v="2023-10-21T00:00:00"/>
    <n v="80176.5"/>
    <n v="0.46"/>
    <x v="0"/>
    <s v="B2C"/>
    <s v="promotion"/>
    <n v="0.11"/>
    <n v="24198.61"/>
    <m/>
    <x v="1"/>
  </r>
  <r>
    <s v="Total bi-directional attitude"/>
    <d v="2023-04-25T00:00:00"/>
    <d v="2024-06-12T00:00:00"/>
    <n v="11441.68"/>
    <n v="0.51"/>
    <x v="1"/>
    <s v="B2B"/>
    <s v="promotion"/>
    <n v="0.39"/>
    <n v="831009.89"/>
    <m/>
    <x v="0"/>
  </r>
  <r>
    <s v="Progressive non-volatile service-desk"/>
    <d v="2022-09-20T00:00:00"/>
    <d v="2024-06-10T00:00:00"/>
    <n v="48365.23"/>
    <n v="0.67"/>
    <x v="2"/>
    <s v="B2C"/>
    <s v="organic"/>
    <n v="0.67"/>
    <n v="340157.74"/>
    <m/>
    <x v="0"/>
  </r>
  <r>
    <s v="Business-focused needs-based synergy"/>
    <d v="2023-06-20T00:00:00"/>
    <d v="2023-09-12T00:00:00"/>
    <n v="86182.78"/>
    <n v="0.28999999999999998"/>
    <x v="2"/>
    <s v="B2B"/>
    <s v="promotion"/>
    <n v="0.12"/>
    <n v="761650.71"/>
    <m/>
    <x v="0"/>
  </r>
  <r>
    <s v="Optional holistic Graphical User Interface"/>
    <d v="2023-04-15T00:00:00"/>
    <d v="2024-06-10T00:00:00"/>
    <n v="87937.87"/>
    <n v="0.75"/>
    <x v="3"/>
    <s v="B2B"/>
    <s v="promotion"/>
    <n v="0.96"/>
    <n v="186429.38"/>
    <m/>
    <x v="0"/>
  </r>
  <r>
    <s v="Grass-roots bottom-line strategy"/>
    <d v="2023-04-23T00:00:00"/>
    <d v="2023-08-09T00:00:00"/>
    <n v="13932.94"/>
    <n v="0.48"/>
    <x v="2"/>
    <s v="B2C"/>
    <s v="promotion"/>
    <n v="0.21"/>
    <n v="737381.8"/>
    <m/>
    <x v="0"/>
  </r>
  <r>
    <s v="Quality-focused fault-tolerant secured line"/>
    <d v="2023-02-01T00:00:00"/>
    <d v="2023-08-02T00:00:00"/>
    <n v="8324.2999999999993"/>
    <n v="0.68"/>
    <x v="2"/>
    <s v="B2C"/>
    <s v="promotion"/>
    <n v="0.76"/>
    <n v="875993.48"/>
    <m/>
    <x v="0"/>
  </r>
  <r>
    <s v="Secured solution-oriented application"/>
    <d v="2022-09-12T00:00:00"/>
    <d v="2024-02-22T00:00:00"/>
    <n v="10216.93"/>
    <n v="0.24"/>
    <x v="3"/>
    <s v="B2B"/>
    <s v="organic"/>
    <n v="0.12"/>
    <n v="597726.39"/>
    <m/>
    <x v="0"/>
  </r>
  <r>
    <s v="Multi-tiered executive task-force"/>
    <d v="2023-02-18T00:00:00"/>
    <d v="2024-03-24T00:00:00"/>
    <n v="73598.13"/>
    <n v="0.43"/>
    <x v="0"/>
    <s v="B2C"/>
    <s v="promotion"/>
    <n v="0.45"/>
    <n v="508514.45"/>
    <m/>
    <x v="0"/>
  </r>
  <r>
    <s v="Focused empowering superstructure"/>
    <d v="2023-02-05T00:00:00"/>
    <d v="2024-05-26T00:00:00"/>
    <n v="39103.33"/>
    <n v="0.81"/>
    <x v="2"/>
    <s v="B2C"/>
    <s v="promotion"/>
    <n v="0.55000000000000004"/>
    <n v="503191.26"/>
    <m/>
    <x v="0"/>
  </r>
  <r>
    <s v="Reverse-engineered motivating algorithm"/>
    <d v="2023-01-28T00:00:00"/>
    <d v="2024-03-23T00:00:00"/>
    <n v="5833.99"/>
    <n v="0.34"/>
    <x v="2"/>
    <s v="B2C"/>
    <s v="promotion"/>
    <n v="0.65"/>
    <n v="181824.5"/>
    <m/>
    <x v="0"/>
  </r>
  <r>
    <s v="Configurable attitude-oriented throughput"/>
    <d v="2023-01-14T00:00:00"/>
    <d v="2024-07-17T00:00:00"/>
    <n v="60899.96"/>
    <n v="0.89"/>
    <x v="1"/>
    <s v="B2C"/>
    <s v="promotion"/>
    <n v="0.3"/>
    <n v="511916.79999999999"/>
    <m/>
    <x v="0"/>
  </r>
  <r>
    <s v="Expanded neutral extranet"/>
    <d v="2023-06-16T00:00:00"/>
    <d v="2023-12-07T00:00:00"/>
    <n v="40596.83"/>
    <n v="0.94"/>
    <x v="1"/>
    <s v="B2B"/>
    <s v="promotion"/>
    <n v="0.22"/>
    <n v="794415.14"/>
    <m/>
    <x v="0"/>
  </r>
  <r>
    <s v="Reduced attitude-oriented task-force"/>
    <d v="2022-12-03T00:00:00"/>
    <d v="2023-12-24T00:00:00"/>
    <n v="25337.54"/>
    <n v="0.88"/>
    <x v="3"/>
    <s v="B2C"/>
    <s v="promotion"/>
    <n v="0.17"/>
    <n v="569047.55000000005"/>
    <m/>
    <x v="0"/>
  </r>
  <r>
    <s v="Focused logistical projection"/>
    <d v="2022-09-15T00:00:00"/>
    <d v="2023-10-18T00:00:00"/>
    <n v="93064.34"/>
    <n v="0.53"/>
    <x v="2"/>
    <s v="B2C"/>
    <s v="promotion"/>
    <n v="0.6"/>
    <n v="783632.31"/>
    <m/>
    <x v="0"/>
  </r>
  <r>
    <s v="Proactive asymmetric time-frame"/>
    <d v="2023-01-15T00:00:00"/>
    <d v="2024-03-24T00:00:00"/>
    <n v="75609.64"/>
    <n v="0.43"/>
    <x v="2"/>
    <s v="B2C"/>
    <s v="promotion"/>
    <n v="0.84"/>
    <n v="579392.35"/>
    <m/>
    <x v="0"/>
  </r>
  <r>
    <s v="Inverse systematic productivity"/>
    <d v="2023-05-08T00:00:00"/>
    <d v="2024-07-20T00:00:00"/>
    <n v="21939.98"/>
    <n v="0.1"/>
    <x v="0"/>
    <s v="B2C"/>
    <s v="promotion"/>
    <n v="0.55000000000000004"/>
    <n v="52042.32"/>
    <m/>
    <x v="0"/>
  </r>
  <r>
    <s v="Optional coherent moratorium"/>
    <d v="2022-09-17T00:00:00"/>
    <d v="2023-11-24T00:00:00"/>
    <n v="89036.76"/>
    <n v="0.76"/>
    <x v="1"/>
    <s v="B2B"/>
    <s v="organic"/>
    <n v="0.44"/>
    <n v="917084.93"/>
    <m/>
    <x v="0"/>
  </r>
  <r>
    <s v="Expanded upward-trending conglomeration"/>
    <d v="2023-02-04T00:00:00"/>
    <d v="2024-06-01T00:00:00"/>
    <n v="31126.7"/>
    <n v="0.76"/>
    <x v="1"/>
    <s v="B2C"/>
    <s v="organic"/>
    <n v="0.37"/>
    <n v="899936.24"/>
    <m/>
    <x v="0"/>
  </r>
  <r>
    <s v="Compatible clear-thinking array"/>
    <d v="2022-08-17T00:00:00"/>
    <d v="2024-04-21T00:00:00"/>
    <n v="51825.62"/>
    <n v="0.6"/>
    <x v="2"/>
    <s v="B2B"/>
    <s v="promotion"/>
    <n v="0.49"/>
    <n v="891145.72"/>
    <m/>
    <x v="0"/>
  </r>
  <r>
    <s v="Universal 4thgeneration framework"/>
    <d v="2023-04-25T00:00:00"/>
    <d v="2023-12-22T00:00:00"/>
    <n v="71516.899999999994"/>
    <n v="0.2"/>
    <x v="0"/>
    <s v="B2C"/>
    <s v="organic"/>
    <n v="0.72"/>
    <n v="857045.98"/>
    <m/>
    <x v="0"/>
  </r>
  <r>
    <s v="Persevering motivating benchmark"/>
    <d v="2023-07-02T00:00:00"/>
    <d v="2023-09-18T00:00:00"/>
    <n v="95735.11"/>
    <n v="0.49"/>
    <x v="3"/>
    <s v="B2C"/>
    <s v="promotion"/>
    <n v="0.24"/>
    <n v="369103.26"/>
    <m/>
    <x v="0"/>
  </r>
  <r>
    <s v="Object-based content-based ability"/>
    <d v="2022-10-12T00:00:00"/>
    <d v="2023-12-20T00:00:00"/>
    <n v="26262.29"/>
    <n v="0.67"/>
    <x v="2"/>
    <s v="B2C"/>
    <s v="organic"/>
    <n v="0.77"/>
    <n v="415891.1"/>
    <m/>
    <x v="0"/>
  </r>
  <r>
    <s v="Innovative logistical interface"/>
    <d v="2023-03-05T00:00:00"/>
    <d v="2023-10-25T00:00:00"/>
    <n v="99579.39"/>
    <n v="0.1"/>
    <x v="3"/>
    <s v="B2C"/>
    <s v="organic"/>
    <n v="0.28000000000000003"/>
    <n v="758121.44"/>
    <m/>
    <x v="0"/>
  </r>
  <r>
    <s v="De-engineered impactful policy"/>
    <d v="2022-09-04T00:00:00"/>
    <d v="2024-06-11T00:00:00"/>
    <n v="35965.370000000003"/>
    <n v="0.21"/>
    <x v="1"/>
    <s v="B2C"/>
    <s v="paid"/>
    <n v="0.77"/>
    <n v="574345.65"/>
    <m/>
    <x v="0"/>
  </r>
  <r>
    <s v="Integrated contextually-based parallelism"/>
    <d v="2022-08-19T00:00:00"/>
    <d v="2024-06-02T00:00:00"/>
    <n v="47201.38"/>
    <n v="0.57999999999999996"/>
    <x v="2"/>
    <s v="B2C"/>
    <s v="organic"/>
    <n v="0.67"/>
    <n v="402603.75"/>
    <m/>
    <x v="0"/>
  </r>
  <r>
    <s v="Innovative mission-critical firmware"/>
    <d v="2023-04-10T00:00:00"/>
    <d v="2023-09-10T00:00:00"/>
    <n v="66401.2"/>
    <n v="0.71"/>
    <x v="0"/>
    <s v="B2C"/>
    <s v="promotion"/>
    <n v="0.91"/>
    <n v="419378.34"/>
    <m/>
    <x v="0"/>
  </r>
  <r>
    <s v="Advanced clear-thinking Graphical User Interface"/>
    <d v="2023-01-21T00:00:00"/>
    <d v="2024-05-19T00:00:00"/>
    <n v="69533.11"/>
    <n v="0.72"/>
    <x v="2"/>
    <s v="B2C"/>
    <s v="promotion"/>
    <n v="0.59"/>
    <n v="791308.71"/>
    <m/>
    <x v="0"/>
  </r>
  <r>
    <s v="Reactive tangible access"/>
    <d v="2022-09-09T00:00:00"/>
    <d v="2024-05-14T00:00:00"/>
    <n v="73328.31"/>
    <n v="0.18"/>
    <x v="2"/>
    <s v="B2B"/>
    <s v="organic"/>
    <n v="0.92"/>
    <n v="149637.56"/>
    <m/>
    <x v="0"/>
  </r>
  <r>
    <s v="Versatile systemic challenge"/>
    <d v="2023-02-02T00:00:00"/>
    <d v="2023-12-28T00:00:00"/>
    <n v="50036.800000000003"/>
    <n v="0.27"/>
    <x v="3"/>
    <s v="B2B"/>
    <s v="promotion"/>
    <n v="0.45"/>
    <n v="578349.16"/>
    <m/>
    <x v="0"/>
  </r>
  <r>
    <s v="Switchable value-added portal"/>
    <d v="2022-09-10T00:00:00"/>
    <d v="2023-09-16T00:00:00"/>
    <n v="24555.69"/>
    <n v="0.78"/>
    <x v="0"/>
    <s v="B2B"/>
    <s v="referral"/>
    <n v="0.19"/>
    <n v="542272.5"/>
    <m/>
    <x v="0"/>
  </r>
  <r>
    <s v="Up-sized well-modulated support"/>
    <d v="2022-09-11T00:00:00"/>
    <d v="2024-06-06T00:00:00"/>
    <n v="83793.279999999999"/>
    <n v="0.45"/>
    <x v="2"/>
    <s v="B2C"/>
    <s v="paid"/>
    <n v="0.97"/>
    <n v="927525.79"/>
    <m/>
    <x v="0"/>
  </r>
  <r>
    <s v="Secured asymmetric focus group"/>
    <d v="2023-03-17T00:00:00"/>
    <d v="2023-10-05T00:00:00"/>
    <n v="20492.32"/>
    <n v="0.34"/>
    <x v="3"/>
    <s v="B2C"/>
    <s v="paid"/>
    <n v="0.43"/>
    <n v="293207.53999999998"/>
    <m/>
    <x v="0"/>
  </r>
  <r>
    <s v="Down-sized 6thgeneration methodology"/>
    <d v="2023-05-26T00:00:00"/>
    <d v="2023-12-14T00:00:00"/>
    <n v="84057.89"/>
    <n v="0.17"/>
    <x v="1"/>
    <s v="B2B"/>
    <s v="paid"/>
    <n v="0.69"/>
    <n v="574894.6"/>
    <m/>
    <x v="0"/>
  </r>
  <r>
    <s v="Upgradable next generation knowledge user"/>
    <d v="2023-02-14T00:00:00"/>
    <d v="2023-09-01T00:00:00"/>
    <n v="44021.7"/>
    <n v="0.88"/>
    <x v="2"/>
    <s v="B2B"/>
    <s v="promotion"/>
    <n v="0.71"/>
    <n v="268456.40000000002"/>
    <m/>
    <x v="0"/>
  </r>
  <r>
    <s v="Reverse-engineered regional data-warehouse"/>
    <d v="2022-11-10T00:00:00"/>
    <d v="2024-05-06T00:00:00"/>
    <n v="72633.75"/>
    <n v="0.42"/>
    <x v="0"/>
    <s v="B2C"/>
    <s v="referral"/>
    <n v="0.19"/>
    <n v="46016.24"/>
    <m/>
    <x v="1"/>
  </r>
  <r>
    <s v="Implemented 4thgeneration open system"/>
    <d v="2022-12-30T00:00:00"/>
    <d v="2024-05-12T00:00:00"/>
    <n v="42103.6"/>
    <n v="0.66"/>
    <x v="2"/>
    <s v="B2C"/>
    <s v="organic"/>
    <n v="0.84"/>
    <n v="789172.99"/>
    <m/>
    <x v="0"/>
  </r>
  <r>
    <s v="Progressive motivating array"/>
    <d v="2023-02-18T00:00:00"/>
    <d v="2024-01-18T00:00:00"/>
    <n v="30951.13"/>
    <n v="0.99"/>
    <x v="0"/>
    <s v="B2C"/>
    <s v="referral"/>
    <n v="0.25"/>
    <n v="576624.43000000005"/>
    <m/>
    <x v="0"/>
  </r>
  <r>
    <s v="Visionary client-driven pricing structure"/>
    <d v="2022-09-11T00:00:00"/>
    <d v="2024-07-29T00:00:00"/>
    <n v="4675.43"/>
    <n v="0.68"/>
    <x v="3"/>
    <s v="B2B"/>
    <s v="paid"/>
    <n v="0.5"/>
    <n v="641884.19999999995"/>
    <m/>
    <x v="0"/>
  </r>
  <r>
    <s v="Pre-emptive mission-critical matrices"/>
    <d v="2022-08-30T00:00:00"/>
    <d v="2023-11-19T00:00:00"/>
    <n v="55342"/>
    <n v="0.19"/>
    <x v="0"/>
    <s v="B2C"/>
    <s v="organic"/>
    <n v="0.9"/>
    <n v="350758.89"/>
    <m/>
    <x v="0"/>
  </r>
  <r>
    <s v="Triple-buffered high-level neural-net"/>
    <d v="2022-11-01T00:00:00"/>
    <d v="2024-06-05T00:00:00"/>
    <n v="83667.240000000005"/>
    <n v="0.25"/>
    <x v="3"/>
    <s v="B2B"/>
    <s v="organic"/>
    <n v="0"/>
    <n v="460534.5"/>
    <m/>
    <x v="0"/>
  </r>
  <r>
    <s v="Managed actuating open architecture"/>
    <d v="2022-12-30T00:00:00"/>
    <d v="2023-11-02T00:00:00"/>
    <n v="69912.37"/>
    <n v="0.71"/>
    <x v="0"/>
    <s v="B2C"/>
    <s v="promotion"/>
    <n v="0.24"/>
    <n v="325212.98"/>
    <m/>
    <x v="0"/>
  </r>
  <r>
    <s v="Visionary composite task-force"/>
    <d v="2022-10-22T00:00:00"/>
    <d v="2024-07-30T00:00:00"/>
    <n v="68203.64"/>
    <n v="0.74"/>
    <x v="0"/>
    <s v="B2B"/>
    <s v="organic"/>
    <n v="0.56000000000000005"/>
    <n v="931667.61"/>
    <m/>
    <x v="0"/>
  </r>
  <r>
    <s v="Ergonomic fresh-thinking customer loyalty"/>
    <d v="2022-08-28T00:00:00"/>
    <d v="2024-05-20T00:00:00"/>
    <n v="53848.51"/>
    <n v="0.27"/>
    <x v="0"/>
    <s v="B2B"/>
    <s v="organic"/>
    <n v="0.98"/>
    <n v="940582.98"/>
    <m/>
    <x v="0"/>
  </r>
  <r>
    <s v="Enterprise-wide didactic instruction set"/>
    <d v="2022-11-11T00:00:00"/>
    <d v="2023-10-05T00:00:00"/>
    <n v="2339.3000000000002"/>
    <n v="0.25"/>
    <x v="3"/>
    <s v="B2B"/>
    <s v="organic"/>
    <n v="0.73"/>
    <n v="197904.55"/>
    <m/>
    <x v="0"/>
  </r>
  <r>
    <s v="Decentralized client-driven adapter"/>
    <d v="2023-01-08T00:00:00"/>
    <d v="2024-03-18T00:00:00"/>
    <n v="85162.21"/>
    <n v="0.12"/>
    <x v="2"/>
    <s v="B2C"/>
    <s v="promotion"/>
    <n v="0.9"/>
    <n v="547794.76"/>
    <m/>
    <x v="0"/>
  </r>
  <r>
    <s v="Cross-platform transitional interface"/>
    <d v="2022-08-05T00:00:00"/>
    <d v="2023-09-23T00:00:00"/>
    <n v="57412.53"/>
    <n v="0.66"/>
    <x v="2"/>
    <s v="B2C"/>
    <s v="paid"/>
    <n v="0.2"/>
    <n v="540285.9"/>
    <m/>
    <x v="0"/>
  </r>
  <r>
    <s v="Universal transitional moderator"/>
    <d v="2023-05-04T00:00:00"/>
    <d v="2024-07-22T00:00:00"/>
    <n v="17051.21"/>
    <n v="0.72"/>
    <x v="3"/>
    <s v="B2B"/>
    <s v="promotion"/>
    <n v="0.22"/>
    <n v="572556.5"/>
    <m/>
    <x v="0"/>
  </r>
  <r>
    <s v="Universal composite open system"/>
    <d v="2023-03-02T00:00:00"/>
    <d v="2024-01-13T00:00:00"/>
    <n v="20606.52"/>
    <n v="0.12"/>
    <x v="2"/>
    <s v="B2B"/>
    <s v="organic"/>
    <n v="0.42"/>
    <n v="346919.49"/>
    <m/>
    <x v="0"/>
  </r>
  <r>
    <s v="Public-key human-resource product"/>
    <d v="2022-11-11T00:00:00"/>
    <d v="2024-07-23T00:00:00"/>
    <n v="18637.27"/>
    <n v="0.25"/>
    <x v="1"/>
    <s v="B2B"/>
    <s v="paid"/>
    <n v="0.16"/>
    <n v="105353.85"/>
    <m/>
    <x v="0"/>
  </r>
  <r>
    <s v="Secured background encryption"/>
    <d v="2022-09-22T00:00:00"/>
    <d v="2023-12-18T00:00:00"/>
    <n v="57858.79"/>
    <n v="0.1"/>
    <x v="0"/>
    <s v="B2B"/>
    <s v="referral"/>
    <n v="0.16"/>
    <n v="755718.77"/>
    <m/>
    <x v="0"/>
  </r>
  <r>
    <s v="Implemented content-based contingency"/>
    <d v="2023-07-18T00:00:00"/>
    <d v="2023-09-05T00:00:00"/>
    <n v="9933.82"/>
    <n v="0.4"/>
    <x v="0"/>
    <s v="B2C"/>
    <s v="promotion"/>
    <n v="0.35"/>
    <n v="286921.83"/>
    <m/>
    <x v="0"/>
  </r>
  <r>
    <s v="Open-architected responsive array"/>
    <d v="2022-12-24T00:00:00"/>
    <d v="2023-12-10T00:00:00"/>
    <n v="55733.120000000003"/>
    <n v="0.34"/>
    <x v="3"/>
    <s v="B2C"/>
    <s v="promotion"/>
    <n v="0.31"/>
    <n v="148330.9"/>
    <m/>
    <x v="0"/>
  </r>
  <r>
    <s v="Reverse-engineered client-server neural-net"/>
    <d v="2023-01-19T00:00:00"/>
    <d v="2024-02-17T00:00:00"/>
    <n v="3854.95"/>
    <n v="0.12"/>
    <x v="3"/>
    <s v="B2B"/>
    <s v="promotion"/>
    <n v="0.34"/>
    <n v="223877.3"/>
    <m/>
    <x v="0"/>
  </r>
  <r>
    <s v="Networked upward-trending forecast"/>
    <d v="2023-07-06T00:00:00"/>
    <d v="2024-01-23T00:00:00"/>
    <n v="43185.33"/>
    <n v="0.47"/>
    <x v="0"/>
    <s v="B2B"/>
    <s v="referral"/>
    <n v="0.72"/>
    <n v="918409.28"/>
    <m/>
    <x v="0"/>
  </r>
  <r>
    <s v="Multi-layered optimal pricing structure"/>
    <d v="2023-01-28T00:00:00"/>
    <d v="2023-11-21T00:00:00"/>
    <n v="35728.11"/>
    <n v="0.35"/>
    <x v="2"/>
    <s v="B2C"/>
    <s v="organic"/>
    <n v="0.97"/>
    <n v="556729.13"/>
    <m/>
    <x v="0"/>
  </r>
  <r>
    <s v="Persistent stable leverage"/>
    <d v="2023-01-15T00:00:00"/>
    <d v="2023-10-04T00:00:00"/>
    <n v="70220.820000000007"/>
    <n v="0.5"/>
    <x v="3"/>
    <s v="B2B"/>
    <s v="paid"/>
    <n v="0.33"/>
    <n v="89723.88"/>
    <m/>
    <x v="0"/>
  </r>
  <r>
    <s v="Focused stable analyzer"/>
    <d v="2023-06-28T00:00:00"/>
    <d v="2024-06-06T00:00:00"/>
    <n v="39506.879999999997"/>
    <n v="0.55000000000000004"/>
    <x v="2"/>
    <s v="B2C"/>
    <s v="organic"/>
    <n v="0.81"/>
    <n v="753417.28"/>
    <m/>
    <x v="0"/>
  </r>
  <r>
    <s v="Networked exuding instruction set"/>
    <d v="2022-09-11T00:00:00"/>
    <d v="2024-02-27T00:00:00"/>
    <n v="93971.199999999997"/>
    <n v="0.39"/>
    <x v="1"/>
    <s v="B2C"/>
    <s v="promotion"/>
    <n v="0.28999999999999998"/>
    <n v="232132.15"/>
    <m/>
    <x v="0"/>
  </r>
  <r>
    <s v="Multi-layered intermediate conglomeration"/>
    <d v="2022-08-30T00:00:00"/>
    <d v="2024-04-17T00:00:00"/>
    <n v="51220.79"/>
    <n v="0.41"/>
    <x v="2"/>
    <s v="B2C"/>
    <s v="referral"/>
    <n v="0.13"/>
    <n v="784728.26"/>
    <m/>
    <x v="0"/>
  </r>
  <r>
    <s v="Visionary 24hour circuit"/>
    <d v="2022-08-26T00:00:00"/>
    <d v="2024-06-21T00:00:00"/>
    <n v="88113.95"/>
    <n v="0.39"/>
    <x v="0"/>
    <s v="B2B"/>
    <s v="paid"/>
    <n v="0.49"/>
    <n v="528254.15"/>
    <m/>
    <x v="0"/>
  </r>
  <r>
    <s v="Optional even-keeled functionalities"/>
    <d v="2023-01-01T00:00:00"/>
    <d v="2023-08-23T00:00:00"/>
    <n v="62829.72"/>
    <n v="0.5"/>
    <x v="2"/>
    <s v="B2C"/>
    <s v="referral"/>
    <n v="0.62"/>
    <n v="253765.71"/>
    <m/>
    <x v="0"/>
  </r>
  <r>
    <s v="De-engineered systematic conglomeration"/>
    <d v="2023-05-02T00:00:00"/>
    <d v="2023-12-26T00:00:00"/>
    <n v="79350.42"/>
    <n v="0.81"/>
    <x v="2"/>
    <s v="B2C"/>
    <s v="organic"/>
    <n v="0.56999999999999995"/>
    <n v="332867.82"/>
    <m/>
    <x v="0"/>
  </r>
  <r>
    <s v="Extended 24hour contingency"/>
    <d v="2023-07-07T00:00:00"/>
    <d v="2023-08-18T00:00:00"/>
    <n v="69815.820000000007"/>
    <n v="0.16"/>
    <x v="1"/>
    <s v="B2C"/>
    <s v="organic"/>
    <n v="0.27"/>
    <n v="2810.51"/>
    <m/>
    <x v="1"/>
  </r>
  <r>
    <s v="User-centric clear-thinking interface"/>
    <d v="2022-08-28T00:00:00"/>
    <d v="2024-05-27T00:00:00"/>
    <n v="29206.799999999999"/>
    <n v="0.6"/>
    <x v="3"/>
    <s v="B2C"/>
    <s v="referral"/>
    <n v="0.34"/>
    <n v="628376.14"/>
    <m/>
    <x v="0"/>
  </r>
  <r>
    <s v="Programmable optimal capability"/>
    <d v="2023-06-06T00:00:00"/>
    <d v="2024-02-27T00:00:00"/>
    <n v="59160"/>
    <n v="0.77"/>
    <x v="0"/>
    <s v="B2B"/>
    <s v="organic"/>
    <n v="0.69"/>
    <n v="376200.21"/>
    <m/>
    <x v="0"/>
  </r>
  <r>
    <s v="Optimized zero administration approach"/>
    <d v="2023-04-07T00:00:00"/>
    <d v="2023-11-13T00:00:00"/>
    <n v="17097.490000000002"/>
    <n v="0.3"/>
    <x v="0"/>
    <s v="B2B"/>
    <s v="referral"/>
    <n v="0.82"/>
    <n v="378447.69"/>
    <m/>
    <x v="0"/>
  </r>
  <r>
    <s v="Robust directional complexity"/>
    <d v="2023-03-16T00:00:00"/>
    <d v="2024-07-27T00:00:00"/>
    <n v="31330.31"/>
    <n v="0.35"/>
    <x v="0"/>
    <s v="B2B"/>
    <s v="organic"/>
    <n v="0.77"/>
    <n v="820739.68"/>
    <m/>
    <x v="0"/>
  </r>
  <r>
    <s v="Reverse-engineered 4thgeneration analyzer"/>
    <d v="2022-12-24T00:00:00"/>
    <d v="2023-11-03T00:00:00"/>
    <n v="35539.129999999997"/>
    <n v="0.53"/>
    <x v="3"/>
    <s v="B2C"/>
    <s v="referral"/>
    <n v="0.68"/>
    <n v="579364.9"/>
    <m/>
    <x v="0"/>
  </r>
  <r>
    <s v="Secured incremental moratorium"/>
    <d v="2022-08-04T00:00:00"/>
    <d v="2023-08-28T00:00:00"/>
    <n v="43792.4"/>
    <n v="0.94"/>
    <x v="2"/>
    <s v="B2B"/>
    <s v="paid"/>
    <n v="0.81"/>
    <n v="70347.37"/>
    <m/>
    <x v="0"/>
  </r>
  <r>
    <s v="Universal asymmetric extranet"/>
    <d v="2023-03-07T00:00:00"/>
    <d v="2024-04-30T00:00:00"/>
    <n v="80292.7"/>
    <n v="0.6"/>
    <x v="2"/>
    <s v="B2B"/>
    <s v="referral"/>
    <n v="0.25"/>
    <n v="19497.73"/>
    <m/>
    <x v="1"/>
  </r>
  <r>
    <s v="User-friendly next generation challenge"/>
    <d v="2023-01-27T00:00:00"/>
    <d v="2023-09-10T00:00:00"/>
    <n v="93319.78"/>
    <n v="0.61"/>
    <x v="3"/>
    <s v="B2B"/>
    <s v="promotion"/>
    <n v="0.56999999999999995"/>
    <n v="738244.49"/>
    <m/>
    <x v="0"/>
  </r>
  <r>
    <s v="Vision-oriented zero tolerance hardware"/>
    <d v="2023-01-13T00:00:00"/>
    <d v="2023-12-28T00:00:00"/>
    <n v="25534.3"/>
    <n v="0.9"/>
    <x v="0"/>
    <s v="B2C"/>
    <s v="paid"/>
    <n v="0.99"/>
    <n v="141758.95000000001"/>
    <m/>
    <x v="0"/>
  </r>
  <r>
    <s v="Reverse-engineered static infrastructure"/>
    <d v="2023-07-16T00:00:00"/>
    <d v="2023-08-07T00:00:00"/>
    <n v="7315.35"/>
    <n v="0.86"/>
    <x v="0"/>
    <s v="B2C"/>
    <s v="referral"/>
    <n v="0.7"/>
    <n v="162798.54999999999"/>
    <m/>
    <x v="0"/>
  </r>
  <r>
    <s v="Managed leadingedge knowledge user"/>
    <d v="2023-03-04T00:00:00"/>
    <d v="2024-01-27T00:00:00"/>
    <n v="4714.75"/>
    <n v="0.66"/>
    <x v="0"/>
    <s v="B2B"/>
    <s v="referral"/>
    <n v="0.12"/>
    <n v="650653.56000000006"/>
    <m/>
    <x v="0"/>
  </r>
  <r>
    <s v="Multi-channeled full-range framework"/>
    <d v="2023-07-01T00:00:00"/>
    <d v="2023-08-31T00:00:00"/>
    <n v="83835.240000000005"/>
    <n v="0.16"/>
    <x v="2"/>
    <s v="B2C"/>
    <s v="organic"/>
    <n v="0.48"/>
    <n v="161707.63"/>
    <m/>
    <x v="0"/>
  </r>
  <r>
    <s v="Optional secondary website"/>
    <d v="2022-12-13T00:00:00"/>
    <d v="2023-09-12T00:00:00"/>
    <n v="17625"/>
    <n v="0.22"/>
    <x v="2"/>
    <s v="B2B"/>
    <s v="paid"/>
    <n v="0.18"/>
    <n v="517206.57"/>
    <m/>
    <x v="0"/>
  </r>
  <r>
    <s v="Open-source fault-tolerant open architecture"/>
    <d v="2023-06-03T00:00:00"/>
    <d v="2024-07-31T00:00:00"/>
    <n v="29827.35"/>
    <n v="0.52"/>
    <x v="2"/>
    <s v="B2C"/>
    <s v="referral"/>
    <n v="0.36"/>
    <n v="310553.26"/>
    <m/>
    <x v="0"/>
  </r>
  <r>
    <s v="Distributed dynamic process improvement"/>
    <d v="2022-09-17T00:00:00"/>
    <d v="2023-10-06T00:00:00"/>
    <n v="62616.23"/>
    <n v="0.59"/>
    <x v="0"/>
    <s v="B2B"/>
    <s v="organic"/>
    <n v="0.7"/>
    <n v="652592.32999999996"/>
    <m/>
    <x v="0"/>
  </r>
  <r>
    <s v="Triple-buffered exuding Local Area Network"/>
    <d v="2022-12-19T00:00:00"/>
    <d v="2023-11-21T00:00:00"/>
    <n v="47196.25"/>
    <n v="0.9"/>
    <x v="1"/>
    <s v="B2C"/>
    <s v="promotion"/>
    <n v="0.92"/>
    <n v="572836.69999999995"/>
    <m/>
    <x v="0"/>
  </r>
  <r>
    <s v="Vision-oriented 24hour migration"/>
    <d v="2022-09-30T00:00:00"/>
    <d v="2023-12-07T00:00:00"/>
    <n v="4072.67"/>
    <n v="0.15"/>
    <x v="3"/>
    <s v="B2C"/>
    <s v="organic"/>
    <n v="0.18"/>
    <n v="7636.54"/>
    <m/>
    <x v="0"/>
  </r>
  <r>
    <s v="Intuitive 4thgeneration access"/>
    <d v="2022-08-16T00:00:00"/>
    <d v="2024-07-28T00:00:00"/>
    <n v="82509.649999999994"/>
    <n v="0.78"/>
    <x v="3"/>
    <s v="B2B"/>
    <s v="referral"/>
    <n v="0.28999999999999998"/>
    <n v="702414.14"/>
    <m/>
    <x v="0"/>
  </r>
  <r>
    <s v="Organic multi-tasking hardware"/>
    <d v="2022-11-28T00:00:00"/>
    <d v="2024-02-12T00:00:00"/>
    <n v="50412.87"/>
    <n v="0.91"/>
    <x v="3"/>
    <s v="B2B"/>
    <s v="promotion"/>
    <n v="0.27"/>
    <n v="334303.84000000003"/>
    <m/>
    <x v="0"/>
  </r>
  <r>
    <s v="Switchable solution-oriented success"/>
    <d v="2023-06-13T00:00:00"/>
    <d v="2024-03-06T00:00:00"/>
    <n v="93586.76"/>
    <n v="0.96"/>
    <x v="3"/>
    <s v="B2C"/>
    <s v="organic"/>
    <n v="0.87"/>
    <n v="601987.53"/>
    <m/>
    <x v="0"/>
  </r>
  <r>
    <s v="Multi-channeled 5thgeneration methodology"/>
    <d v="2023-01-19T00:00:00"/>
    <d v="2024-02-28T00:00:00"/>
    <n v="7401.5"/>
    <n v="0.9"/>
    <x v="1"/>
    <s v="B2B"/>
    <s v="organic"/>
    <n v="0.12"/>
    <n v="537274.19999999995"/>
    <m/>
    <x v="0"/>
  </r>
  <r>
    <s v="Object-based scalable utilization"/>
    <d v="2023-01-29T00:00:00"/>
    <d v="2023-12-01T00:00:00"/>
    <n v="97845.91"/>
    <n v="0.18"/>
    <x v="2"/>
    <s v="B2B"/>
    <s v="paid"/>
    <n v="0.63"/>
    <n v="985580.9"/>
    <m/>
    <x v="0"/>
  </r>
  <r>
    <s v="Operative tangible firmware"/>
    <d v="2023-04-19T00:00:00"/>
    <d v="2024-06-25T00:00:00"/>
    <n v="77555.399999999994"/>
    <n v="0.8"/>
    <x v="0"/>
    <s v="B2C"/>
    <s v="organic"/>
    <n v="0.21"/>
    <n v="613448.30000000005"/>
    <m/>
    <x v="0"/>
  </r>
  <r>
    <s v="Up-sized user-facing secured line"/>
    <d v="2022-10-02T00:00:00"/>
    <d v="2023-10-29T00:00:00"/>
    <n v="11168.71"/>
    <n v="0.8"/>
    <x v="3"/>
    <s v="B2C"/>
    <s v="promotion"/>
    <n v="0.2"/>
    <n v="277549.40999999997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49CD3-6721-4CC2-A7BC-2656DB5309D6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numFmtId="164" showAll="0"/>
    <pivotField numFmtId="164" showAll="0"/>
    <pivotField showAll="0"/>
    <pivotField dataField="1"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oi" fld="4" subtotal="average" baseField="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D4B13-2820-46E6-A549-5E1F935E7D82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numFmtId="164" showAll="0"/>
    <pivotField numFmtId="164"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5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2DFFB-6BB7-4F5A-87F0-2B858BC3EE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numFmtId="164" showAll="0"/>
    <pivotField numFmtId="16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venue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ACAB7-8855-4A53-B56B-07417C02C8A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2">
    <pivotField dataField="1" showAll="0"/>
    <pivotField numFmtId="164" showAll="0"/>
    <pivotField numFmtId="16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campaign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3988B-7A15-4546-B5BA-DF71CFB515A2}">
  <dimension ref="A3:B8"/>
  <sheetViews>
    <sheetView tabSelected="1" workbookViewId="0">
      <selection activeCell="Q11" sqref="Q11"/>
    </sheetView>
  </sheetViews>
  <sheetFormatPr defaultRowHeight="14.4" x14ac:dyDescent="0.3"/>
  <cols>
    <col min="1" max="1" width="12.5546875" bestFit="1" customWidth="1"/>
    <col min="2" max="2" width="12.77734375" bestFit="1" customWidth="1"/>
  </cols>
  <sheetData>
    <row r="3" spans="1:2" x14ac:dyDescent="0.3">
      <c r="A3" s="3" t="s">
        <v>1019</v>
      </c>
      <c r="B3" t="s">
        <v>1021</v>
      </c>
    </row>
    <row r="4" spans="1:2" x14ac:dyDescent="0.3">
      <c r="A4" s="4" t="s">
        <v>1009</v>
      </c>
      <c r="B4">
        <v>0.52816546762589922</v>
      </c>
    </row>
    <row r="5" spans="1:2" x14ac:dyDescent="0.3">
      <c r="A5" s="4" t="s">
        <v>1010</v>
      </c>
      <c r="B5">
        <v>0.53456140350877179</v>
      </c>
    </row>
    <row r="6" spans="1:2" x14ac:dyDescent="0.3">
      <c r="A6" s="4" t="s">
        <v>1012</v>
      </c>
      <c r="B6">
        <v>0.55150214592274682</v>
      </c>
    </row>
    <row r="7" spans="1:2" x14ac:dyDescent="0.3">
      <c r="A7" s="4" t="s">
        <v>1011</v>
      </c>
      <c r="B7">
        <v>0.53406130268199237</v>
      </c>
    </row>
    <row r="8" spans="1:2" x14ac:dyDescent="0.3">
      <c r="A8" s="4" t="s">
        <v>1020</v>
      </c>
      <c r="B8">
        <v>0.53659999999999941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027C-96C0-40AA-AA0E-CF38C5E26F71}">
  <dimension ref="A1:D1001"/>
  <sheetViews>
    <sheetView topLeftCell="A977" workbookViewId="0">
      <selection activeCell="G7" sqref="G7"/>
    </sheetView>
  </sheetViews>
  <sheetFormatPr defaultRowHeight="14.4" x14ac:dyDescent="0.3"/>
  <cols>
    <col min="1" max="1" width="10.88671875" customWidth="1"/>
    <col min="3" max="3" width="15.5546875" customWidth="1"/>
    <col min="4" max="4" width="10.21875" customWidth="1"/>
  </cols>
  <sheetData>
    <row r="1" spans="1:4" x14ac:dyDescent="0.3">
      <c r="A1" s="1" t="s">
        <v>3</v>
      </c>
      <c r="B1" s="1" t="s">
        <v>4</v>
      </c>
      <c r="C1" s="1" t="s">
        <v>8</v>
      </c>
      <c r="D1" s="1" t="s">
        <v>9</v>
      </c>
    </row>
    <row r="2" spans="1:4" x14ac:dyDescent="0.3">
      <c r="A2">
        <v>8082.3</v>
      </c>
      <c r="B2">
        <v>0.35</v>
      </c>
      <c r="C2">
        <v>0.4</v>
      </c>
      <c r="D2">
        <v>709593.48</v>
      </c>
    </row>
    <row r="3" spans="1:4" x14ac:dyDescent="0.3">
      <c r="A3">
        <v>17712.98</v>
      </c>
      <c r="B3">
        <v>0.74</v>
      </c>
      <c r="C3">
        <v>0.66</v>
      </c>
      <c r="D3">
        <v>516609.1</v>
      </c>
    </row>
    <row r="4" spans="1:4" x14ac:dyDescent="0.3">
      <c r="A4">
        <v>84643.1</v>
      </c>
      <c r="B4">
        <v>0.37</v>
      </c>
      <c r="C4">
        <v>0.28000000000000003</v>
      </c>
      <c r="D4">
        <v>458227.42</v>
      </c>
    </row>
    <row r="5" spans="1:4" x14ac:dyDescent="0.3">
      <c r="A5">
        <v>14589.75</v>
      </c>
      <c r="B5">
        <v>0.47</v>
      </c>
      <c r="C5">
        <v>0.19</v>
      </c>
      <c r="D5">
        <v>89958.73</v>
      </c>
    </row>
    <row r="6" spans="1:4" x14ac:dyDescent="0.3">
      <c r="A6">
        <v>39291.9</v>
      </c>
      <c r="B6">
        <v>0.3</v>
      </c>
      <c r="C6">
        <v>0.81</v>
      </c>
      <c r="D6">
        <v>47511.35</v>
      </c>
    </row>
    <row r="7" spans="1:4" x14ac:dyDescent="0.3">
      <c r="A7">
        <v>75569.279999999999</v>
      </c>
      <c r="B7">
        <v>0.59</v>
      </c>
      <c r="C7">
        <v>0.67</v>
      </c>
      <c r="D7">
        <v>558302.11</v>
      </c>
    </row>
    <row r="8" spans="1:4" x14ac:dyDescent="0.3">
      <c r="A8">
        <v>28964.45</v>
      </c>
      <c r="B8">
        <v>0.59</v>
      </c>
      <c r="C8">
        <v>0.17</v>
      </c>
      <c r="D8">
        <v>172882.59</v>
      </c>
    </row>
    <row r="9" spans="1:4" x14ac:dyDescent="0.3">
      <c r="A9">
        <v>36800.58</v>
      </c>
      <c r="B9">
        <v>0.4</v>
      </c>
      <c r="C9">
        <v>0.52</v>
      </c>
      <c r="D9">
        <v>206241.46</v>
      </c>
    </row>
    <row r="10" spans="1:4" x14ac:dyDescent="0.3">
      <c r="A10">
        <v>40493.879999999997</v>
      </c>
      <c r="B10">
        <v>0.16</v>
      </c>
      <c r="C10">
        <v>0.47</v>
      </c>
      <c r="D10">
        <v>734755.76</v>
      </c>
    </row>
    <row r="11" spans="1:4" x14ac:dyDescent="0.3">
      <c r="A11">
        <v>1816.22</v>
      </c>
      <c r="B11">
        <v>0.81</v>
      </c>
      <c r="C11">
        <v>0.85</v>
      </c>
      <c r="D11">
        <v>563280.30000000005</v>
      </c>
    </row>
    <row r="12" spans="1:4" x14ac:dyDescent="0.3">
      <c r="A12">
        <v>94084.21</v>
      </c>
      <c r="B12">
        <v>0.57999999999999996</v>
      </c>
      <c r="C12">
        <v>0.23</v>
      </c>
      <c r="D12">
        <v>406522.77</v>
      </c>
    </row>
    <row r="13" spans="1:4" x14ac:dyDescent="0.3">
      <c r="A13">
        <v>64041.37</v>
      </c>
      <c r="B13">
        <v>0.16</v>
      </c>
      <c r="C13">
        <v>0.55000000000000004</v>
      </c>
      <c r="D13">
        <v>174462.47</v>
      </c>
    </row>
    <row r="14" spans="1:4" x14ac:dyDescent="0.3">
      <c r="A14">
        <v>49375.81</v>
      </c>
      <c r="B14">
        <v>0.57999999999999996</v>
      </c>
      <c r="C14">
        <v>0.95</v>
      </c>
      <c r="D14">
        <v>680416.9</v>
      </c>
    </row>
    <row r="15" spans="1:4" x14ac:dyDescent="0.3">
      <c r="A15">
        <v>14810.62</v>
      </c>
      <c r="B15">
        <v>0.94</v>
      </c>
      <c r="C15">
        <v>0.45</v>
      </c>
      <c r="D15">
        <v>477528.27</v>
      </c>
    </row>
    <row r="16" spans="1:4" x14ac:dyDescent="0.3">
      <c r="A16">
        <v>36848.300000000003</v>
      </c>
      <c r="B16">
        <v>0.92</v>
      </c>
      <c r="C16">
        <v>0.1</v>
      </c>
      <c r="D16">
        <v>4190.95</v>
      </c>
    </row>
    <row r="17" spans="1:4" x14ac:dyDescent="0.3">
      <c r="A17">
        <v>21510.43</v>
      </c>
      <c r="B17">
        <v>0.23</v>
      </c>
      <c r="C17">
        <v>0.92</v>
      </c>
      <c r="D17">
        <v>23176.85</v>
      </c>
    </row>
    <row r="18" spans="1:4" x14ac:dyDescent="0.3">
      <c r="A18">
        <v>99520.93</v>
      </c>
      <c r="B18">
        <v>0.52</v>
      </c>
      <c r="C18">
        <v>0.65</v>
      </c>
      <c r="D18">
        <v>386133.95</v>
      </c>
    </row>
    <row r="19" spans="1:4" x14ac:dyDescent="0.3">
      <c r="A19">
        <v>19213.46</v>
      </c>
      <c r="B19">
        <v>0.17</v>
      </c>
      <c r="C19">
        <v>0.96</v>
      </c>
      <c r="D19">
        <v>925274.53</v>
      </c>
    </row>
    <row r="20" spans="1:4" x14ac:dyDescent="0.3">
      <c r="A20">
        <v>17573.23</v>
      </c>
      <c r="B20">
        <v>0.38</v>
      </c>
      <c r="C20">
        <v>0.79</v>
      </c>
      <c r="D20">
        <v>460559.74</v>
      </c>
    </row>
    <row r="21" spans="1:4" x14ac:dyDescent="0.3">
      <c r="A21">
        <v>25396.400000000001</v>
      </c>
      <c r="B21">
        <v>0.45</v>
      </c>
      <c r="C21">
        <v>0.1</v>
      </c>
      <c r="D21">
        <v>292885.55</v>
      </c>
    </row>
    <row r="22" spans="1:4" x14ac:dyDescent="0.3">
      <c r="A22">
        <v>34644.22</v>
      </c>
      <c r="B22">
        <v>0.2</v>
      </c>
      <c r="C22">
        <v>0.72</v>
      </c>
      <c r="D22">
        <v>478980.33</v>
      </c>
    </row>
    <row r="23" spans="1:4" x14ac:dyDescent="0.3">
      <c r="A23">
        <v>60274.59</v>
      </c>
      <c r="B23">
        <v>0.69</v>
      </c>
      <c r="C23">
        <v>0.91</v>
      </c>
      <c r="D23">
        <v>974038.96</v>
      </c>
    </row>
    <row r="24" spans="1:4" x14ac:dyDescent="0.3">
      <c r="A24">
        <v>79680.62</v>
      </c>
      <c r="B24">
        <v>0.9</v>
      </c>
      <c r="C24">
        <v>0.96</v>
      </c>
      <c r="D24">
        <v>435524.36</v>
      </c>
    </row>
    <row r="25" spans="1:4" x14ac:dyDescent="0.3">
      <c r="A25">
        <v>46775.63</v>
      </c>
      <c r="B25">
        <v>0.67</v>
      </c>
      <c r="C25">
        <v>0.75</v>
      </c>
      <c r="D25">
        <v>814672.28</v>
      </c>
    </row>
    <row r="26" spans="1:4" x14ac:dyDescent="0.3">
      <c r="A26">
        <v>48366.5</v>
      </c>
      <c r="B26">
        <v>0.21</v>
      </c>
      <c r="C26">
        <v>0.87</v>
      </c>
      <c r="D26">
        <v>41004.949999999997</v>
      </c>
    </row>
    <row r="27" spans="1:4" x14ac:dyDescent="0.3">
      <c r="A27">
        <v>84973.4</v>
      </c>
      <c r="B27">
        <v>0.16</v>
      </c>
      <c r="C27">
        <v>0.16</v>
      </c>
      <c r="D27">
        <v>390736.64000000001</v>
      </c>
    </row>
    <row r="28" spans="1:4" x14ac:dyDescent="0.3">
      <c r="A28">
        <v>37344.699999999997</v>
      </c>
      <c r="B28">
        <v>0.98</v>
      </c>
      <c r="C28">
        <v>0.43</v>
      </c>
      <c r="D28">
        <v>463541.48</v>
      </c>
    </row>
    <row r="29" spans="1:4" x14ac:dyDescent="0.3">
      <c r="A29">
        <v>14391.98</v>
      </c>
      <c r="B29">
        <v>0.23</v>
      </c>
      <c r="C29">
        <v>0.83</v>
      </c>
      <c r="D29">
        <v>456537.4</v>
      </c>
    </row>
    <row r="30" spans="1:4" x14ac:dyDescent="0.3">
      <c r="A30">
        <v>99838.63</v>
      </c>
      <c r="B30">
        <v>0.63</v>
      </c>
      <c r="C30">
        <v>0.18</v>
      </c>
      <c r="D30">
        <v>14073.59</v>
      </c>
    </row>
    <row r="31" spans="1:4" x14ac:dyDescent="0.3">
      <c r="A31">
        <v>29076.12</v>
      </c>
      <c r="B31">
        <v>0.61</v>
      </c>
      <c r="C31">
        <v>0.1</v>
      </c>
      <c r="D31">
        <v>948309.55</v>
      </c>
    </row>
    <row r="32" spans="1:4" x14ac:dyDescent="0.3">
      <c r="A32">
        <v>87963.28</v>
      </c>
      <c r="B32">
        <v>0.69</v>
      </c>
      <c r="C32">
        <v>0.56999999999999995</v>
      </c>
      <c r="D32">
        <v>993906.77</v>
      </c>
    </row>
    <row r="33" spans="1:4" x14ac:dyDescent="0.3">
      <c r="A33">
        <v>53935.8</v>
      </c>
      <c r="B33">
        <v>0.44</v>
      </c>
      <c r="C33">
        <v>0.4</v>
      </c>
      <c r="D33">
        <v>958654.12</v>
      </c>
    </row>
    <row r="34" spans="1:4" x14ac:dyDescent="0.3">
      <c r="A34">
        <v>71277.100000000006</v>
      </c>
      <c r="B34">
        <v>0.21</v>
      </c>
      <c r="C34">
        <v>0.56000000000000005</v>
      </c>
      <c r="D34">
        <v>932824.61</v>
      </c>
    </row>
    <row r="35" spans="1:4" x14ac:dyDescent="0.3">
      <c r="A35">
        <v>15968.2</v>
      </c>
      <c r="B35">
        <v>0.53</v>
      </c>
      <c r="C35">
        <v>0.15</v>
      </c>
      <c r="D35">
        <v>430007.3</v>
      </c>
    </row>
    <row r="36" spans="1:4" x14ac:dyDescent="0.3">
      <c r="A36">
        <v>54468.41</v>
      </c>
      <c r="B36">
        <v>0.7</v>
      </c>
      <c r="C36">
        <v>0.7</v>
      </c>
      <c r="D36">
        <v>924154.29</v>
      </c>
    </row>
    <row r="37" spans="1:4" x14ac:dyDescent="0.3">
      <c r="A37">
        <v>29393.78</v>
      </c>
      <c r="B37">
        <v>0.34</v>
      </c>
      <c r="C37">
        <v>0.8</v>
      </c>
      <c r="D37">
        <v>72323.839999999997</v>
      </c>
    </row>
    <row r="38" spans="1:4" x14ac:dyDescent="0.3">
      <c r="A38">
        <v>9147.7900000000009</v>
      </c>
      <c r="B38">
        <v>0.9</v>
      </c>
      <c r="C38">
        <v>0.28000000000000003</v>
      </c>
      <c r="D38">
        <v>42048.95</v>
      </c>
    </row>
    <row r="39" spans="1:4" x14ac:dyDescent="0.3">
      <c r="A39">
        <v>68801.22</v>
      </c>
      <c r="B39">
        <v>0.6</v>
      </c>
      <c r="C39">
        <v>0.65</v>
      </c>
      <c r="D39">
        <v>482216.95</v>
      </c>
    </row>
    <row r="40" spans="1:4" x14ac:dyDescent="0.3">
      <c r="A40">
        <v>1309.17</v>
      </c>
      <c r="B40">
        <v>0.91</v>
      </c>
      <c r="C40">
        <v>0.27</v>
      </c>
      <c r="D40">
        <v>273231.88</v>
      </c>
    </row>
    <row r="41" spans="1:4" x14ac:dyDescent="0.3">
      <c r="A41">
        <v>27168.6</v>
      </c>
      <c r="B41">
        <v>0.74</v>
      </c>
      <c r="C41">
        <v>0.1</v>
      </c>
      <c r="D41">
        <v>704768.1</v>
      </c>
    </row>
    <row r="42" spans="1:4" x14ac:dyDescent="0.3">
      <c r="A42">
        <v>39682.9</v>
      </c>
      <c r="B42">
        <v>0.95</v>
      </c>
      <c r="C42">
        <v>0.7</v>
      </c>
      <c r="D42">
        <v>116505.36</v>
      </c>
    </row>
    <row r="43" spans="1:4" x14ac:dyDescent="0.3">
      <c r="A43">
        <v>89227.7</v>
      </c>
      <c r="B43">
        <v>0.9</v>
      </c>
      <c r="C43">
        <v>0</v>
      </c>
      <c r="D43">
        <v>617379.96</v>
      </c>
    </row>
    <row r="44" spans="1:4" x14ac:dyDescent="0.3">
      <c r="A44">
        <v>96917.97</v>
      </c>
      <c r="B44">
        <v>0.55000000000000004</v>
      </c>
      <c r="C44">
        <v>0.39</v>
      </c>
      <c r="D44">
        <v>571977.28</v>
      </c>
    </row>
    <row r="45" spans="1:4" x14ac:dyDescent="0.3">
      <c r="A45">
        <v>28323.41</v>
      </c>
      <c r="B45">
        <v>0.84</v>
      </c>
      <c r="C45">
        <v>0.9</v>
      </c>
      <c r="D45">
        <v>984261.3</v>
      </c>
    </row>
    <row r="46" spans="1:4" x14ac:dyDescent="0.3">
      <c r="A46">
        <v>63656.18</v>
      </c>
      <c r="B46">
        <v>0.17</v>
      </c>
      <c r="C46">
        <v>0.4</v>
      </c>
      <c r="D46">
        <v>77500.94</v>
      </c>
    </row>
    <row r="47" spans="1:4" x14ac:dyDescent="0.3">
      <c r="A47">
        <v>69084.100000000006</v>
      </c>
      <c r="B47">
        <v>0.51</v>
      </c>
      <c r="C47">
        <v>0.98</v>
      </c>
      <c r="D47">
        <v>210953.33</v>
      </c>
    </row>
    <row r="48" spans="1:4" x14ac:dyDescent="0.3">
      <c r="A48">
        <v>65447.41</v>
      </c>
      <c r="B48">
        <v>0.5</v>
      </c>
      <c r="C48">
        <v>0.26</v>
      </c>
      <c r="D48">
        <v>477907.76</v>
      </c>
    </row>
    <row r="49" spans="1:4" x14ac:dyDescent="0.3">
      <c r="A49">
        <v>20328.53</v>
      </c>
      <c r="B49">
        <v>0.99</v>
      </c>
      <c r="C49">
        <v>0.97</v>
      </c>
      <c r="D49">
        <v>658107.69999999995</v>
      </c>
    </row>
    <row r="50" spans="1:4" x14ac:dyDescent="0.3">
      <c r="A50">
        <v>8041.9</v>
      </c>
      <c r="B50">
        <v>0.5</v>
      </c>
      <c r="C50">
        <v>0.96</v>
      </c>
      <c r="D50">
        <v>567808.35</v>
      </c>
    </row>
    <row r="51" spans="1:4" x14ac:dyDescent="0.3">
      <c r="A51">
        <v>19030.689999999999</v>
      </c>
      <c r="B51">
        <v>0.39</v>
      </c>
      <c r="C51">
        <v>0.75</v>
      </c>
      <c r="D51">
        <v>472138.22</v>
      </c>
    </row>
    <row r="52" spans="1:4" x14ac:dyDescent="0.3">
      <c r="A52">
        <v>6124.7</v>
      </c>
      <c r="B52">
        <v>0.87</v>
      </c>
      <c r="C52">
        <v>0.67</v>
      </c>
      <c r="D52">
        <v>397435.21</v>
      </c>
    </row>
    <row r="53" spans="1:4" x14ac:dyDescent="0.3">
      <c r="A53">
        <v>11271.19</v>
      </c>
      <c r="B53">
        <v>0.96</v>
      </c>
      <c r="C53">
        <v>0.81</v>
      </c>
      <c r="D53">
        <v>538367.39</v>
      </c>
    </row>
    <row r="54" spans="1:4" x14ac:dyDescent="0.3">
      <c r="A54">
        <v>28203.84</v>
      </c>
      <c r="B54">
        <v>0.64</v>
      </c>
      <c r="C54">
        <v>0.24</v>
      </c>
      <c r="D54">
        <v>570246.17000000004</v>
      </c>
    </row>
    <row r="55" spans="1:4" x14ac:dyDescent="0.3">
      <c r="A55">
        <v>99957.15</v>
      </c>
      <c r="B55">
        <v>0.63</v>
      </c>
      <c r="C55">
        <v>0.62</v>
      </c>
      <c r="D55">
        <v>430498.24</v>
      </c>
    </row>
    <row r="56" spans="1:4" x14ac:dyDescent="0.3">
      <c r="A56">
        <v>27675.42</v>
      </c>
      <c r="B56">
        <v>0.7</v>
      </c>
      <c r="C56">
        <v>0.1</v>
      </c>
      <c r="D56">
        <v>672667.53</v>
      </c>
    </row>
    <row r="57" spans="1:4" x14ac:dyDescent="0.3">
      <c r="A57">
        <v>12480.75</v>
      </c>
      <c r="B57">
        <v>0.9</v>
      </c>
      <c r="C57">
        <v>0.82</v>
      </c>
      <c r="D57">
        <v>847778.95</v>
      </c>
    </row>
    <row r="58" spans="1:4" x14ac:dyDescent="0.3">
      <c r="A58">
        <v>84119.33</v>
      </c>
      <c r="B58">
        <v>0.93</v>
      </c>
      <c r="C58">
        <v>0.64</v>
      </c>
      <c r="D58">
        <v>816593.62</v>
      </c>
    </row>
    <row r="59" spans="1:4" x14ac:dyDescent="0.3">
      <c r="A59">
        <v>6658.22</v>
      </c>
      <c r="B59">
        <v>0.64</v>
      </c>
      <c r="C59">
        <v>0.3</v>
      </c>
      <c r="D59">
        <v>273952.77</v>
      </c>
    </row>
    <row r="60" spans="1:4" x14ac:dyDescent="0.3">
      <c r="A60">
        <v>53826.21</v>
      </c>
      <c r="B60">
        <v>0.2</v>
      </c>
      <c r="C60">
        <v>0.2</v>
      </c>
      <c r="D60">
        <v>683796.77</v>
      </c>
    </row>
    <row r="61" spans="1:4" x14ac:dyDescent="0.3">
      <c r="A61">
        <v>85125</v>
      </c>
      <c r="B61">
        <v>0.56000000000000005</v>
      </c>
      <c r="C61">
        <v>0.14000000000000001</v>
      </c>
      <c r="D61">
        <v>364648.39</v>
      </c>
    </row>
    <row r="62" spans="1:4" x14ac:dyDescent="0.3">
      <c r="A62">
        <v>79220.800000000003</v>
      </c>
      <c r="B62">
        <v>0.6</v>
      </c>
      <c r="C62">
        <v>0.3</v>
      </c>
      <c r="D62">
        <v>29575.48</v>
      </c>
    </row>
    <row r="63" spans="1:4" x14ac:dyDescent="0.3">
      <c r="A63">
        <v>46560.5</v>
      </c>
      <c r="B63">
        <v>0.67</v>
      </c>
      <c r="C63">
        <v>0.85</v>
      </c>
      <c r="D63">
        <v>489015.27</v>
      </c>
    </row>
    <row r="64" spans="1:4" x14ac:dyDescent="0.3">
      <c r="A64">
        <v>56850.62</v>
      </c>
      <c r="B64">
        <v>0.84</v>
      </c>
      <c r="C64">
        <v>0.98</v>
      </c>
      <c r="D64">
        <v>383111.17</v>
      </c>
    </row>
    <row r="65" spans="1:4" x14ac:dyDescent="0.3">
      <c r="A65">
        <v>94856.15</v>
      </c>
      <c r="B65">
        <v>0.84</v>
      </c>
      <c r="C65">
        <v>0.23</v>
      </c>
      <c r="D65">
        <v>283711.15999999997</v>
      </c>
    </row>
    <row r="66" spans="1:4" x14ac:dyDescent="0.3">
      <c r="A66">
        <v>93383.63</v>
      </c>
      <c r="B66">
        <v>0.6</v>
      </c>
      <c r="C66">
        <v>0.76</v>
      </c>
      <c r="D66">
        <v>749909.68</v>
      </c>
    </row>
    <row r="67" spans="1:4" x14ac:dyDescent="0.3">
      <c r="A67">
        <v>26183.57</v>
      </c>
      <c r="B67">
        <v>0.47</v>
      </c>
      <c r="C67">
        <v>0.26</v>
      </c>
      <c r="D67">
        <v>429790.1</v>
      </c>
    </row>
    <row r="68" spans="1:4" x14ac:dyDescent="0.3">
      <c r="A68">
        <v>99128.36</v>
      </c>
      <c r="B68">
        <v>0.9</v>
      </c>
      <c r="C68">
        <v>0.78</v>
      </c>
      <c r="D68">
        <v>852334.6</v>
      </c>
    </row>
    <row r="69" spans="1:4" x14ac:dyDescent="0.3">
      <c r="A69">
        <v>80647.64</v>
      </c>
      <c r="B69">
        <v>0.9</v>
      </c>
      <c r="C69">
        <v>0.81</v>
      </c>
      <c r="D69">
        <v>872159.47</v>
      </c>
    </row>
    <row r="70" spans="1:4" x14ac:dyDescent="0.3">
      <c r="A70">
        <v>30883.42</v>
      </c>
      <c r="B70">
        <v>0.63</v>
      </c>
      <c r="C70">
        <v>0.37</v>
      </c>
      <c r="D70">
        <v>873342.13</v>
      </c>
    </row>
    <row r="71" spans="1:4" x14ac:dyDescent="0.3">
      <c r="A71">
        <v>24998.61</v>
      </c>
      <c r="B71">
        <v>0.4</v>
      </c>
      <c r="C71">
        <v>0.39</v>
      </c>
      <c r="D71">
        <v>71257.789999999994</v>
      </c>
    </row>
    <row r="72" spans="1:4" x14ac:dyDescent="0.3">
      <c r="A72">
        <v>64119.81</v>
      </c>
      <c r="B72">
        <v>0.26</v>
      </c>
      <c r="C72">
        <v>0.93</v>
      </c>
      <c r="D72">
        <v>211910.58</v>
      </c>
    </row>
    <row r="73" spans="1:4" x14ac:dyDescent="0.3">
      <c r="A73">
        <v>60594.85</v>
      </c>
      <c r="B73">
        <v>0.49</v>
      </c>
      <c r="C73">
        <v>0.82</v>
      </c>
      <c r="D73">
        <v>850376.61</v>
      </c>
    </row>
    <row r="74" spans="1:4" x14ac:dyDescent="0.3">
      <c r="A74">
        <v>22411.360000000001</v>
      </c>
      <c r="B74">
        <v>0.51</v>
      </c>
      <c r="C74">
        <v>0.4</v>
      </c>
      <c r="D74">
        <v>102385.82</v>
      </c>
    </row>
    <row r="75" spans="1:4" x14ac:dyDescent="0.3">
      <c r="A75">
        <v>47906.32</v>
      </c>
      <c r="B75">
        <v>0.74</v>
      </c>
      <c r="C75">
        <v>0.45</v>
      </c>
      <c r="D75">
        <v>871834.53</v>
      </c>
    </row>
    <row r="76" spans="1:4" x14ac:dyDescent="0.3">
      <c r="A76">
        <v>28548.76</v>
      </c>
      <c r="B76">
        <v>0.28000000000000003</v>
      </c>
      <c r="C76">
        <v>0.6</v>
      </c>
      <c r="D76">
        <v>181056.53</v>
      </c>
    </row>
    <row r="77" spans="1:4" x14ac:dyDescent="0.3">
      <c r="A77">
        <v>44251.43</v>
      </c>
      <c r="B77">
        <v>0.72</v>
      </c>
      <c r="C77">
        <v>0.16</v>
      </c>
      <c r="D77">
        <v>846562.3</v>
      </c>
    </row>
    <row r="78" spans="1:4" x14ac:dyDescent="0.3">
      <c r="A78">
        <v>32895.11</v>
      </c>
      <c r="B78">
        <v>0.8</v>
      </c>
      <c r="C78">
        <v>0.1</v>
      </c>
      <c r="D78">
        <v>136858.12</v>
      </c>
    </row>
    <row r="79" spans="1:4" x14ac:dyDescent="0.3">
      <c r="A79">
        <v>55985.9</v>
      </c>
      <c r="B79">
        <v>0.9</v>
      </c>
      <c r="C79">
        <v>0.59</v>
      </c>
      <c r="D79">
        <v>505421.93</v>
      </c>
    </row>
    <row r="80" spans="1:4" x14ac:dyDescent="0.3">
      <c r="A80">
        <v>23212.27</v>
      </c>
      <c r="B80">
        <v>0.13</v>
      </c>
      <c r="C80">
        <v>0.49</v>
      </c>
      <c r="D80">
        <v>830178.2</v>
      </c>
    </row>
    <row r="81" spans="1:4" x14ac:dyDescent="0.3">
      <c r="A81">
        <v>42051.6</v>
      </c>
      <c r="B81">
        <v>0.32</v>
      </c>
      <c r="C81">
        <v>0.25</v>
      </c>
      <c r="D81">
        <v>287690.5</v>
      </c>
    </row>
    <row r="82" spans="1:4" x14ac:dyDescent="0.3">
      <c r="A82">
        <v>79829.52</v>
      </c>
      <c r="B82">
        <v>0.69</v>
      </c>
      <c r="C82">
        <v>0.7</v>
      </c>
      <c r="D82">
        <v>472828.97</v>
      </c>
    </row>
    <row r="83" spans="1:4" x14ac:dyDescent="0.3">
      <c r="A83">
        <v>96169.66</v>
      </c>
      <c r="B83">
        <v>0.28000000000000003</v>
      </c>
      <c r="C83">
        <v>0.45</v>
      </c>
      <c r="D83">
        <v>455474.93</v>
      </c>
    </row>
    <row r="84" spans="1:4" x14ac:dyDescent="0.3">
      <c r="A84">
        <v>72722.22</v>
      </c>
      <c r="B84">
        <v>0.79</v>
      </c>
      <c r="C84">
        <v>0.1</v>
      </c>
      <c r="D84">
        <v>619138.31000000006</v>
      </c>
    </row>
    <row r="85" spans="1:4" x14ac:dyDescent="0.3">
      <c r="A85">
        <v>52125.2</v>
      </c>
      <c r="B85">
        <v>0.16</v>
      </c>
      <c r="C85">
        <v>0.8</v>
      </c>
      <c r="D85">
        <v>27754.76</v>
      </c>
    </row>
    <row r="86" spans="1:4" x14ac:dyDescent="0.3">
      <c r="A86">
        <v>77340.13</v>
      </c>
      <c r="B86">
        <v>0.53</v>
      </c>
      <c r="C86">
        <v>0.74</v>
      </c>
      <c r="D86">
        <v>347402.29</v>
      </c>
    </row>
    <row r="87" spans="1:4" x14ac:dyDescent="0.3">
      <c r="A87">
        <v>97763.51</v>
      </c>
      <c r="B87">
        <v>0.23</v>
      </c>
      <c r="C87">
        <v>0.7</v>
      </c>
      <c r="D87">
        <v>244772.45</v>
      </c>
    </row>
    <row r="88" spans="1:4" x14ac:dyDescent="0.3">
      <c r="A88">
        <v>15463.29</v>
      </c>
      <c r="B88">
        <v>0.38</v>
      </c>
      <c r="C88">
        <v>0.6</v>
      </c>
      <c r="D88">
        <v>963251.51</v>
      </c>
    </row>
    <row r="89" spans="1:4" x14ac:dyDescent="0.3">
      <c r="A89">
        <v>51210.38</v>
      </c>
      <c r="B89">
        <v>0.82</v>
      </c>
      <c r="C89">
        <v>0.83</v>
      </c>
      <c r="D89">
        <v>536138.68999999994</v>
      </c>
    </row>
    <row r="90" spans="1:4" x14ac:dyDescent="0.3">
      <c r="A90">
        <v>16066.41</v>
      </c>
      <c r="B90">
        <v>0.67</v>
      </c>
      <c r="C90">
        <v>0.3</v>
      </c>
      <c r="D90">
        <v>508865.73</v>
      </c>
    </row>
    <row r="91" spans="1:4" x14ac:dyDescent="0.3">
      <c r="A91">
        <v>89383.19</v>
      </c>
      <c r="B91">
        <v>0.83</v>
      </c>
      <c r="C91">
        <v>0.77</v>
      </c>
      <c r="D91">
        <v>828963.15</v>
      </c>
    </row>
    <row r="92" spans="1:4" x14ac:dyDescent="0.3">
      <c r="A92">
        <v>46558</v>
      </c>
      <c r="B92">
        <v>0.88</v>
      </c>
      <c r="C92">
        <v>0.4</v>
      </c>
      <c r="D92">
        <v>315646.86</v>
      </c>
    </row>
    <row r="93" spans="1:4" x14ac:dyDescent="0.3">
      <c r="A93">
        <v>62178.3</v>
      </c>
      <c r="B93">
        <v>0.28000000000000003</v>
      </c>
      <c r="C93">
        <v>0.2</v>
      </c>
      <c r="D93">
        <v>317338.48</v>
      </c>
    </row>
    <row r="94" spans="1:4" x14ac:dyDescent="0.3">
      <c r="A94">
        <v>20201.5</v>
      </c>
      <c r="B94">
        <v>0.76</v>
      </c>
      <c r="C94">
        <v>0.89</v>
      </c>
      <c r="D94">
        <v>335385.42</v>
      </c>
    </row>
    <row r="95" spans="1:4" x14ac:dyDescent="0.3">
      <c r="A95">
        <v>43643.99</v>
      </c>
      <c r="B95">
        <v>0.26</v>
      </c>
      <c r="C95">
        <v>0.55000000000000004</v>
      </c>
      <c r="D95">
        <v>470023.84</v>
      </c>
    </row>
    <row r="96" spans="1:4" x14ac:dyDescent="0.3">
      <c r="A96">
        <v>20647.169999999998</v>
      </c>
      <c r="B96">
        <v>0.87</v>
      </c>
      <c r="C96">
        <v>0.78</v>
      </c>
      <c r="D96">
        <v>759838.76</v>
      </c>
    </row>
    <row r="97" spans="1:4" x14ac:dyDescent="0.3">
      <c r="A97">
        <v>29781.93</v>
      </c>
      <c r="B97">
        <v>0.51</v>
      </c>
      <c r="C97">
        <v>0.46</v>
      </c>
      <c r="D97">
        <v>567832.12</v>
      </c>
    </row>
    <row r="98" spans="1:4" x14ac:dyDescent="0.3">
      <c r="A98">
        <v>89003.41</v>
      </c>
      <c r="B98">
        <v>0.87</v>
      </c>
      <c r="C98">
        <v>0.18</v>
      </c>
      <c r="D98">
        <v>643537.76</v>
      </c>
    </row>
    <row r="99" spans="1:4" x14ac:dyDescent="0.3">
      <c r="A99">
        <v>34838.17</v>
      </c>
      <c r="B99">
        <v>0.55000000000000004</v>
      </c>
      <c r="C99">
        <v>0.22</v>
      </c>
      <c r="D99">
        <v>286374.76</v>
      </c>
    </row>
    <row r="100" spans="1:4" x14ac:dyDescent="0.3">
      <c r="A100">
        <v>8209.7999999999993</v>
      </c>
      <c r="B100">
        <v>0.91</v>
      </c>
      <c r="C100">
        <v>0.78</v>
      </c>
      <c r="D100">
        <v>725706.76</v>
      </c>
    </row>
    <row r="101" spans="1:4" x14ac:dyDescent="0.3">
      <c r="A101">
        <v>13024.35</v>
      </c>
      <c r="B101">
        <v>0.2</v>
      </c>
      <c r="C101">
        <v>0.99</v>
      </c>
      <c r="D101">
        <v>882368.6</v>
      </c>
    </row>
    <row r="102" spans="1:4" x14ac:dyDescent="0.3">
      <c r="A102">
        <v>9180.9500000000007</v>
      </c>
      <c r="B102">
        <v>0.39</v>
      </c>
      <c r="C102">
        <v>0.97</v>
      </c>
      <c r="D102">
        <v>93102.44</v>
      </c>
    </row>
    <row r="103" spans="1:4" x14ac:dyDescent="0.3">
      <c r="A103">
        <v>46215.77</v>
      </c>
      <c r="B103">
        <v>0.65</v>
      </c>
      <c r="C103">
        <v>0.63</v>
      </c>
      <c r="D103">
        <v>326486.31</v>
      </c>
    </row>
    <row r="104" spans="1:4" x14ac:dyDescent="0.3">
      <c r="A104">
        <v>80474.62</v>
      </c>
      <c r="B104">
        <v>0.86</v>
      </c>
      <c r="C104">
        <v>0.7</v>
      </c>
      <c r="D104">
        <v>394021.52</v>
      </c>
    </row>
    <row r="105" spans="1:4" x14ac:dyDescent="0.3">
      <c r="A105">
        <v>12789.78</v>
      </c>
      <c r="B105">
        <v>0.73</v>
      </c>
      <c r="C105">
        <v>0.4</v>
      </c>
      <c r="D105">
        <v>516246.2</v>
      </c>
    </row>
    <row r="106" spans="1:4" x14ac:dyDescent="0.3">
      <c r="A106">
        <v>42818.39</v>
      </c>
      <c r="B106">
        <v>0.12</v>
      </c>
      <c r="C106">
        <v>0.14000000000000001</v>
      </c>
      <c r="D106">
        <v>778282.87</v>
      </c>
    </row>
    <row r="107" spans="1:4" x14ac:dyDescent="0.3">
      <c r="A107">
        <v>77090.58</v>
      </c>
      <c r="B107">
        <v>0.67</v>
      </c>
      <c r="C107">
        <v>0.1</v>
      </c>
      <c r="D107">
        <v>818026.22</v>
      </c>
    </row>
    <row r="108" spans="1:4" x14ac:dyDescent="0.3">
      <c r="A108">
        <v>10659.15</v>
      </c>
      <c r="B108">
        <v>0.7</v>
      </c>
      <c r="C108">
        <v>0.84</v>
      </c>
      <c r="D108">
        <v>506589.58</v>
      </c>
    </row>
    <row r="109" spans="1:4" x14ac:dyDescent="0.3">
      <c r="A109">
        <v>71211.28</v>
      </c>
      <c r="B109">
        <v>0.85</v>
      </c>
      <c r="C109">
        <v>0.94</v>
      </c>
      <c r="D109">
        <v>628222.4</v>
      </c>
    </row>
    <row r="110" spans="1:4" x14ac:dyDescent="0.3">
      <c r="A110">
        <v>55105.95</v>
      </c>
      <c r="B110">
        <v>0.39</v>
      </c>
      <c r="C110">
        <v>0.65</v>
      </c>
      <c r="D110">
        <v>980593.34</v>
      </c>
    </row>
    <row r="111" spans="1:4" x14ac:dyDescent="0.3">
      <c r="A111">
        <v>22701.3</v>
      </c>
      <c r="B111">
        <v>0.21</v>
      </c>
      <c r="C111">
        <v>0.86</v>
      </c>
      <c r="D111">
        <v>89740.19</v>
      </c>
    </row>
    <row r="112" spans="1:4" x14ac:dyDescent="0.3">
      <c r="A112">
        <v>28460.11</v>
      </c>
      <c r="B112">
        <v>0</v>
      </c>
      <c r="C112">
        <v>0.37</v>
      </c>
      <c r="D112">
        <v>593949.35</v>
      </c>
    </row>
    <row r="113" spans="1:4" x14ac:dyDescent="0.3">
      <c r="A113">
        <v>81474.69</v>
      </c>
      <c r="B113">
        <v>0.34</v>
      </c>
      <c r="C113">
        <v>0.98</v>
      </c>
      <c r="D113">
        <v>116549.43</v>
      </c>
    </row>
    <row r="114" spans="1:4" x14ac:dyDescent="0.3">
      <c r="A114">
        <v>99406.41</v>
      </c>
      <c r="B114">
        <v>0.77</v>
      </c>
      <c r="C114">
        <v>0.3</v>
      </c>
      <c r="D114">
        <v>485297.93</v>
      </c>
    </row>
    <row r="115" spans="1:4" x14ac:dyDescent="0.3">
      <c r="A115">
        <v>89764.52</v>
      </c>
      <c r="B115">
        <v>0.5</v>
      </c>
      <c r="C115">
        <v>0.8</v>
      </c>
      <c r="D115">
        <v>346320.53</v>
      </c>
    </row>
    <row r="116" spans="1:4" x14ac:dyDescent="0.3">
      <c r="A116">
        <v>11769.71</v>
      </c>
      <c r="B116">
        <v>0.63</v>
      </c>
      <c r="C116">
        <v>0.24</v>
      </c>
      <c r="D116">
        <v>155142.35999999999</v>
      </c>
    </row>
    <row r="117" spans="1:4" x14ac:dyDescent="0.3">
      <c r="A117">
        <v>44085.8</v>
      </c>
      <c r="B117">
        <v>0.97</v>
      </c>
      <c r="C117">
        <v>0.71</v>
      </c>
      <c r="D117">
        <v>88806.24</v>
      </c>
    </row>
    <row r="118" spans="1:4" x14ac:dyDescent="0.3">
      <c r="A118">
        <v>31712.22</v>
      </c>
      <c r="B118">
        <v>0.5</v>
      </c>
      <c r="C118">
        <v>0.12</v>
      </c>
      <c r="D118">
        <v>523802.73</v>
      </c>
    </row>
    <row r="119" spans="1:4" x14ac:dyDescent="0.3">
      <c r="A119">
        <v>34455.949999999997</v>
      </c>
      <c r="B119">
        <v>0.4</v>
      </c>
      <c r="C119">
        <v>0.6</v>
      </c>
      <c r="D119">
        <v>601996.12</v>
      </c>
    </row>
    <row r="120" spans="1:4" x14ac:dyDescent="0.3">
      <c r="A120">
        <v>31468.43</v>
      </c>
      <c r="B120">
        <v>0.47</v>
      </c>
      <c r="C120">
        <v>0.48</v>
      </c>
      <c r="D120">
        <v>147390.21</v>
      </c>
    </row>
    <row r="121" spans="1:4" x14ac:dyDescent="0.3">
      <c r="A121">
        <v>89740.86</v>
      </c>
      <c r="B121">
        <v>0.37</v>
      </c>
      <c r="C121">
        <v>0.21</v>
      </c>
      <c r="D121">
        <v>477285.33</v>
      </c>
    </row>
    <row r="122" spans="1:4" x14ac:dyDescent="0.3">
      <c r="A122">
        <v>6806.2</v>
      </c>
      <c r="B122">
        <v>0.55000000000000004</v>
      </c>
      <c r="C122">
        <v>0.78</v>
      </c>
      <c r="D122">
        <v>519790.34</v>
      </c>
    </row>
    <row r="123" spans="1:4" x14ac:dyDescent="0.3">
      <c r="A123">
        <v>21795.27</v>
      </c>
      <c r="B123">
        <v>0.55000000000000004</v>
      </c>
      <c r="C123">
        <v>0.89</v>
      </c>
      <c r="D123">
        <v>397630.37</v>
      </c>
    </row>
    <row r="124" spans="1:4" x14ac:dyDescent="0.3">
      <c r="A124">
        <v>29328.34</v>
      </c>
      <c r="B124">
        <v>0.4</v>
      </c>
      <c r="C124">
        <v>0.47</v>
      </c>
      <c r="D124">
        <v>92788.7</v>
      </c>
    </row>
    <row r="125" spans="1:4" x14ac:dyDescent="0.3">
      <c r="A125">
        <v>7632.49</v>
      </c>
      <c r="B125">
        <v>0.12</v>
      </c>
      <c r="C125">
        <v>0.62</v>
      </c>
      <c r="D125">
        <v>782850.48</v>
      </c>
    </row>
    <row r="126" spans="1:4" x14ac:dyDescent="0.3">
      <c r="A126">
        <v>46890.76</v>
      </c>
      <c r="B126">
        <v>0.26</v>
      </c>
      <c r="C126">
        <v>0.64</v>
      </c>
      <c r="D126">
        <v>258942.95</v>
      </c>
    </row>
    <row r="127" spans="1:4" x14ac:dyDescent="0.3">
      <c r="A127">
        <v>81853.53</v>
      </c>
      <c r="B127">
        <v>0.54</v>
      </c>
      <c r="C127">
        <v>0.17</v>
      </c>
      <c r="D127">
        <v>974972.63</v>
      </c>
    </row>
    <row r="128" spans="1:4" x14ac:dyDescent="0.3">
      <c r="A128">
        <v>46635.4</v>
      </c>
      <c r="B128">
        <v>0.4</v>
      </c>
      <c r="C128">
        <v>0.46</v>
      </c>
      <c r="D128">
        <v>692709.3</v>
      </c>
    </row>
    <row r="129" spans="1:4" x14ac:dyDescent="0.3">
      <c r="A129">
        <v>31531.599999999999</v>
      </c>
      <c r="B129">
        <v>0.5</v>
      </c>
      <c r="C129">
        <v>0.68</v>
      </c>
      <c r="D129">
        <v>551172.94999999995</v>
      </c>
    </row>
    <row r="130" spans="1:4" x14ac:dyDescent="0.3">
      <c r="A130">
        <v>51428.639999999999</v>
      </c>
      <c r="B130">
        <v>0.26</v>
      </c>
      <c r="C130">
        <v>0.28000000000000003</v>
      </c>
      <c r="D130">
        <v>110819.1</v>
      </c>
    </row>
    <row r="131" spans="1:4" x14ac:dyDescent="0.3">
      <c r="A131">
        <v>83726.63</v>
      </c>
      <c r="B131">
        <v>0.5</v>
      </c>
      <c r="C131">
        <v>0.13</v>
      </c>
      <c r="D131">
        <v>458296.26</v>
      </c>
    </row>
    <row r="132" spans="1:4" x14ac:dyDescent="0.3">
      <c r="A132">
        <v>85417.27</v>
      </c>
      <c r="B132">
        <v>0.78</v>
      </c>
      <c r="C132">
        <v>0.74</v>
      </c>
      <c r="D132">
        <v>509606.8</v>
      </c>
    </row>
    <row r="133" spans="1:4" x14ac:dyDescent="0.3">
      <c r="A133">
        <v>44082.14</v>
      </c>
      <c r="B133">
        <v>0.5</v>
      </c>
      <c r="C133">
        <v>0.49</v>
      </c>
      <c r="D133">
        <v>903002.29</v>
      </c>
    </row>
    <row r="134" spans="1:4" x14ac:dyDescent="0.3">
      <c r="A134">
        <v>61946.3</v>
      </c>
      <c r="B134">
        <v>0.89</v>
      </c>
      <c r="C134">
        <v>0.85</v>
      </c>
      <c r="D134">
        <v>217755.18</v>
      </c>
    </row>
    <row r="135" spans="1:4" x14ac:dyDescent="0.3">
      <c r="A135">
        <v>50168.89</v>
      </c>
      <c r="B135">
        <v>0.14000000000000001</v>
      </c>
      <c r="C135">
        <v>0.67</v>
      </c>
      <c r="D135">
        <v>610750.16</v>
      </c>
    </row>
    <row r="136" spans="1:4" x14ac:dyDescent="0.3">
      <c r="A136">
        <v>54331.15</v>
      </c>
      <c r="B136">
        <v>0.5</v>
      </c>
      <c r="C136">
        <v>0.39</v>
      </c>
      <c r="D136">
        <v>992544.71</v>
      </c>
    </row>
    <row r="137" spans="1:4" x14ac:dyDescent="0.3">
      <c r="A137">
        <v>72529.72</v>
      </c>
      <c r="B137">
        <v>0.83</v>
      </c>
      <c r="C137">
        <v>0.24</v>
      </c>
      <c r="D137">
        <v>97176.72</v>
      </c>
    </row>
    <row r="138" spans="1:4" x14ac:dyDescent="0.3">
      <c r="A138">
        <v>40881.17</v>
      </c>
      <c r="B138">
        <v>0.35</v>
      </c>
      <c r="C138">
        <v>0.1</v>
      </c>
      <c r="D138">
        <v>689581.23</v>
      </c>
    </row>
    <row r="139" spans="1:4" x14ac:dyDescent="0.3">
      <c r="A139">
        <v>68885.7</v>
      </c>
      <c r="B139">
        <v>0.19</v>
      </c>
      <c r="C139">
        <v>0.21</v>
      </c>
      <c r="D139">
        <v>162090.82999999999</v>
      </c>
    </row>
    <row r="140" spans="1:4" x14ac:dyDescent="0.3">
      <c r="A140">
        <v>48358</v>
      </c>
      <c r="B140">
        <v>0.3</v>
      </c>
      <c r="C140">
        <v>0.39</v>
      </c>
      <c r="D140">
        <v>507844.26</v>
      </c>
    </row>
    <row r="141" spans="1:4" x14ac:dyDescent="0.3">
      <c r="A141">
        <v>98289.74</v>
      </c>
      <c r="B141">
        <v>0.99</v>
      </c>
      <c r="C141">
        <v>0.79</v>
      </c>
      <c r="D141">
        <v>811980.83</v>
      </c>
    </row>
    <row r="142" spans="1:4" x14ac:dyDescent="0.3">
      <c r="A142">
        <v>4016.62</v>
      </c>
      <c r="B142">
        <v>0.62</v>
      </c>
      <c r="C142">
        <v>0.99</v>
      </c>
      <c r="D142">
        <v>773055.56</v>
      </c>
    </row>
    <row r="143" spans="1:4" x14ac:dyDescent="0.3">
      <c r="A143">
        <v>41419.79</v>
      </c>
      <c r="B143">
        <v>0.74</v>
      </c>
      <c r="C143">
        <v>0.35</v>
      </c>
      <c r="D143">
        <v>289139.49</v>
      </c>
    </row>
    <row r="144" spans="1:4" x14ac:dyDescent="0.3">
      <c r="A144">
        <v>52686.92</v>
      </c>
      <c r="B144">
        <v>0.18</v>
      </c>
      <c r="C144">
        <v>0.28000000000000003</v>
      </c>
      <c r="D144">
        <v>443069.55</v>
      </c>
    </row>
    <row r="145" spans="1:4" x14ac:dyDescent="0.3">
      <c r="A145">
        <v>16420.77</v>
      </c>
      <c r="B145">
        <v>0.92</v>
      </c>
      <c r="C145">
        <v>0.73</v>
      </c>
      <c r="D145">
        <v>632069.31000000006</v>
      </c>
    </row>
    <row r="146" spans="1:4" x14ac:dyDescent="0.3">
      <c r="A146">
        <v>46976.52</v>
      </c>
      <c r="B146">
        <v>0.1</v>
      </c>
      <c r="C146">
        <v>0.85</v>
      </c>
      <c r="D146">
        <v>371431.14</v>
      </c>
    </row>
    <row r="147" spans="1:4" x14ac:dyDescent="0.3">
      <c r="A147">
        <v>91122.63</v>
      </c>
      <c r="B147">
        <v>0.5</v>
      </c>
      <c r="C147">
        <v>0.7</v>
      </c>
      <c r="D147">
        <v>831243.27</v>
      </c>
    </row>
    <row r="148" spans="1:4" x14ac:dyDescent="0.3">
      <c r="A148">
        <v>4855.9799999999996</v>
      </c>
      <c r="B148">
        <v>0.35</v>
      </c>
      <c r="C148">
        <v>0.85</v>
      </c>
      <c r="D148">
        <v>649003.16</v>
      </c>
    </row>
    <row r="149" spans="1:4" x14ac:dyDescent="0.3">
      <c r="A149">
        <v>54503.83</v>
      </c>
      <c r="B149">
        <v>0.5</v>
      </c>
      <c r="C149">
        <v>0.9</v>
      </c>
      <c r="D149">
        <v>79089.3</v>
      </c>
    </row>
    <row r="150" spans="1:4" x14ac:dyDescent="0.3">
      <c r="A150">
        <v>12098.23</v>
      </c>
      <c r="B150">
        <v>0.5</v>
      </c>
      <c r="C150">
        <v>0.44</v>
      </c>
      <c r="D150">
        <v>270608.24</v>
      </c>
    </row>
    <row r="151" spans="1:4" x14ac:dyDescent="0.3">
      <c r="A151">
        <v>14419.22</v>
      </c>
      <c r="B151">
        <v>0.28999999999999998</v>
      </c>
      <c r="C151">
        <v>0.18</v>
      </c>
      <c r="D151">
        <v>108083.4</v>
      </c>
    </row>
    <row r="152" spans="1:4" x14ac:dyDescent="0.3">
      <c r="A152">
        <v>59892.4</v>
      </c>
      <c r="B152">
        <v>0.68</v>
      </c>
      <c r="C152">
        <v>0.66</v>
      </c>
      <c r="D152">
        <v>940283.84</v>
      </c>
    </row>
    <row r="153" spans="1:4" x14ac:dyDescent="0.3">
      <c r="A153">
        <v>5197.6099999999997</v>
      </c>
      <c r="B153">
        <v>0.1</v>
      </c>
      <c r="C153">
        <v>0.78</v>
      </c>
      <c r="D153">
        <v>61121.599999999999</v>
      </c>
    </row>
    <row r="154" spans="1:4" x14ac:dyDescent="0.3">
      <c r="A154">
        <v>6310.87</v>
      </c>
      <c r="B154">
        <v>0.74</v>
      </c>
      <c r="C154">
        <v>0.62</v>
      </c>
      <c r="D154">
        <v>845412.79</v>
      </c>
    </row>
    <row r="155" spans="1:4" x14ac:dyDescent="0.3">
      <c r="A155">
        <v>80612.13</v>
      </c>
      <c r="B155">
        <v>0.31</v>
      </c>
      <c r="C155">
        <v>0.97</v>
      </c>
      <c r="D155">
        <v>112762.13</v>
      </c>
    </row>
    <row r="156" spans="1:4" x14ac:dyDescent="0.3">
      <c r="A156">
        <v>80358.87</v>
      </c>
      <c r="B156">
        <v>0.5</v>
      </c>
      <c r="C156">
        <v>0.64</v>
      </c>
      <c r="D156">
        <v>112718.32</v>
      </c>
    </row>
    <row r="157" spans="1:4" x14ac:dyDescent="0.3">
      <c r="A157">
        <v>73855.23</v>
      </c>
      <c r="B157">
        <v>0.54</v>
      </c>
      <c r="C157">
        <v>0.5</v>
      </c>
      <c r="D157">
        <v>215072.47</v>
      </c>
    </row>
    <row r="158" spans="1:4" x14ac:dyDescent="0.3">
      <c r="A158">
        <v>63911.62</v>
      </c>
      <c r="B158">
        <v>0.4</v>
      </c>
      <c r="C158">
        <v>0.49</v>
      </c>
      <c r="D158">
        <v>177445.17</v>
      </c>
    </row>
    <row r="159" spans="1:4" x14ac:dyDescent="0.3">
      <c r="A159">
        <v>50124.39</v>
      </c>
      <c r="B159">
        <v>0.7</v>
      </c>
      <c r="C159">
        <v>0.22</v>
      </c>
      <c r="D159">
        <v>639517.42000000004</v>
      </c>
    </row>
    <row r="160" spans="1:4" x14ac:dyDescent="0.3">
      <c r="A160">
        <v>38086.239999999998</v>
      </c>
      <c r="B160">
        <v>0.65</v>
      </c>
      <c r="C160">
        <v>0.71</v>
      </c>
      <c r="D160">
        <v>684590.46</v>
      </c>
    </row>
    <row r="161" spans="1:4" x14ac:dyDescent="0.3">
      <c r="A161">
        <v>48046.33</v>
      </c>
      <c r="B161">
        <v>0.9</v>
      </c>
      <c r="C161">
        <v>0.45</v>
      </c>
      <c r="D161">
        <v>50534.85</v>
      </c>
    </row>
    <row r="162" spans="1:4" x14ac:dyDescent="0.3">
      <c r="A162">
        <v>63808.2</v>
      </c>
      <c r="B162">
        <v>0.67</v>
      </c>
      <c r="C162">
        <v>0.17</v>
      </c>
      <c r="D162">
        <v>275542.3</v>
      </c>
    </row>
    <row r="163" spans="1:4" x14ac:dyDescent="0.3">
      <c r="A163">
        <v>26057.53</v>
      </c>
      <c r="B163">
        <v>0.94</v>
      </c>
      <c r="C163">
        <v>0.32</v>
      </c>
      <c r="D163">
        <v>169915.72</v>
      </c>
    </row>
    <row r="164" spans="1:4" x14ac:dyDescent="0.3">
      <c r="A164">
        <v>56381.599999999999</v>
      </c>
      <c r="B164">
        <v>0.7</v>
      </c>
      <c r="C164">
        <v>0.41</v>
      </c>
      <c r="D164">
        <v>492601.2</v>
      </c>
    </row>
    <row r="165" spans="1:4" x14ac:dyDescent="0.3">
      <c r="A165">
        <v>57815.1</v>
      </c>
      <c r="B165">
        <v>0.62</v>
      </c>
      <c r="C165">
        <v>0.65</v>
      </c>
      <c r="D165">
        <v>962065.9</v>
      </c>
    </row>
    <row r="166" spans="1:4" x14ac:dyDescent="0.3">
      <c r="A166">
        <v>75262.37</v>
      </c>
      <c r="B166">
        <v>0.75</v>
      </c>
      <c r="C166">
        <v>0.7</v>
      </c>
      <c r="D166">
        <v>421847.27</v>
      </c>
    </row>
    <row r="167" spans="1:4" x14ac:dyDescent="0.3">
      <c r="A167">
        <v>43226.59</v>
      </c>
      <c r="B167">
        <v>0.95</v>
      </c>
      <c r="C167">
        <v>0.53</v>
      </c>
      <c r="D167">
        <v>573462.79</v>
      </c>
    </row>
    <row r="168" spans="1:4" x14ac:dyDescent="0.3">
      <c r="A168">
        <v>84506.27</v>
      </c>
      <c r="B168">
        <v>0.8</v>
      </c>
      <c r="C168">
        <v>0.63</v>
      </c>
      <c r="D168">
        <v>375663.38</v>
      </c>
    </row>
    <row r="169" spans="1:4" x14ac:dyDescent="0.3">
      <c r="A169">
        <v>36457.879999999997</v>
      </c>
      <c r="B169">
        <v>0.28000000000000003</v>
      </c>
      <c r="C169">
        <v>0.73</v>
      </c>
      <c r="D169">
        <v>905182.53</v>
      </c>
    </row>
    <row r="170" spans="1:4" x14ac:dyDescent="0.3">
      <c r="A170">
        <v>10038.959999999999</v>
      </c>
      <c r="B170">
        <v>0.36</v>
      </c>
      <c r="C170">
        <v>0.7</v>
      </c>
      <c r="D170">
        <v>911686.87</v>
      </c>
    </row>
    <row r="171" spans="1:4" x14ac:dyDescent="0.3">
      <c r="A171">
        <v>27079.85</v>
      </c>
      <c r="B171">
        <v>0.32</v>
      </c>
      <c r="C171">
        <v>0.3</v>
      </c>
      <c r="D171">
        <v>784636.2</v>
      </c>
    </row>
    <row r="172" spans="1:4" x14ac:dyDescent="0.3">
      <c r="A172">
        <v>34512.86</v>
      </c>
      <c r="B172">
        <v>0.2</v>
      </c>
      <c r="C172">
        <v>0.87</v>
      </c>
      <c r="D172">
        <v>999712.49</v>
      </c>
    </row>
    <row r="173" spans="1:4" x14ac:dyDescent="0.3">
      <c r="A173">
        <v>16063.49</v>
      </c>
      <c r="B173">
        <v>0.99</v>
      </c>
      <c r="C173">
        <v>0.69</v>
      </c>
      <c r="D173">
        <v>868083.16</v>
      </c>
    </row>
    <row r="174" spans="1:4" x14ac:dyDescent="0.3">
      <c r="A174">
        <v>61343.199999999997</v>
      </c>
      <c r="B174">
        <v>0.91</v>
      </c>
      <c r="C174">
        <v>0.73</v>
      </c>
      <c r="D174">
        <v>943514.25</v>
      </c>
    </row>
    <row r="175" spans="1:4" x14ac:dyDescent="0.3">
      <c r="A175">
        <v>39585.980000000003</v>
      </c>
      <c r="B175">
        <v>0.11</v>
      </c>
      <c r="C175">
        <v>0.99</v>
      </c>
      <c r="D175">
        <v>889037.24</v>
      </c>
    </row>
    <row r="176" spans="1:4" x14ac:dyDescent="0.3">
      <c r="A176">
        <v>99535.21</v>
      </c>
      <c r="B176">
        <v>0.59</v>
      </c>
      <c r="C176">
        <v>0.15</v>
      </c>
      <c r="D176">
        <v>142678.88</v>
      </c>
    </row>
    <row r="177" spans="1:4" x14ac:dyDescent="0.3">
      <c r="A177">
        <v>44466.83</v>
      </c>
      <c r="B177">
        <v>0.15</v>
      </c>
      <c r="C177">
        <v>0.31</v>
      </c>
      <c r="D177">
        <v>504690.83</v>
      </c>
    </row>
    <row r="178" spans="1:4" x14ac:dyDescent="0.3">
      <c r="A178">
        <v>70841.820000000007</v>
      </c>
      <c r="B178">
        <v>0.22</v>
      </c>
      <c r="C178">
        <v>0.76</v>
      </c>
      <c r="D178">
        <v>406913.89</v>
      </c>
    </row>
    <row r="179" spans="1:4" x14ac:dyDescent="0.3">
      <c r="A179">
        <v>62752.63</v>
      </c>
      <c r="B179">
        <v>0.3</v>
      </c>
      <c r="C179">
        <v>0.32</v>
      </c>
      <c r="D179">
        <v>307410.28999999998</v>
      </c>
    </row>
    <row r="180" spans="1:4" x14ac:dyDescent="0.3">
      <c r="A180">
        <v>97748.2</v>
      </c>
      <c r="B180">
        <v>0.73</v>
      </c>
      <c r="C180">
        <v>0.96</v>
      </c>
      <c r="D180">
        <v>543371.38</v>
      </c>
    </row>
    <row r="181" spans="1:4" x14ac:dyDescent="0.3">
      <c r="A181">
        <v>67048.320000000007</v>
      </c>
      <c r="B181">
        <v>0.78</v>
      </c>
      <c r="C181">
        <v>0.42</v>
      </c>
      <c r="D181">
        <v>246285.96</v>
      </c>
    </row>
    <row r="182" spans="1:4" x14ac:dyDescent="0.3">
      <c r="A182">
        <v>34303.919999999998</v>
      </c>
      <c r="B182">
        <v>0.13</v>
      </c>
      <c r="C182">
        <v>0.48</v>
      </c>
      <c r="D182">
        <v>420804.86</v>
      </c>
    </row>
    <row r="183" spans="1:4" x14ac:dyDescent="0.3">
      <c r="A183">
        <v>52871.17</v>
      </c>
      <c r="B183">
        <v>0.19</v>
      </c>
      <c r="C183">
        <v>0.53</v>
      </c>
      <c r="D183">
        <v>611779.69999999995</v>
      </c>
    </row>
    <row r="184" spans="1:4" x14ac:dyDescent="0.3">
      <c r="A184">
        <v>53678.65</v>
      </c>
      <c r="B184">
        <v>0.47</v>
      </c>
      <c r="C184">
        <v>0.24</v>
      </c>
      <c r="D184">
        <v>129992.9</v>
      </c>
    </row>
    <row r="185" spans="1:4" x14ac:dyDescent="0.3">
      <c r="A185">
        <v>21921.72</v>
      </c>
      <c r="B185">
        <v>0.74</v>
      </c>
      <c r="C185">
        <v>0.55000000000000004</v>
      </c>
      <c r="D185">
        <v>721273.96</v>
      </c>
    </row>
    <row r="186" spans="1:4" x14ac:dyDescent="0.3">
      <c r="A186">
        <v>98706.34</v>
      </c>
      <c r="B186">
        <v>0.69</v>
      </c>
      <c r="C186">
        <v>0.92</v>
      </c>
      <c r="D186">
        <v>499658.4</v>
      </c>
    </row>
    <row r="187" spans="1:4" x14ac:dyDescent="0.3">
      <c r="A187">
        <v>16290.7</v>
      </c>
      <c r="B187">
        <v>0.49</v>
      </c>
      <c r="C187">
        <v>0.99</v>
      </c>
      <c r="D187">
        <v>172899.7</v>
      </c>
    </row>
    <row r="188" spans="1:4" x14ac:dyDescent="0.3">
      <c r="A188">
        <v>24936.91</v>
      </c>
      <c r="B188">
        <v>0.9</v>
      </c>
      <c r="C188">
        <v>0.37</v>
      </c>
      <c r="D188">
        <v>541332.72</v>
      </c>
    </row>
    <row r="189" spans="1:4" x14ac:dyDescent="0.3">
      <c r="A189">
        <v>20401.62</v>
      </c>
      <c r="B189">
        <v>0.6</v>
      </c>
      <c r="C189">
        <v>0.28000000000000003</v>
      </c>
      <c r="D189">
        <v>875354.92</v>
      </c>
    </row>
    <row r="190" spans="1:4" x14ac:dyDescent="0.3">
      <c r="A190">
        <v>33675.46</v>
      </c>
      <c r="B190">
        <v>0.18</v>
      </c>
      <c r="C190">
        <v>0.89</v>
      </c>
      <c r="D190">
        <v>203504.87</v>
      </c>
    </row>
    <row r="191" spans="1:4" x14ac:dyDescent="0.3">
      <c r="A191">
        <v>87618.4</v>
      </c>
      <c r="B191">
        <v>0.97</v>
      </c>
      <c r="C191">
        <v>0.5</v>
      </c>
      <c r="D191">
        <v>274321.90999999997</v>
      </c>
    </row>
    <row r="192" spans="1:4" x14ac:dyDescent="0.3">
      <c r="A192">
        <v>33524.69</v>
      </c>
      <c r="B192">
        <v>0.6</v>
      </c>
      <c r="C192">
        <v>0.19</v>
      </c>
      <c r="D192">
        <v>970610.35</v>
      </c>
    </row>
    <row r="193" spans="1:4" x14ac:dyDescent="0.3">
      <c r="A193">
        <v>86623.59</v>
      </c>
      <c r="B193">
        <v>0.26</v>
      </c>
      <c r="C193">
        <v>0.23</v>
      </c>
      <c r="D193">
        <v>107133.96</v>
      </c>
    </row>
    <row r="194" spans="1:4" x14ac:dyDescent="0.3">
      <c r="A194">
        <v>8473.58</v>
      </c>
      <c r="B194">
        <v>0.28999999999999998</v>
      </c>
      <c r="C194">
        <v>0.93</v>
      </c>
      <c r="D194">
        <v>840891.99</v>
      </c>
    </row>
    <row r="195" spans="1:4" x14ac:dyDescent="0.3">
      <c r="A195">
        <v>20951.3</v>
      </c>
      <c r="B195">
        <v>0.57999999999999996</v>
      </c>
      <c r="C195">
        <v>0.24</v>
      </c>
      <c r="D195">
        <v>994306.41</v>
      </c>
    </row>
    <row r="196" spans="1:4" x14ac:dyDescent="0.3">
      <c r="A196">
        <v>36331.800000000003</v>
      </c>
      <c r="B196">
        <v>0.9</v>
      </c>
      <c r="C196">
        <v>0.76</v>
      </c>
      <c r="D196">
        <v>622639.37</v>
      </c>
    </row>
    <row r="197" spans="1:4" x14ac:dyDescent="0.3">
      <c r="A197">
        <v>19401.939999999999</v>
      </c>
      <c r="B197">
        <v>0.92</v>
      </c>
      <c r="C197">
        <v>0.25</v>
      </c>
      <c r="D197">
        <v>617007.9</v>
      </c>
    </row>
    <row r="198" spans="1:4" x14ac:dyDescent="0.3">
      <c r="A198">
        <v>59532.42</v>
      </c>
      <c r="B198">
        <v>0.7</v>
      </c>
      <c r="C198">
        <v>0.9</v>
      </c>
      <c r="D198">
        <v>773688.33</v>
      </c>
    </row>
    <row r="199" spans="1:4" x14ac:dyDescent="0.3">
      <c r="A199">
        <v>98089.919999999998</v>
      </c>
      <c r="B199">
        <v>0.33</v>
      </c>
      <c r="C199">
        <v>0.22</v>
      </c>
      <c r="D199">
        <v>522231.68</v>
      </c>
    </row>
    <row r="200" spans="1:4" x14ac:dyDescent="0.3">
      <c r="A200">
        <v>16308.37</v>
      </c>
      <c r="B200">
        <v>0.65</v>
      </c>
      <c r="C200">
        <v>0.37</v>
      </c>
      <c r="D200">
        <v>511344.87</v>
      </c>
    </row>
    <row r="201" spans="1:4" x14ac:dyDescent="0.3">
      <c r="A201">
        <v>36824.239999999998</v>
      </c>
      <c r="B201">
        <v>0.93</v>
      </c>
      <c r="C201">
        <v>0.42</v>
      </c>
      <c r="D201">
        <v>971476.94</v>
      </c>
    </row>
    <row r="202" spans="1:4" x14ac:dyDescent="0.3">
      <c r="A202">
        <v>62406.71</v>
      </c>
      <c r="B202">
        <v>0.3</v>
      </c>
      <c r="C202">
        <v>0.67</v>
      </c>
      <c r="D202">
        <v>123917.89</v>
      </c>
    </row>
    <row r="203" spans="1:4" x14ac:dyDescent="0.3">
      <c r="A203">
        <v>96713.47</v>
      </c>
      <c r="B203">
        <v>0.92</v>
      </c>
      <c r="C203">
        <v>0.63</v>
      </c>
      <c r="D203">
        <v>995340.62</v>
      </c>
    </row>
    <row r="204" spans="1:4" x14ac:dyDescent="0.3">
      <c r="A204">
        <v>91490.92</v>
      </c>
      <c r="B204">
        <v>0.93</v>
      </c>
      <c r="C204">
        <v>0.95</v>
      </c>
      <c r="D204">
        <v>38601.99</v>
      </c>
    </row>
    <row r="205" spans="1:4" x14ac:dyDescent="0.3">
      <c r="A205">
        <v>12246.32</v>
      </c>
      <c r="B205">
        <v>0.48</v>
      </c>
      <c r="C205">
        <v>0.44</v>
      </c>
      <c r="D205">
        <v>987205.29</v>
      </c>
    </row>
    <row r="206" spans="1:4" x14ac:dyDescent="0.3">
      <c r="A206">
        <v>29724.33</v>
      </c>
      <c r="B206">
        <v>0.61</v>
      </c>
      <c r="C206">
        <v>0.27</v>
      </c>
      <c r="D206">
        <v>961419.64</v>
      </c>
    </row>
    <row r="207" spans="1:4" x14ac:dyDescent="0.3">
      <c r="A207">
        <v>32343.79</v>
      </c>
      <c r="B207">
        <v>0.99</v>
      </c>
      <c r="C207">
        <v>0.5</v>
      </c>
      <c r="D207">
        <v>55043.59</v>
      </c>
    </row>
    <row r="208" spans="1:4" x14ac:dyDescent="0.3">
      <c r="A208">
        <v>59590.26</v>
      </c>
      <c r="B208">
        <v>0.83</v>
      </c>
      <c r="C208">
        <v>0.99</v>
      </c>
      <c r="D208">
        <v>574709.76000000001</v>
      </c>
    </row>
    <row r="209" spans="1:4" x14ac:dyDescent="0.3">
      <c r="A209">
        <v>77582.36</v>
      </c>
      <c r="B209">
        <v>0.65</v>
      </c>
      <c r="C209">
        <v>0.47</v>
      </c>
      <c r="D209">
        <v>428175.9</v>
      </c>
    </row>
    <row r="210" spans="1:4" x14ac:dyDescent="0.3">
      <c r="A210">
        <v>23477.599999999999</v>
      </c>
      <c r="B210">
        <v>0.26</v>
      </c>
      <c r="C210">
        <v>0.34</v>
      </c>
      <c r="D210">
        <v>219063.7</v>
      </c>
    </row>
    <row r="211" spans="1:4" x14ac:dyDescent="0.3">
      <c r="A211">
        <v>9666.1299999999992</v>
      </c>
      <c r="B211">
        <v>0.86</v>
      </c>
      <c r="C211">
        <v>0.65</v>
      </c>
      <c r="D211">
        <v>53039.92</v>
      </c>
    </row>
    <row r="212" spans="1:4" x14ac:dyDescent="0.3">
      <c r="A212">
        <v>63938.71</v>
      </c>
      <c r="B212">
        <v>0</v>
      </c>
      <c r="C212">
        <v>0.49</v>
      </c>
      <c r="D212">
        <v>890569.79</v>
      </c>
    </row>
    <row r="213" spans="1:4" x14ac:dyDescent="0.3">
      <c r="A213">
        <v>44248.38</v>
      </c>
      <c r="B213">
        <v>0.4</v>
      </c>
      <c r="C213">
        <v>0.65</v>
      </c>
      <c r="D213">
        <v>313395.53999999998</v>
      </c>
    </row>
    <row r="214" spans="1:4" x14ac:dyDescent="0.3">
      <c r="A214">
        <v>97083.41</v>
      </c>
      <c r="B214">
        <v>0.77</v>
      </c>
      <c r="C214">
        <v>0.25</v>
      </c>
      <c r="D214">
        <v>378325.1</v>
      </c>
    </row>
    <row r="215" spans="1:4" x14ac:dyDescent="0.3">
      <c r="A215">
        <v>18706.919999999998</v>
      </c>
      <c r="B215">
        <v>0.57999999999999996</v>
      </c>
      <c r="C215">
        <v>0.44</v>
      </c>
      <c r="D215">
        <v>554902.17000000004</v>
      </c>
    </row>
    <row r="216" spans="1:4" x14ac:dyDescent="0.3">
      <c r="A216">
        <v>92742.9</v>
      </c>
      <c r="B216">
        <v>0.55000000000000004</v>
      </c>
      <c r="C216">
        <v>0.33</v>
      </c>
      <c r="D216">
        <v>755802.41</v>
      </c>
    </row>
    <row r="217" spans="1:4" x14ac:dyDescent="0.3">
      <c r="A217">
        <v>14418.29</v>
      </c>
      <c r="B217">
        <v>0.47</v>
      </c>
      <c r="C217">
        <v>0.67</v>
      </c>
      <c r="D217">
        <v>683612.91</v>
      </c>
    </row>
    <row r="218" spans="1:4" x14ac:dyDescent="0.3">
      <c r="A218">
        <v>55644.28</v>
      </c>
      <c r="B218">
        <v>0.41</v>
      </c>
      <c r="C218">
        <v>0.68</v>
      </c>
      <c r="D218">
        <v>764211.61</v>
      </c>
    </row>
    <row r="219" spans="1:4" x14ac:dyDescent="0.3">
      <c r="A219">
        <v>49973.41</v>
      </c>
      <c r="B219">
        <v>0.32</v>
      </c>
      <c r="C219">
        <v>0.4</v>
      </c>
      <c r="D219">
        <v>305097.18</v>
      </c>
    </row>
    <row r="220" spans="1:4" x14ac:dyDescent="0.3">
      <c r="A220">
        <v>52495.87</v>
      </c>
      <c r="B220">
        <v>0.5</v>
      </c>
      <c r="C220">
        <v>0.56000000000000005</v>
      </c>
      <c r="D220">
        <v>375558.47</v>
      </c>
    </row>
    <row r="221" spans="1:4" x14ac:dyDescent="0.3">
      <c r="A221">
        <v>22905.15</v>
      </c>
      <c r="B221">
        <v>0.85</v>
      </c>
      <c r="C221">
        <v>0.2</v>
      </c>
      <c r="D221">
        <v>923669.92</v>
      </c>
    </row>
    <row r="222" spans="1:4" x14ac:dyDescent="0.3">
      <c r="A222">
        <v>70871.649999999994</v>
      </c>
      <c r="B222">
        <v>0.5</v>
      </c>
      <c r="C222">
        <v>0.46</v>
      </c>
      <c r="D222">
        <v>193601.52</v>
      </c>
    </row>
    <row r="223" spans="1:4" x14ac:dyDescent="0.3">
      <c r="A223">
        <v>91280.14</v>
      </c>
      <c r="B223">
        <v>0.71</v>
      </c>
      <c r="C223">
        <v>0.24</v>
      </c>
      <c r="D223">
        <v>764420.89</v>
      </c>
    </row>
    <row r="224" spans="1:4" x14ac:dyDescent="0.3">
      <c r="A224">
        <v>43142.37</v>
      </c>
      <c r="B224">
        <v>0.65</v>
      </c>
      <c r="C224">
        <v>0.9</v>
      </c>
      <c r="D224">
        <v>770745.63</v>
      </c>
    </row>
    <row r="225" spans="1:4" x14ac:dyDescent="0.3">
      <c r="A225">
        <v>90807.23</v>
      </c>
      <c r="B225">
        <v>0.44</v>
      </c>
      <c r="C225">
        <v>0.76</v>
      </c>
      <c r="D225">
        <v>153622.70000000001</v>
      </c>
    </row>
    <row r="226" spans="1:4" x14ac:dyDescent="0.3">
      <c r="A226">
        <v>32622.799999999999</v>
      </c>
      <c r="B226">
        <v>0.65</v>
      </c>
      <c r="C226">
        <v>0.3</v>
      </c>
      <c r="D226">
        <v>568194.19999999995</v>
      </c>
    </row>
    <row r="227" spans="1:4" x14ac:dyDescent="0.3">
      <c r="A227">
        <v>25277.14</v>
      </c>
      <c r="B227">
        <v>0.34</v>
      </c>
      <c r="C227">
        <v>0.92</v>
      </c>
      <c r="D227">
        <v>49060.75</v>
      </c>
    </row>
    <row r="228" spans="1:4" x14ac:dyDescent="0.3">
      <c r="A228">
        <v>84489.59</v>
      </c>
      <c r="B228">
        <v>0.13</v>
      </c>
      <c r="C228">
        <v>0.83</v>
      </c>
      <c r="D228">
        <v>786673.54</v>
      </c>
    </row>
    <row r="229" spans="1:4" x14ac:dyDescent="0.3">
      <c r="A229">
        <v>28928.55</v>
      </c>
      <c r="B229">
        <v>0.6</v>
      </c>
      <c r="C229">
        <v>0.12</v>
      </c>
      <c r="D229">
        <v>130083.15</v>
      </c>
    </row>
    <row r="230" spans="1:4" x14ac:dyDescent="0.3">
      <c r="A230">
        <v>9774.56</v>
      </c>
      <c r="B230">
        <v>0.34</v>
      </c>
      <c r="C230">
        <v>0.6</v>
      </c>
      <c r="D230">
        <v>918275.49</v>
      </c>
    </row>
    <row r="231" spans="1:4" x14ac:dyDescent="0.3">
      <c r="A231">
        <v>59889.62</v>
      </c>
      <c r="B231">
        <v>0.83</v>
      </c>
      <c r="C231">
        <v>0.85</v>
      </c>
      <c r="D231">
        <v>142978.25</v>
      </c>
    </row>
    <row r="232" spans="1:4" x14ac:dyDescent="0.3">
      <c r="A232">
        <v>90656.1</v>
      </c>
      <c r="B232">
        <v>0.94</v>
      </c>
      <c r="C232">
        <v>0.56000000000000005</v>
      </c>
      <c r="D232">
        <v>886308.94</v>
      </c>
    </row>
    <row r="233" spans="1:4" x14ac:dyDescent="0.3">
      <c r="A233">
        <v>84627.74</v>
      </c>
      <c r="B233">
        <v>0.95</v>
      </c>
      <c r="C233">
        <v>0.75</v>
      </c>
      <c r="D233">
        <v>731870.88</v>
      </c>
    </row>
    <row r="234" spans="1:4" x14ac:dyDescent="0.3">
      <c r="A234">
        <v>61961.66</v>
      </c>
      <c r="B234">
        <v>0.9</v>
      </c>
      <c r="C234">
        <v>0.81</v>
      </c>
      <c r="D234">
        <v>794739.96</v>
      </c>
    </row>
    <row r="235" spans="1:4" x14ac:dyDescent="0.3">
      <c r="A235">
        <v>67729.899999999994</v>
      </c>
      <c r="B235">
        <v>0.27</v>
      </c>
      <c r="C235">
        <v>0.44</v>
      </c>
      <c r="D235">
        <v>911554.74</v>
      </c>
    </row>
    <row r="236" spans="1:4" x14ac:dyDescent="0.3">
      <c r="A236">
        <v>53669.55</v>
      </c>
      <c r="B236">
        <v>0.34</v>
      </c>
      <c r="C236">
        <v>0.22</v>
      </c>
      <c r="D236">
        <v>650057.56999999995</v>
      </c>
    </row>
    <row r="237" spans="1:4" x14ac:dyDescent="0.3">
      <c r="A237">
        <v>45957.86</v>
      </c>
      <c r="B237">
        <v>0.6</v>
      </c>
      <c r="C237">
        <v>0.56999999999999995</v>
      </c>
      <c r="D237">
        <v>941547.97</v>
      </c>
    </row>
    <row r="238" spans="1:4" x14ac:dyDescent="0.3">
      <c r="A238">
        <v>77240.69</v>
      </c>
      <c r="B238">
        <v>0.15</v>
      </c>
      <c r="C238">
        <v>0.93</v>
      </c>
      <c r="D238">
        <v>546902.82999999996</v>
      </c>
    </row>
    <row r="239" spans="1:4" x14ac:dyDescent="0.3">
      <c r="A239">
        <v>27897.65</v>
      </c>
      <c r="B239">
        <v>0.37</v>
      </c>
      <c r="C239">
        <v>0.36</v>
      </c>
      <c r="D239">
        <v>746509.64</v>
      </c>
    </row>
    <row r="240" spans="1:4" x14ac:dyDescent="0.3">
      <c r="A240">
        <v>81083.98</v>
      </c>
      <c r="B240">
        <v>0.2</v>
      </c>
      <c r="C240">
        <v>0.9</v>
      </c>
      <c r="D240">
        <v>95920.24</v>
      </c>
    </row>
    <row r="241" spans="1:4" x14ac:dyDescent="0.3">
      <c r="A241">
        <v>81664.5</v>
      </c>
      <c r="B241">
        <v>0.13</v>
      </c>
      <c r="C241">
        <v>0.3</v>
      </c>
      <c r="D241">
        <v>862829.84</v>
      </c>
    </row>
    <row r="242" spans="1:4" x14ac:dyDescent="0.3">
      <c r="A242">
        <v>78742.39</v>
      </c>
      <c r="B242">
        <v>0.81</v>
      </c>
      <c r="C242">
        <v>0.79</v>
      </c>
      <c r="D242">
        <v>10253.299999999999</v>
      </c>
    </row>
    <row r="243" spans="1:4" x14ac:dyDescent="0.3">
      <c r="A243">
        <v>1580.69</v>
      </c>
      <c r="B243">
        <v>0.46</v>
      </c>
      <c r="C243">
        <v>0.17</v>
      </c>
      <c r="D243">
        <v>238785.82</v>
      </c>
    </row>
    <row r="244" spans="1:4" x14ac:dyDescent="0.3">
      <c r="A244">
        <v>3889.42</v>
      </c>
      <c r="B244">
        <v>0.32</v>
      </c>
      <c r="C244">
        <v>0.2</v>
      </c>
      <c r="D244">
        <v>769703.69</v>
      </c>
    </row>
    <row r="245" spans="1:4" x14ac:dyDescent="0.3">
      <c r="A245">
        <v>45499.9</v>
      </c>
      <c r="B245">
        <v>0.1</v>
      </c>
      <c r="C245">
        <v>0.19</v>
      </c>
      <c r="D245">
        <v>292766.77</v>
      </c>
    </row>
    <row r="246" spans="1:4" x14ac:dyDescent="0.3">
      <c r="A246">
        <v>98544.63</v>
      </c>
      <c r="B246">
        <v>0.76</v>
      </c>
      <c r="C246">
        <v>0.95</v>
      </c>
      <c r="D246">
        <v>803643.85</v>
      </c>
    </row>
    <row r="247" spans="1:4" x14ac:dyDescent="0.3">
      <c r="A247">
        <v>96004.64</v>
      </c>
      <c r="B247">
        <v>0.6</v>
      </c>
      <c r="C247">
        <v>0.33</v>
      </c>
      <c r="D247">
        <v>593146.14</v>
      </c>
    </row>
    <row r="248" spans="1:4" x14ac:dyDescent="0.3">
      <c r="A248">
        <v>23192.5</v>
      </c>
      <c r="B248">
        <v>0.47</v>
      </c>
      <c r="C248">
        <v>0.53</v>
      </c>
      <c r="D248">
        <v>278642.2</v>
      </c>
    </row>
    <row r="249" spans="1:4" x14ac:dyDescent="0.3">
      <c r="A249">
        <v>28757.86</v>
      </c>
      <c r="B249">
        <v>0.31</v>
      </c>
      <c r="C249">
        <v>0.3</v>
      </c>
      <c r="D249">
        <v>215374.16</v>
      </c>
    </row>
    <row r="250" spans="1:4" x14ac:dyDescent="0.3">
      <c r="A250">
        <v>97448.7</v>
      </c>
      <c r="B250">
        <v>0.27</v>
      </c>
      <c r="C250">
        <v>0.51</v>
      </c>
      <c r="D250">
        <v>128880.88</v>
      </c>
    </row>
    <row r="251" spans="1:4" x14ac:dyDescent="0.3">
      <c r="A251">
        <v>58194.33</v>
      </c>
      <c r="B251">
        <v>0.84</v>
      </c>
      <c r="C251">
        <v>0.57999999999999996</v>
      </c>
      <c r="D251">
        <v>209309.17</v>
      </c>
    </row>
    <row r="252" spans="1:4" x14ac:dyDescent="0.3">
      <c r="A252">
        <v>36038.699999999997</v>
      </c>
      <c r="B252">
        <v>0.6</v>
      </c>
      <c r="C252">
        <v>0.5</v>
      </c>
      <c r="D252">
        <v>257457.4</v>
      </c>
    </row>
    <row r="253" spans="1:4" x14ac:dyDescent="0.3">
      <c r="A253">
        <v>53597.41</v>
      </c>
      <c r="B253">
        <v>0.96</v>
      </c>
      <c r="C253">
        <v>0.68</v>
      </c>
      <c r="D253">
        <v>919259.71</v>
      </c>
    </row>
    <row r="254" spans="1:4" x14ac:dyDescent="0.3">
      <c r="A254">
        <v>1052.57</v>
      </c>
      <c r="B254">
        <v>0.37</v>
      </c>
      <c r="C254">
        <v>0.44</v>
      </c>
      <c r="D254">
        <v>932323.35</v>
      </c>
    </row>
    <row r="255" spans="1:4" x14ac:dyDescent="0.3">
      <c r="A255">
        <v>81795.53</v>
      </c>
      <c r="B255">
        <v>0.9</v>
      </c>
      <c r="C255">
        <v>0.98</v>
      </c>
      <c r="D255">
        <v>708435.72</v>
      </c>
    </row>
    <row r="256" spans="1:4" x14ac:dyDescent="0.3">
      <c r="A256">
        <v>97675.33</v>
      </c>
      <c r="B256">
        <v>0.55000000000000004</v>
      </c>
      <c r="C256">
        <v>0.77</v>
      </c>
      <c r="D256">
        <v>961689.96</v>
      </c>
    </row>
    <row r="257" spans="1:4" x14ac:dyDescent="0.3">
      <c r="A257">
        <v>32997.589999999997</v>
      </c>
      <c r="B257">
        <v>0.19</v>
      </c>
      <c r="C257">
        <v>0.21</v>
      </c>
      <c r="D257">
        <v>144974.37</v>
      </c>
    </row>
    <row r="258" spans="1:4" x14ac:dyDescent="0.3">
      <c r="A258">
        <v>85249.47</v>
      </c>
      <c r="B258">
        <v>0.97</v>
      </c>
      <c r="C258">
        <v>0.9</v>
      </c>
      <c r="D258">
        <v>34642.19</v>
      </c>
    </row>
    <row r="259" spans="1:4" x14ac:dyDescent="0.3">
      <c r="A259">
        <v>8645.67</v>
      </c>
      <c r="B259">
        <v>0.12</v>
      </c>
      <c r="C259">
        <v>0.37</v>
      </c>
      <c r="D259">
        <v>961551.85</v>
      </c>
    </row>
    <row r="260" spans="1:4" x14ac:dyDescent="0.3">
      <c r="A260">
        <v>7952.59</v>
      </c>
      <c r="B260">
        <v>0.3</v>
      </c>
      <c r="C260">
        <v>0.64</v>
      </c>
      <c r="D260">
        <v>632738.63</v>
      </c>
    </row>
    <row r="261" spans="1:4" x14ac:dyDescent="0.3">
      <c r="A261">
        <v>97730.37</v>
      </c>
      <c r="B261">
        <v>0.48</v>
      </c>
      <c r="C261">
        <v>0.34</v>
      </c>
      <c r="D261">
        <v>901131.26</v>
      </c>
    </row>
    <row r="262" spans="1:4" x14ac:dyDescent="0.3">
      <c r="A262">
        <v>6626.65</v>
      </c>
      <c r="B262">
        <v>0.28000000000000003</v>
      </c>
      <c r="C262">
        <v>0.78</v>
      </c>
      <c r="D262">
        <v>650555.67000000004</v>
      </c>
    </row>
    <row r="263" spans="1:4" x14ac:dyDescent="0.3">
      <c r="A263">
        <v>59892.4</v>
      </c>
      <c r="B263">
        <v>0.4</v>
      </c>
      <c r="C263">
        <v>0.37</v>
      </c>
      <c r="D263">
        <v>912250.59</v>
      </c>
    </row>
    <row r="264" spans="1:4" x14ac:dyDescent="0.3">
      <c r="A264">
        <v>37166.31</v>
      </c>
      <c r="B264">
        <v>0.28000000000000003</v>
      </c>
      <c r="C264">
        <v>0.9</v>
      </c>
      <c r="D264">
        <v>572808.65</v>
      </c>
    </row>
    <row r="265" spans="1:4" x14ac:dyDescent="0.3">
      <c r="A265">
        <v>56570.94</v>
      </c>
      <c r="B265">
        <v>0.91</v>
      </c>
      <c r="C265">
        <v>0.96</v>
      </c>
      <c r="D265">
        <v>83447.66</v>
      </c>
    </row>
    <row r="266" spans="1:4" x14ac:dyDescent="0.3">
      <c r="A266">
        <v>91764.9</v>
      </c>
      <c r="B266">
        <v>0.34</v>
      </c>
      <c r="C266">
        <v>0.61</v>
      </c>
      <c r="D266">
        <v>889379.44</v>
      </c>
    </row>
    <row r="267" spans="1:4" x14ac:dyDescent="0.3">
      <c r="A267">
        <v>91247.27</v>
      </c>
      <c r="B267">
        <v>0.7</v>
      </c>
      <c r="C267">
        <v>0</v>
      </c>
      <c r="D267">
        <v>579220.32999999996</v>
      </c>
    </row>
    <row r="268" spans="1:4" x14ac:dyDescent="0.3">
      <c r="A268">
        <v>59201.77</v>
      </c>
      <c r="B268">
        <v>0.12</v>
      </c>
      <c r="C268">
        <v>0.65</v>
      </c>
      <c r="D268">
        <v>784578.57</v>
      </c>
    </row>
    <row r="269" spans="1:4" x14ac:dyDescent="0.3">
      <c r="A269">
        <v>93497.4</v>
      </c>
      <c r="B269">
        <v>0.44</v>
      </c>
      <c r="C269">
        <v>0.37</v>
      </c>
      <c r="D269">
        <v>58328</v>
      </c>
    </row>
    <row r="270" spans="1:4" x14ac:dyDescent="0.3">
      <c r="A270">
        <v>18364.990000000002</v>
      </c>
      <c r="B270">
        <v>0.24</v>
      </c>
      <c r="C270">
        <v>0.85</v>
      </c>
      <c r="D270">
        <v>433475.14</v>
      </c>
    </row>
    <row r="271" spans="1:4" x14ac:dyDescent="0.3">
      <c r="A271">
        <v>63250.91</v>
      </c>
      <c r="B271">
        <v>0.72</v>
      </c>
      <c r="C271">
        <v>0.76</v>
      </c>
      <c r="D271">
        <v>32045.66</v>
      </c>
    </row>
    <row r="272" spans="1:4" x14ac:dyDescent="0.3">
      <c r="A272">
        <v>52277.41</v>
      </c>
      <c r="B272">
        <v>0.79</v>
      </c>
      <c r="C272">
        <v>0.84</v>
      </c>
      <c r="D272">
        <v>838402.57</v>
      </c>
    </row>
    <row r="273" spans="1:4" x14ac:dyDescent="0.3">
      <c r="A273">
        <v>41022.86</v>
      </c>
      <c r="B273">
        <v>0.64</v>
      </c>
      <c r="C273">
        <v>0.53</v>
      </c>
      <c r="D273">
        <v>553643.5</v>
      </c>
    </row>
    <row r="274" spans="1:4" x14ac:dyDescent="0.3">
      <c r="A274">
        <v>69490.13</v>
      </c>
      <c r="B274">
        <v>0.56000000000000005</v>
      </c>
      <c r="C274">
        <v>0.5</v>
      </c>
      <c r="D274">
        <v>690561.8</v>
      </c>
    </row>
    <row r="275" spans="1:4" x14ac:dyDescent="0.3">
      <c r="A275">
        <v>16205.28</v>
      </c>
      <c r="B275">
        <v>0.11</v>
      </c>
      <c r="C275">
        <v>0.86</v>
      </c>
      <c r="D275">
        <v>632469.27</v>
      </c>
    </row>
    <row r="276" spans="1:4" x14ac:dyDescent="0.3">
      <c r="A276">
        <v>71575.570000000007</v>
      </c>
      <c r="B276">
        <v>0.57999999999999996</v>
      </c>
      <c r="C276">
        <v>0.81</v>
      </c>
      <c r="D276">
        <v>295020.93</v>
      </c>
    </row>
    <row r="277" spans="1:4" x14ac:dyDescent="0.3">
      <c r="A277">
        <v>78034.3</v>
      </c>
      <c r="B277">
        <v>0.9</v>
      </c>
      <c r="C277">
        <v>0.36</v>
      </c>
      <c r="D277">
        <v>718941.54</v>
      </c>
    </row>
    <row r="278" spans="1:4" x14ac:dyDescent="0.3">
      <c r="A278">
        <v>87156.45</v>
      </c>
      <c r="B278">
        <v>0.4</v>
      </c>
      <c r="C278">
        <v>0.99</v>
      </c>
      <c r="D278">
        <v>95274.7</v>
      </c>
    </row>
    <row r="279" spans="1:4" x14ac:dyDescent="0.3">
      <c r="A279">
        <v>28984.240000000002</v>
      </c>
      <c r="B279">
        <v>0.1</v>
      </c>
      <c r="C279">
        <v>0.93</v>
      </c>
      <c r="D279">
        <v>224410.83</v>
      </c>
    </row>
    <row r="280" spans="1:4" x14ac:dyDescent="0.3">
      <c r="A280">
        <v>39758.97</v>
      </c>
      <c r="B280">
        <v>0.5</v>
      </c>
      <c r="C280">
        <v>0.56000000000000005</v>
      </c>
      <c r="D280">
        <v>81674.81</v>
      </c>
    </row>
    <row r="281" spans="1:4" x14ac:dyDescent="0.3">
      <c r="A281">
        <v>46618.3</v>
      </c>
      <c r="B281">
        <v>0.72</v>
      </c>
      <c r="C281">
        <v>0.23</v>
      </c>
      <c r="D281">
        <v>854112.83</v>
      </c>
    </row>
    <row r="282" spans="1:4" x14ac:dyDescent="0.3">
      <c r="A282">
        <v>96380.65</v>
      </c>
      <c r="B282">
        <v>0.99</v>
      </c>
      <c r="C282">
        <v>0.18</v>
      </c>
      <c r="D282">
        <v>35031.43</v>
      </c>
    </row>
    <row r="283" spans="1:4" x14ac:dyDescent="0.3">
      <c r="A283">
        <v>44406.38</v>
      </c>
      <c r="B283">
        <v>0.17</v>
      </c>
      <c r="C283">
        <v>0.21</v>
      </c>
      <c r="D283">
        <v>438753.14</v>
      </c>
    </row>
    <row r="284" spans="1:4" x14ac:dyDescent="0.3">
      <c r="A284">
        <v>31010.799999999999</v>
      </c>
      <c r="B284">
        <v>0.5</v>
      </c>
      <c r="C284">
        <v>0.32</v>
      </c>
      <c r="D284">
        <v>759445.2</v>
      </c>
    </row>
    <row r="285" spans="1:4" x14ac:dyDescent="0.3">
      <c r="A285">
        <v>19288.560000000001</v>
      </c>
      <c r="B285">
        <v>0.5</v>
      </c>
      <c r="C285">
        <v>0.44</v>
      </c>
      <c r="D285">
        <v>138967.65</v>
      </c>
    </row>
    <row r="286" spans="1:4" x14ac:dyDescent="0.3">
      <c r="A286">
        <v>54317.78</v>
      </c>
      <c r="B286">
        <v>0.9</v>
      </c>
      <c r="C286">
        <v>0.35</v>
      </c>
      <c r="D286">
        <v>190911.53</v>
      </c>
    </row>
    <row r="287" spans="1:4" x14ac:dyDescent="0.3">
      <c r="A287">
        <v>41357.61</v>
      </c>
      <c r="B287">
        <v>0.56000000000000005</v>
      </c>
      <c r="C287">
        <v>0.65</v>
      </c>
      <c r="D287">
        <v>869961.43</v>
      </c>
    </row>
    <row r="288" spans="1:4" x14ac:dyDescent="0.3">
      <c r="A288">
        <v>16261.19</v>
      </c>
      <c r="B288">
        <v>0.49</v>
      </c>
      <c r="C288">
        <v>0.52</v>
      </c>
      <c r="D288">
        <v>546988.28</v>
      </c>
    </row>
    <row r="289" spans="1:4" x14ac:dyDescent="0.3">
      <c r="A289">
        <v>27126.77</v>
      </c>
      <c r="B289">
        <v>0.3</v>
      </c>
      <c r="C289">
        <v>0.79</v>
      </c>
      <c r="D289">
        <v>725838.96</v>
      </c>
    </row>
    <row r="290" spans="1:4" x14ac:dyDescent="0.3">
      <c r="A290">
        <v>97754.27</v>
      </c>
      <c r="B290">
        <v>0.87</v>
      </c>
      <c r="C290">
        <v>0.56000000000000005</v>
      </c>
      <c r="D290">
        <v>368164.25</v>
      </c>
    </row>
    <row r="291" spans="1:4" x14ac:dyDescent="0.3">
      <c r="A291">
        <v>86507.56</v>
      </c>
      <c r="B291">
        <v>0.39</v>
      </c>
      <c r="C291">
        <v>0.4</v>
      </c>
      <c r="D291">
        <v>468536.15</v>
      </c>
    </row>
    <row r="292" spans="1:4" x14ac:dyDescent="0.3">
      <c r="A292">
        <v>75067.13</v>
      </c>
      <c r="B292">
        <v>0.95</v>
      </c>
      <c r="C292">
        <v>0.44</v>
      </c>
      <c r="D292">
        <v>967358.1</v>
      </c>
    </row>
    <row r="293" spans="1:4" x14ac:dyDescent="0.3">
      <c r="A293">
        <v>46839.92</v>
      </c>
      <c r="B293">
        <v>0.65</v>
      </c>
      <c r="C293">
        <v>0.28000000000000003</v>
      </c>
      <c r="D293">
        <v>168009.32</v>
      </c>
    </row>
    <row r="294" spans="1:4" x14ac:dyDescent="0.3">
      <c r="A294">
        <v>73305.279999999999</v>
      </c>
      <c r="B294">
        <v>0.61</v>
      </c>
      <c r="C294">
        <v>0.48</v>
      </c>
      <c r="D294">
        <v>776332.85</v>
      </c>
    </row>
    <row r="295" spans="1:4" x14ac:dyDescent="0.3">
      <c r="A295">
        <v>90612.4</v>
      </c>
      <c r="B295">
        <v>0.15</v>
      </c>
      <c r="C295">
        <v>0.69</v>
      </c>
      <c r="D295">
        <v>123571.95</v>
      </c>
    </row>
    <row r="296" spans="1:4" x14ac:dyDescent="0.3">
      <c r="A296">
        <v>18541.27</v>
      </c>
      <c r="B296">
        <v>0.57999999999999996</v>
      </c>
      <c r="C296">
        <v>0.71</v>
      </c>
      <c r="D296">
        <v>783948.9</v>
      </c>
    </row>
    <row r="297" spans="1:4" x14ac:dyDescent="0.3">
      <c r="A297">
        <v>73723.399999999994</v>
      </c>
      <c r="B297">
        <v>0.74</v>
      </c>
      <c r="C297">
        <v>0.21</v>
      </c>
      <c r="D297">
        <v>62558.41</v>
      </c>
    </row>
    <row r="298" spans="1:4" x14ac:dyDescent="0.3">
      <c r="A298">
        <v>60705.69</v>
      </c>
      <c r="B298">
        <v>0.24</v>
      </c>
      <c r="C298">
        <v>0.19</v>
      </c>
      <c r="D298">
        <v>575160.34</v>
      </c>
    </row>
    <row r="299" spans="1:4" x14ac:dyDescent="0.3">
      <c r="A299">
        <v>14777.5</v>
      </c>
      <c r="B299">
        <v>0</v>
      </c>
      <c r="C299">
        <v>0.38</v>
      </c>
      <c r="D299">
        <v>865674.86</v>
      </c>
    </row>
    <row r="300" spans="1:4" x14ac:dyDescent="0.3">
      <c r="A300">
        <v>81086.350000000006</v>
      </c>
      <c r="B300">
        <v>0.27</v>
      </c>
      <c r="C300">
        <v>0.32</v>
      </c>
      <c r="D300">
        <v>596689.85</v>
      </c>
    </row>
    <row r="301" spans="1:4" x14ac:dyDescent="0.3">
      <c r="A301">
        <v>39534.14</v>
      </c>
      <c r="B301">
        <v>0.94</v>
      </c>
      <c r="C301">
        <v>0.49</v>
      </c>
      <c r="D301">
        <v>460143.5</v>
      </c>
    </row>
    <row r="302" spans="1:4" x14ac:dyDescent="0.3">
      <c r="A302">
        <v>63786.13</v>
      </c>
      <c r="B302">
        <v>0.21</v>
      </c>
      <c r="C302">
        <v>0.43</v>
      </c>
      <c r="D302">
        <v>91479.12</v>
      </c>
    </row>
    <row r="303" spans="1:4" x14ac:dyDescent="0.3">
      <c r="A303">
        <v>63889.54</v>
      </c>
      <c r="B303">
        <v>0.77</v>
      </c>
      <c r="C303">
        <v>0.95</v>
      </c>
      <c r="D303">
        <v>984610.31</v>
      </c>
    </row>
    <row r="304" spans="1:4" x14ac:dyDescent="0.3">
      <c r="A304">
        <v>14378.29</v>
      </c>
      <c r="B304">
        <v>0.25</v>
      </c>
      <c r="C304">
        <v>0.59</v>
      </c>
      <c r="D304">
        <v>689799.85</v>
      </c>
    </row>
    <row r="305" spans="1:4" x14ac:dyDescent="0.3">
      <c r="A305">
        <v>57635.88</v>
      </c>
      <c r="B305">
        <v>0.6</v>
      </c>
      <c r="C305">
        <v>0.16</v>
      </c>
      <c r="D305">
        <v>192521.65</v>
      </c>
    </row>
    <row r="306" spans="1:4" x14ac:dyDescent="0.3">
      <c r="A306">
        <v>78080.7</v>
      </c>
      <c r="B306">
        <v>0.86</v>
      </c>
      <c r="C306">
        <v>0.6</v>
      </c>
      <c r="D306">
        <v>373181.87</v>
      </c>
    </row>
    <row r="307" spans="1:4" x14ac:dyDescent="0.3">
      <c r="A307">
        <v>95263.32</v>
      </c>
      <c r="B307">
        <v>0.4</v>
      </c>
      <c r="C307">
        <v>0.33</v>
      </c>
      <c r="D307">
        <v>352655.66</v>
      </c>
    </row>
    <row r="308" spans="1:4" x14ac:dyDescent="0.3">
      <c r="A308">
        <v>54198.81</v>
      </c>
      <c r="B308">
        <v>0.73</v>
      </c>
      <c r="C308">
        <v>0.4</v>
      </c>
      <c r="D308">
        <v>784870.79</v>
      </c>
    </row>
    <row r="309" spans="1:4" x14ac:dyDescent="0.3">
      <c r="A309">
        <v>65189.68</v>
      </c>
      <c r="B309">
        <v>0.21</v>
      </c>
      <c r="C309">
        <v>0.5</v>
      </c>
      <c r="D309">
        <v>816329.8</v>
      </c>
    </row>
    <row r="310" spans="1:4" x14ac:dyDescent="0.3">
      <c r="A310">
        <v>85772.21</v>
      </c>
      <c r="B310">
        <v>0.98</v>
      </c>
      <c r="C310">
        <v>0.86</v>
      </c>
      <c r="D310">
        <v>755740.83</v>
      </c>
    </row>
    <row r="311" spans="1:4" x14ac:dyDescent="0.3">
      <c r="A311">
        <v>85190.24</v>
      </c>
      <c r="B311">
        <v>0.64</v>
      </c>
      <c r="C311">
        <v>0.48</v>
      </c>
      <c r="D311">
        <v>900744.98</v>
      </c>
    </row>
    <row r="312" spans="1:4" x14ac:dyDescent="0.3">
      <c r="A312">
        <v>87931.71</v>
      </c>
      <c r="B312">
        <v>0.56000000000000005</v>
      </c>
      <c r="C312">
        <v>0.77</v>
      </c>
      <c r="D312">
        <v>288613.62</v>
      </c>
    </row>
    <row r="313" spans="1:4" x14ac:dyDescent="0.3">
      <c r="A313">
        <v>34658.910000000003</v>
      </c>
      <c r="B313">
        <v>0.27</v>
      </c>
      <c r="C313">
        <v>0.59</v>
      </c>
      <c r="D313">
        <v>596524.13</v>
      </c>
    </row>
    <row r="314" spans="1:4" x14ac:dyDescent="0.3">
      <c r="A314">
        <v>57845.8</v>
      </c>
      <c r="B314">
        <v>0.9</v>
      </c>
      <c r="C314">
        <v>0.7</v>
      </c>
      <c r="D314">
        <v>267847.44</v>
      </c>
    </row>
    <row r="315" spans="1:4" x14ac:dyDescent="0.3">
      <c r="A315">
        <v>65653.98</v>
      </c>
      <c r="B315">
        <v>0.47</v>
      </c>
      <c r="C315">
        <v>0.96</v>
      </c>
      <c r="D315">
        <v>320630.53999999998</v>
      </c>
    </row>
    <row r="316" spans="1:4" x14ac:dyDescent="0.3">
      <c r="A316">
        <v>69996.240000000005</v>
      </c>
      <c r="B316">
        <v>0.77</v>
      </c>
      <c r="C316">
        <v>0.86</v>
      </c>
      <c r="D316">
        <v>936284.24</v>
      </c>
    </row>
    <row r="317" spans="1:4" x14ac:dyDescent="0.3">
      <c r="A317">
        <v>2554.1799999999998</v>
      </c>
      <c r="B317">
        <v>0.46</v>
      </c>
      <c r="C317">
        <v>0.33</v>
      </c>
      <c r="D317">
        <v>575092.18999999994</v>
      </c>
    </row>
    <row r="318" spans="1:4" x14ac:dyDescent="0.3">
      <c r="A318">
        <v>11294.95</v>
      </c>
      <c r="B318">
        <v>0.49</v>
      </c>
      <c r="C318">
        <v>0.95</v>
      </c>
      <c r="D318">
        <v>390218.59</v>
      </c>
    </row>
    <row r="319" spans="1:4" x14ac:dyDescent="0.3">
      <c r="A319">
        <v>15971.25</v>
      </c>
      <c r="B319">
        <v>0.94</v>
      </c>
      <c r="C319">
        <v>0.85</v>
      </c>
      <c r="D319">
        <v>296134.8</v>
      </c>
    </row>
    <row r="320" spans="1:4" x14ac:dyDescent="0.3">
      <c r="A320">
        <v>36838.480000000003</v>
      </c>
      <c r="B320">
        <v>0.3</v>
      </c>
      <c r="C320">
        <v>0.72</v>
      </c>
      <c r="D320">
        <v>788871.83</v>
      </c>
    </row>
    <row r="321" spans="1:4" x14ac:dyDescent="0.3">
      <c r="A321">
        <v>24501.77</v>
      </c>
      <c r="B321">
        <v>0.93</v>
      </c>
      <c r="C321">
        <v>0.87</v>
      </c>
      <c r="D321">
        <v>788670.6</v>
      </c>
    </row>
    <row r="322" spans="1:4" x14ac:dyDescent="0.3">
      <c r="A322">
        <v>49505.24</v>
      </c>
      <c r="B322">
        <v>0.48</v>
      </c>
      <c r="C322">
        <v>0.87</v>
      </c>
      <c r="D322">
        <v>703788.18</v>
      </c>
    </row>
    <row r="323" spans="1:4" x14ac:dyDescent="0.3">
      <c r="A323">
        <v>5479.95</v>
      </c>
      <c r="B323">
        <v>0</v>
      </c>
      <c r="C323">
        <v>0.62</v>
      </c>
      <c r="D323">
        <v>775127.75</v>
      </c>
    </row>
    <row r="324" spans="1:4" x14ac:dyDescent="0.3">
      <c r="A324">
        <v>13686.9</v>
      </c>
      <c r="B324">
        <v>0.26</v>
      </c>
      <c r="C324">
        <v>0.68</v>
      </c>
      <c r="D324">
        <v>298349.71000000002</v>
      </c>
    </row>
    <row r="325" spans="1:4" x14ac:dyDescent="0.3">
      <c r="A325">
        <v>7306.71</v>
      </c>
      <c r="B325">
        <v>0.69</v>
      </c>
      <c r="C325">
        <v>0.97</v>
      </c>
      <c r="D325">
        <v>541005.28</v>
      </c>
    </row>
    <row r="326" spans="1:4" x14ac:dyDescent="0.3">
      <c r="A326">
        <v>96168.8</v>
      </c>
      <c r="B326">
        <v>0.74</v>
      </c>
      <c r="C326">
        <v>0.26</v>
      </c>
      <c r="D326">
        <v>138002.71</v>
      </c>
    </row>
    <row r="327" spans="1:4" x14ac:dyDescent="0.3">
      <c r="A327">
        <v>80398.7</v>
      </c>
      <c r="B327">
        <v>0.68</v>
      </c>
      <c r="C327">
        <v>0.77</v>
      </c>
      <c r="D327">
        <v>556040.51</v>
      </c>
    </row>
    <row r="328" spans="1:4" x14ac:dyDescent="0.3">
      <c r="A328">
        <v>7171.11</v>
      </c>
      <c r="B328">
        <v>0.23</v>
      </c>
      <c r="C328">
        <v>0.57999999999999996</v>
      </c>
      <c r="D328">
        <v>244491.62</v>
      </c>
    </row>
    <row r="329" spans="1:4" x14ac:dyDescent="0.3">
      <c r="A329">
        <v>40458.71</v>
      </c>
      <c r="B329">
        <v>0.47</v>
      </c>
      <c r="C329">
        <v>0.6</v>
      </c>
      <c r="D329">
        <v>748950.16</v>
      </c>
    </row>
    <row r="330" spans="1:4" x14ac:dyDescent="0.3">
      <c r="A330">
        <v>85035.31</v>
      </c>
      <c r="B330">
        <v>0.35</v>
      </c>
      <c r="C330">
        <v>0.69</v>
      </c>
      <c r="D330">
        <v>583929.44999999995</v>
      </c>
    </row>
    <row r="331" spans="1:4" x14ac:dyDescent="0.3">
      <c r="A331">
        <v>28881.52</v>
      </c>
      <c r="B331">
        <v>0.83</v>
      </c>
      <c r="C331">
        <v>0.74</v>
      </c>
      <c r="D331">
        <v>887826.15</v>
      </c>
    </row>
    <row r="332" spans="1:4" x14ac:dyDescent="0.3">
      <c r="A332">
        <v>99891.35</v>
      </c>
      <c r="B332">
        <v>0.8</v>
      </c>
      <c r="C332">
        <v>0.91</v>
      </c>
      <c r="D332">
        <v>8272.5</v>
      </c>
    </row>
    <row r="333" spans="1:4" x14ac:dyDescent="0.3">
      <c r="A333">
        <v>35936.699999999997</v>
      </c>
      <c r="B333">
        <v>0.37</v>
      </c>
      <c r="C333">
        <v>0.13</v>
      </c>
      <c r="D333">
        <v>575711.5</v>
      </c>
    </row>
    <row r="334" spans="1:4" x14ac:dyDescent="0.3">
      <c r="A334">
        <v>52088.32</v>
      </c>
      <c r="B334">
        <v>0.6</v>
      </c>
      <c r="C334">
        <v>0.46</v>
      </c>
      <c r="D334">
        <v>85934.39</v>
      </c>
    </row>
    <row r="335" spans="1:4" x14ac:dyDescent="0.3">
      <c r="A335">
        <v>19258.46</v>
      </c>
      <c r="B335">
        <v>0.61</v>
      </c>
      <c r="C335">
        <v>0.22</v>
      </c>
      <c r="D335">
        <v>828613.75</v>
      </c>
    </row>
    <row r="336" spans="1:4" x14ac:dyDescent="0.3">
      <c r="A336">
        <v>35095.839999999997</v>
      </c>
      <c r="B336">
        <v>0.7</v>
      </c>
      <c r="C336">
        <v>0.26</v>
      </c>
      <c r="D336">
        <v>153946.14000000001</v>
      </c>
    </row>
    <row r="337" spans="1:4" x14ac:dyDescent="0.3">
      <c r="A337">
        <v>89591.74</v>
      </c>
      <c r="B337">
        <v>0.22</v>
      </c>
      <c r="C337">
        <v>0.16</v>
      </c>
      <c r="D337">
        <v>707937.27</v>
      </c>
    </row>
    <row r="338" spans="1:4" x14ac:dyDescent="0.3">
      <c r="A338">
        <v>30866.33</v>
      </c>
      <c r="B338">
        <v>0.4</v>
      </c>
      <c r="C338">
        <v>0.51</v>
      </c>
      <c r="D338">
        <v>487045.64</v>
      </c>
    </row>
    <row r="339" spans="1:4" x14ac:dyDescent="0.3">
      <c r="A339">
        <v>60761.56</v>
      </c>
      <c r="B339">
        <v>0.6</v>
      </c>
      <c r="C339">
        <v>0.46</v>
      </c>
      <c r="D339">
        <v>560912.6</v>
      </c>
    </row>
    <row r="340" spans="1:4" x14ac:dyDescent="0.3">
      <c r="A340">
        <v>82351.520000000004</v>
      </c>
      <c r="B340">
        <v>0.99</v>
      </c>
      <c r="C340">
        <v>0.27</v>
      </c>
      <c r="D340">
        <v>470489.22</v>
      </c>
    </row>
    <row r="341" spans="1:4" x14ac:dyDescent="0.3">
      <c r="A341">
        <v>68860.820000000007</v>
      </c>
      <c r="B341">
        <v>0.33</v>
      </c>
      <c r="C341">
        <v>0.82</v>
      </c>
      <c r="D341">
        <v>360686.83</v>
      </c>
    </row>
    <row r="342" spans="1:4" x14ac:dyDescent="0.3">
      <c r="A342">
        <v>71941.119999999995</v>
      </c>
      <c r="B342">
        <v>0.99</v>
      </c>
      <c r="C342">
        <v>0.67</v>
      </c>
      <c r="D342">
        <v>793615.75</v>
      </c>
    </row>
    <row r="343" spans="1:4" x14ac:dyDescent="0.3">
      <c r="A343">
        <v>92487.679999999993</v>
      </c>
      <c r="B343">
        <v>0.5</v>
      </c>
      <c r="C343">
        <v>0.48</v>
      </c>
      <c r="D343">
        <v>539681.9</v>
      </c>
    </row>
    <row r="344" spans="1:4" x14ac:dyDescent="0.3">
      <c r="A344">
        <v>6690.98</v>
      </c>
      <c r="B344">
        <v>0.95</v>
      </c>
      <c r="C344">
        <v>0.6</v>
      </c>
      <c r="D344">
        <v>419310.48</v>
      </c>
    </row>
    <row r="345" spans="1:4" x14ac:dyDescent="0.3">
      <c r="A345">
        <v>65932.3</v>
      </c>
      <c r="B345">
        <v>0.46</v>
      </c>
      <c r="C345">
        <v>0.64</v>
      </c>
      <c r="D345">
        <v>868615.57</v>
      </c>
    </row>
    <row r="346" spans="1:4" x14ac:dyDescent="0.3">
      <c r="A346">
        <v>2939.44</v>
      </c>
      <c r="B346">
        <v>0.23</v>
      </c>
      <c r="C346">
        <v>0.34</v>
      </c>
      <c r="D346">
        <v>517886.3</v>
      </c>
    </row>
    <row r="347" spans="1:4" x14ac:dyDescent="0.3">
      <c r="A347">
        <v>89898.65</v>
      </c>
      <c r="B347">
        <v>0.51</v>
      </c>
      <c r="C347">
        <v>0.94</v>
      </c>
      <c r="D347">
        <v>940644.5</v>
      </c>
    </row>
    <row r="348" spans="1:4" x14ac:dyDescent="0.3">
      <c r="A348">
        <v>79330.100000000006</v>
      </c>
      <c r="B348">
        <v>0.6</v>
      </c>
      <c r="C348">
        <v>0.6</v>
      </c>
      <c r="D348">
        <v>993317.73</v>
      </c>
    </row>
    <row r="349" spans="1:4" x14ac:dyDescent="0.3">
      <c r="A349">
        <v>49871.16</v>
      </c>
      <c r="B349">
        <v>0.59</v>
      </c>
      <c r="C349">
        <v>0.13</v>
      </c>
      <c r="D349">
        <v>753551.91</v>
      </c>
    </row>
    <row r="350" spans="1:4" x14ac:dyDescent="0.3">
      <c r="A350">
        <v>86898.8</v>
      </c>
      <c r="B350">
        <v>0.2</v>
      </c>
      <c r="C350">
        <v>0.63</v>
      </c>
      <c r="D350">
        <v>627464.79</v>
      </c>
    </row>
    <row r="351" spans="1:4" x14ac:dyDescent="0.3">
      <c r="A351">
        <v>88219.78</v>
      </c>
      <c r="B351">
        <v>0.56000000000000005</v>
      </c>
      <c r="C351">
        <v>0.9</v>
      </c>
      <c r="D351">
        <v>385119.98</v>
      </c>
    </row>
    <row r="352" spans="1:4" x14ac:dyDescent="0.3">
      <c r="A352">
        <v>40691.9</v>
      </c>
      <c r="B352">
        <v>0.87</v>
      </c>
      <c r="C352">
        <v>0.5</v>
      </c>
      <c r="D352">
        <v>924409.28</v>
      </c>
    </row>
    <row r="353" spans="1:4" x14ac:dyDescent="0.3">
      <c r="A353">
        <v>72683.100000000006</v>
      </c>
      <c r="B353">
        <v>0.37</v>
      </c>
      <c r="C353">
        <v>0.71</v>
      </c>
      <c r="D353">
        <v>778626.74</v>
      </c>
    </row>
    <row r="354" spans="1:4" x14ac:dyDescent="0.3">
      <c r="A354">
        <v>11646.16</v>
      </c>
      <c r="B354">
        <v>0.8</v>
      </c>
      <c r="C354">
        <v>0.81</v>
      </c>
      <c r="D354">
        <v>13324.2</v>
      </c>
    </row>
    <row r="355" spans="1:4" x14ac:dyDescent="0.3">
      <c r="A355">
        <v>89917.95</v>
      </c>
      <c r="B355">
        <v>0.67</v>
      </c>
      <c r="C355">
        <v>0.24</v>
      </c>
      <c r="D355">
        <v>736828.76</v>
      </c>
    </row>
    <row r="356" spans="1:4" x14ac:dyDescent="0.3">
      <c r="A356">
        <v>78099.81</v>
      </c>
      <c r="B356">
        <v>0.94</v>
      </c>
      <c r="C356">
        <v>0.35</v>
      </c>
      <c r="D356">
        <v>535075.57999999996</v>
      </c>
    </row>
    <row r="357" spans="1:4" x14ac:dyDescent="0.3">
      <c r="A357">
        <v>35717.61</v>
      </c>
      <c r="B357">
        <v>0.19</v>
      </c>
      <c r="C357">
        <v>0.1</v>
      </c>
      <c r="D357">
        <v>146092.95000000001</v>
      </c>
    </row>
    <row r="358" spans="1:4" x14ac:dyDescent="0.3">
      <c r="A358">
        <v>74243.839999999997</v>
      </c>
      <c r="B358">
        <v>0.9</v>
      </c>
      <c r="C358">
        <v>0.95</v>
      </c>
      <c r="D358">
        <v>562833.1</v>
      </c>
    </row>
    <row r="359" spans="1:4" x14ac:dyDescent="0.3">
      <c r="A359">
        <v>25475.7</v>
      </c>
      <c r="B359">
        <v>0.1</v>
      </c>
      <c r="C359">
        <v>0.43</v>
      </c>
      <c r="D359">
        <v>869402.93</v>
      </c>
    </row>
    <row r="360" spans="1:4" x14ac:dyDescent="0.3">
      <c r="A360">
        <v>28552.53</v>
      </c>
      <c r="B360">
        <v>0.1</v>
      </c>
      <c r="C360">
        <v>0.2</v>
      </c>
      <c r="D360">
        <v>472180.81</v>
      </c>
    </row>
    <row r="361" spans="1:4" x14ac:dyDescent="0.3">
      <c r="A361">
        <v>38420.97</v>
      </c>
      <c r="B361">
        <v>0.96</v>
      </c>
      <c r="C361">
        <v>0.57999999999999996</v>
      </c>
      <c r="D361">
        <v>833349.14</v>
      </c>
    </row>
    <row r="362" spans="1:4" x14ac:dyDescent="0.3">
      <c r="A362">
        <v>39225.15</v>
      </c>
      <c r="B362">
        <v>0.28000000000000003</v>
      </c>
      <c r="C362">
        <v>0.84</v>
      </c>
      <c r="D362">
        <v>127445.11</v>
      </c>
    </row>
    <row r="363" spans="1:4" x14ac:dyDescent="0.3">
      <c r="A363">
        <v>1436.99</v>
      </c>
      <c r="B363">
        <v>0.14000000000000001</v>
      </c>
      <c r="C363">
        <v>0.87</v>
      </c>
      <c r="D363">
        <v>881768.44</v>
      </c>
    </row>
    <row r="364" spans="1:4" x14ac:dyDescent="0.3">
      <c r="A364">
        <v>11007.95</v>
      </c>
      <c r="B364">
        <v>0.79</v>
      </c>
      <c r="C364">
        <v>0.81</v>
      </c>
      <c r="D364">
        <v>680150.2</v>
      </c>
    </row>
    <row r="365" spans="1:4" x14ac:dyDescent="0.3">
      <c r="A365">
        <v>94432.87</v>
      </c>
      <c r="B365">
        <v>0.63</v>
      </c>
      <c r="C365">
        <v>0.2</v>
      </c>
      <c r="D365">
        <v>524902.66</v>
      </c>
    </row>
    <row r="366" spans="1:4" x14ac:dyDescent="0.3">
      <c r="A366">
        <v>87100.53</v>
      </c>
      <c r="B366">
        <v>0.53</v>
      </c>
      <c r="C366">
        <v>0.32</v>
      </c>
      <c r="D366">
        <v>959625.18</v>
      </c>
    </row>
    <row r="367" spans="1:4" x14ac:dyDescent="0.3">
      <c r="A367">
        <v>81473.25</v>
      </c>
      <c r="B367">
        <v>0.96</v>
      </c>
      <c r="C367">
        <v>0.37</v>
      </c>
      <c r="D367">
        <v>471361.8</v>
      </c>
    </row>
    <row r="368" spans="1:4" x14ac:dyDescent="0.3">
      <c r="A368">
        <v>89921.79</v>
      </c>
      <c r="B368">
        <v>0.79</v>
      </c>
      <c r="C368">
        <v>0.51</v>
      </c>
      <c r="D368">
        <v>423523.6</v>
      </c>
    </row>
    <row r="369" spans="1:4" x14ac:dyDescent="0.3">
      <c r="A369">
        <v>93538.7</v>
      </c>
      <c r="B369">
        <v>0.83</v>
      </c>
      <c r="C369">
        <v>0.4</v>
      </c>
      <c r="D369">
        <v>949355.73</v>
      </c>
    </row>
    <row r="370" spans="1:4" x14ac:dyDescent="0.3">
      <c r="A370">
        <v>96760.38</v>
      </c>
      <c r="B370">
        <v>0.12</v>
      </c>
      <c r="C370">
        <v>0.33</v>
      </c>
      <c r="D370">
        <v>353251.17</v>
      </c>
    </row>
    <row r="371" spans="1:4" x14ac:dyDescent="0.3">
      <c r="A371">
        <v>90020.46</v>
      </c>
      <c r="B371">
        <v>0.55000000000000004</v>
      </c>
      <c r="C371">
        <v>0.9</v>
      </c>
      <c r="D371">
        <v>766391.61</v>
      </c>
    </row>
    <row r="372" spans="1:4" x14ac:dyDescent="0.3">
      <c r="A372">
        <v>14495.84</v>
      </c>
      <c r="B372">
        <v>0.3</v>
      </c>
      <c r="C372">
        <v>0.56000000000000005</v>
      </c>
      <c r="D372">
        <v>105658.26</v>
      </c>
    </row>
    <row r="373" spans="1:4" x14ac:dyDescent="0.3">
      <c r="A373">
        <v>7889.64</v>
      </c>
      <c r="B373">
        <v>0.52</v>
      </c>
      <c r="C373">
        <v>0.56000000000000005</v>
      </c>
      <c r="D373">
        <v>160161.29999999999</v>
      </c>
    </row>
    <row r="374" spans="1:4" x14ac:dyDescent="0.3">
      <c r="A374">
        <v>53658.92</v>
      </c>
      <c r="B374">
        <v>0.9</v>
      </c>
      <c r="C374">
        <v>0</v>
      </c>
      <c r="D374">
        <v>761292.13</v>
      </c>
    </row>
    <row r="375" spans="1:4" x14ac:dyDescent="0.3">
      <c r="A375">
        <v>21172.32</v>
      </c>
      <c r="B375">
        <v>0.16</v>
      </c>
      <c r="C375">
        <v>0.32</v>
      </c>
      <c r="D375">
        <v>972694.3</v>
      </c>
    </row>
    <row r="376" spans="1:4" x14ac:dyDescent="0.3">
      <c r="A376">
        <v>88296.95</v>
      </c>
      <c r="B376">
        <v>0.19</v>
      </c>
      <c r="C376">
        <v>0.13</v>
      </c>
      <c r="D376">
        <v>928231.8</v>
      </c>
    </row>
    <row r="377" spans="1:4" x14ac:dyDescent="0.3">
      <c r="A377">
        <v>42970.96</v>
      </c>
      <c r="B377">
        <v>0.84</v>
      </c>
      <c r="C377">
        <v>0.68</v>
      </c>
      <c r="D377">
        <v>345521.31</v>
      </c>
    </row>
    <row r="378" spans="1:4" x14ac:dyDescent="0.3">
      <c r="A378">
        <v>49418.2</v>
      </c>
      <c r="B378">
        <v>0.4</v>
      </c>
      <c r="C378">
        <v>0.83</v>
      </c>
      <c r="D378">
        <v>917197.39</v>
      </c>
    </row>
    <row r="379" spans="1:4" x14ac:dyDescent="0.3">
      <c r="A379">
        <v>3809.12</v>
      </c>
      <c r="B379">
        <v>0.22</v>
      </c>
      <c r="C379">
        <v>0.2</v>
      </c>
      <c r="D379">
        <v>573889.99</v>
      </c>
    </row>
    <row r="380" spans="1:4" x14ac:dyDescent="0.3">
      <c r="A380">
        <v>96955.19</v>
      </c>
      <c r="B380">
        <v>0.51</v>
      </c>
      <c r="C380">
        <v>0.51</v>
      </c>
      <c r="D380">
        <v>605117.55000000005</v>
      </c>
    </row>
    <row r="381" spans="1:4" x14ac:dyDescent="0.3">
      <c r="A381">
        <v>22787.98</v>
      </c>
      <c r="B381">
        <v>0.41</v>
      </c>
      <c r="C381">
        <v>0.28999999999999998</v>
      </c>
      <c r="D381">
        <v>940147.71</v>
      </c>
    </row>
    <row r="382" spans="1:4" x14ac:dyDescent="0.3">
      <c r="A382">
        <v>59550.27</v>
      </c>
      <c r="B382">
        <v>0.47</v>
      </c>
      <c r="C382">
        <v>0.42</v>
      </c>
      <c r="D382">
        <v>345405</v>
      </c>
    </row>
    <row r="383" spans="1:4" x14ac:dyDescent="0.3">
      <c r="A383">
        <v>55219.7</v>
      </c>
      <c r="B383">
        <v>0.97</v>
      </c>
      <c r="C383">
        <v>0.64</v>
      </c>
      <c r="D383">
        <v>643859.1</v>
      </c>
    </row>
    <row r="384" spans="1:4" x14ac:dyDescent="0.3">
      <c r="A384">
        <v>38978.720000000001</v>
      </c>
      <c r="B384">
        <v>0.1</v>
      </c>
      <c r="C384">
        <v>0.25</v>
      </c>
      <c r="D384">
        <v>730692.49</v>
      </c>
    </row>
    <row r="385" spans="1:4" x14ac:dyDescent="0.3">
      <c r="A385">
        <v>77106.38</v>
      </c>
      <c r="B385">
        <v>0.34</v>
      </c>
      <c r="C385">
        <v>0.39</v>
      </c>
      <c r="D385">
        <v>187751.15</v>
      </c>
    </row>
    <row r="386" spans="1:4" x14ac:dyDescent="0.3">
      <c r="A386">
        <v>16485.72</v>
      </c>
      <c r="B386">
        <v>0.89</v>
      </c>
      <c r="C386">
        <v>0.41</v>
      </c>
      <c r="D386">
        <v>9714.17</v>
      </c>
    </row>
    <row r="387" spans="1:4" x14ac:dyDescent="0.3">
      <c r="A387">
        <v>32297.26</v>
      </c>
      <c r="B387">
        <v>0.93</v>
      </c>
      <c r="C387">
        <v>0.17</v>
      </c>
      <c r="D387">
        <v>919995.28</v>
      </c>
    </row>
    <row r="388" spans="1:4" x14ac:dyDescent="0.3">
      <c r="A388">
        <v>80372.5</v>
      </c>
      <c r="B388">
        <v>0.3</v>
      </c>
      <c r="C388">
        <v>0.3</v>
      </c>
      <c r="D388">
        <v>260204.2</v>
      </c>
    </row>
    <row r="389" spans="1:4" x14ac:dyDescent="0.3">
      <c r="A389">
        <v>51871.97</v>
      </c>
      <c r="B389">
        <v>0.56000000000000005</v>
      </c>
      <c r="C389">
        <v>0.55000000000000004</v>
      </c>
      <c r="D389">
        <v>389969.52</v>
      </c>
    </row>
    <row r="390" spans="1:4" x14ac:dyDescent="0.3">
      <c r="A390">
        <v>3162.85</v>
      </c>
      <c r="B390">
        <v>0.27</v>
      </c>
      <c r="C390">
        <v>0.71</v>
      </c>
      <c r="D390">
        <v>625063.38</v>
      </c>
    </row>
    <row r="391" spans="1:4" x14ac:dyDescent="0.3">
      <c r="A391">
        <v>1793.79</v>
      </c>
      <c r="B391">
        <v>0.28000000000000003</v>
      </c>
      <c r="C391">
        <v>0.3</v>
      </c>
      <c r="D391">
        <v>441129.4</v>
      </c>
    </row>
    <row r="392" spans="1:4" x14ac:dyDescent="0.3">
      <c r="A392">
        <v>52804.87</v>
      </c>
      <c r="B392">
        <v>0</v>
      </c>
      <c r="C392">
        <v>0.25</v>
      </c>
      <c r="D392">
        <v>880106.4</v>
      </c>
    </row>
    <row r="393" spans="1:4" x14ac:dyDescent="0.3">
      <c r="A393">
        <v>71940.27</v>
      </c>
      <c r="B393">
        <v>0.84</v>
      </c>
      <c r="C393">
        <v>0.73</v>
      </c>
      <c r="D393">
        <v>720494.61</v>
      </c>
    </row>
    <row r="394" spans="1:4" x14ac:dyDescent="0.3">
      <c r="A394">
        <v>83645.539999999994</v>
      </c>
      <c r="B394">
        <v>0.57999999999999996</v>
      </c>
      <c r="C394">
        <v>0.27</v>
      </c>
      <c r="D394">
        <v>607963.81999999995</v>
      </c>
    </row>
    <row r="395" spans="1:4" x14ac:dyDescent="0.3">
      <c r="A395">
        <v>40895.279999999999</v>
      </c>
      <c r="B395">
        <v>0.84</v>
      </c>
      <c r="C395">
        <v>0.53</v>
      </c>
      <c r="D395">
        <v>322795.46999999997</v>
      </c>
    </row>
    <row r="396" spans="1:4" x14ac:dyDescent="0.3">
      <c r="A396">
        <v>33898.879999999997</v>
      </c>
      <c r="B396">
        <v>0.5</v>
      </c>
      <c r="C396">
        <v>0.57999999999999996</v>
      </c>
      <c r="D396">
        <v>300424.53000000003</v>
      </c>
    </row>
    <row r="397" spans="1:4" x14ac:dyDescent="0.3">
      <c r="A397">
        <v>46310.28</v>
      </c>
      <c r="B397">
        <v>0.77</v>
      </c>
      <c r="C397">
        <v>0.53</v>
      </c>
      <c r="D397">
        <v>486051.65</v>
      </c>
    </row>
    <row r="398" spans="1:4" x14ac:dyDescent="0.3">
      <c r="A398">
        <v>32095.599999999999</v>
      </c>
      <c r="B398">
        <v>0.69</v>
      </c>
      <c r="C398">
        <v>0.37</v>
      </c>
      <c r="D398">
        <v>442320.4</v>
      </c>
    </row>
    <row r="399" spans="1:4" x14ac:dyDescent="0.3">
      <c r="A399">
        <v>96019.69</v>
      </c>
      <c r="B399">
        <v>0.84</v>
      </c>
      <c r="C399">
        <v>0.56999999999999995</v>
      </c>
      <c r="D399">
        <v>687313.27</v>
      </c>
    </row>
    <row r="400" spans="1:4" x14ac:dyDescent="0.3">
      <c r="A400">
        <v>13908.21</v>
      </c>
      <c r="B400">
        <v>0.54</v>
      </c>
      <c r="C400">
        <v>0.88</v>
      </c>
      <c r="D400">
        <v>816603.99</v>
      </c>
    </row>
    <row r="401" spans="1:4" x14ac:dyDescent="0.3">
      <c r="A401">
        <v>4833.32</v>
      </c>
      <c r="B401">
        <v>0.7</v>
      </c>
      <c r="C401">
        <v>0.22</v>
      </c>
      <c r="D401">
        <v>864437.87</v>
      </c>
    </row>
    <row r="402" spans="1:4" x14ac:dyDescent="0.3">
      <c r="A402">
        <v>28827.53</v>
      </c>
      <c r="B402">
        <v>0.76</v>
      </c>
      <c r="C402">
        <v>0.94</v>
      </c>
      <c r="D402">
        <v>734015.4</v>
      </c>
    </row>
    <row r="403" spans="1:4" x14ac:dyDescent="0.3">
      <c r="A403">
        <v>89440.320000000007</v>
      </c>
      <c r="B403">
        <v>0.88</v>
      </c>
      <c r="C403">
        <v>0.85</v>
      </c>
      <c r="D403">
        <v>931725.82</v>
      </c>
    </row>
    <row r="404" spans="1:4" x14ac:dyDescent="0.3">
      <c r="A404">
        <v>31564.29</v>
      </c>
      <c r="B404">
        <v>0.77</v>
      </c>
      <c r="C404">
        <v>0.83</v>
      </c>
      <c r="D404">
        <v>931183.22</v>
      </c>
    </row>
    <row r="405" spans="1:4" x14ac:dyDescent="0.3">
      <c r="A405">
        <v>86492.2</v>
      </c>
      <c r="B405">
        <v>0.38</v>
      </c>
      <c r="C405">
        <v>0.23</v>
      </c>
      <c r="D405">
        <v>122398.7</v>
      </c>
    </row>
    <row r="406" spans="1:4" x14ac:dyDescent="0.3">
      <c r="A406">
        <v>13945.61</v>
      </c>
      <c r="B406">
        <v>0.63</v>
      </c>
      <c r="C406">
        <v>0.56999999999999995</v>
      </c>
      <c r="D406">
        <v>794815.89</v>
      </c>
    </row>
    <row r="407" spans="1:4" x14ac:dyDescent="0.3">
      <c r="A407">
        <v>13105.34</v>
      </c>
      <c r="B407">
        <v>0.37</v>
      </c>
      <c r="C407">
        <v>0.6</v>
      </c>
      <c r="D407">
        <v>501764.55</v>
      </c>
    </row>
    <row r="408" spans="1:4" x14ac:dyDescent="0.3">
      <c r="A408">
        <v>27771.85</v>
      </c>
      <c r="B408">
        <v>0.39</v>
      </c>
      <c r="C408">
        <v>0.57999999999999996</v>
      </c>
      <c r="D408">
        <v>673575.17</v>
      </c>
    </row>
    <row r="409" spans="1:4" x14ac:dyDescent="0.3">
      <c r="A409">
        <v>30544.22</v>
      </c>
      <c r="B409">
        <v>0.83</v>
      </c>
      <c r="C409">
        <v>0.47</v>
      </c>
      <c r="D409">
        <v>40247.47</v>
      </c>
    </row>
    <row r="410" spans="1:4" x14ac:dyDescent="0.3">
      <c r="A410">
        <v>35286.839999999997</v>
      </c>
      <c r="B410">
        <v>0.17</v>
      </c>
      <c r="C410">
        <v>0.45</v>
      </c>
      <c r="D410">
        <v>195049.24</v>
      </c>
    </row>
    <row r="411" spans="1:4" x14ac:dyDescent="0.3">
      <c r="A411">
        <v>23254.87</v>
      </c>
      <c r="B411">
        <v>0.66</v>
      </c>
      <c r="C411">
        <v>0.59</v>
      </c>
      <c r="D411">
        <v>817356.61</v>
      </c>
    </row>
    <row r="412" spans="1:4" x14ac:dyDescent="0.3">
      <c r="A412">
        <v>29101.58</v>
      </c>
      <c r="B412">
        <v>0.74</v>
      </c>
      <c r="C412">
        <v>0.56999999999999995</v>
      </c>
      <c r="D412">
        <v>798538.44</v>
      </c>
    </row>
    <row r="413" spans="1:4" x14ac:dyDescent="0.3">
      <c r="A413">
        <v>31358.99</v>
      </c>
      <c r="B413">
        <v>0.7</v>
      </c>
      <c r="C413">
        <v>0.86</v>
      </c>
      <c r="D413">
        <v>378814.53</v>
      </c>
    </row>
    <row r="414" spans="1:4" x14ac:dyDescent="0.3">
      <c r="A414">
        <v>51725.95</v>
      </c>
      <c r="B414">
        <v>0.7</v>
      </c>
      <c r="C414">
        <v>0.72</v>
      </c>
      <c r="D414">
        <v>654019.69999999995</v>
      </c>
    </row>
    <row r="415" spans="1:4" x14ac:dyDescent="0.3">
      <c r="A415">
        <v>28468.75</v>
      </c>
      <c r="B415">
        <v>0.82</v>
      </c>
      <c r="C415">
        <v>0.11</v>
      </c>
      <c r="D415">
        <v>151441.9</v>
      </c>
    </row>
    <row r="416" spans="1:4" x14ac:dyDescent="0.3">
      <c r="A416">
        <v>8627.43</v>
      </c>
      <c r="B416">
        <v>0.26</v>
      </c>
      <c r="C416">
        <v>0.75</v>
      </c>
      <c r="D416">
        <v>823000.43</v>
      </c>
    </row>
    <row r="417" spans="1:4" x14ac:dyDescent="0.3">
      <c r="A417">
        <v>92072.41</v>
      </c>
      <c r="B417">
        <v>0.48</v>
      </c>
      <c r="C417">
        <v>0.54</v>
      </c>
      <c r="D417">
        <v>8811.92</v>
      </c>
    </row>
    <row r="418" spans="1:4" x14ac:dyDescent="0.3">
      <c r="A418">
        <v>42804.51</v>
      </c>
      <c r="B418">
        <v>0.55000000000000004</v>
      </c>
      <c r="C418">
        <v>0.79</v>
      </c>
      <c r="D418">
        <v>650574.93000000005</v>
      </c>
    </row>
    <row r="419" spans="1:4" x14ac:dyDescent="0.3">
      <c r="A419">
        <v>4270.96</v>
      </c>
      <c r="B419">
        <v>0.64</v>
      </c>
      <c r="C419">
        <v>0.8</v>
      </c>
      <c r="D419">
        <v>30917.19</v>
      </c>
    </row>
    <row r="420" spans="1:4" x14ac:dyDescent="0.3">
      <c r="A420">
        <v>68514.740000000005</v>
      </c>
      <c r="B420">
        <v>0.1</v>
      </c>
      <c r="C420">
        <v>0.75</v>
      </c>
      <c r="D420">
        <v>123066.22</v>
      </c>
    </row>
    <row r="421" spans="1:4" x14ac:dyDescent="0.3">
      <c r="A421">
        <v>76849</v>
      </c>
      <c r="B421">
        <v>0.72</v>
      </c>
      <c r="C421">
        <v>0.45</v>
      </c>
      <c r="D421">
        <v>453670.5</v>
      </c>
    </row>
    <row r="422" spans="1:4" x14ac:dyDescent="0.3">
      <c r="A422">
        <v>74278.5</v>
      </c>
      <c r="B422">
        <v>0.3</v>
      </c>
      <c r="C422">
        <v>0.12</v>
      </c>
      <c r="D422">
        <v>863407.86</v>
      </c>
    </row>
    <row r="423" spans="1:4" x14ac:dyDescent="0.3">
      <c r="A423">
        <v>21674.14</v>
      </c>
      <c r="B423">
        <v>0.75</v>
      </c>
      <c r="C423">
        <v>0.65</v>
      </c>
      <c r="D423">
        <v>917565.26</v>
      </c>
    </row>
    <row r="424" spans="1:4" x14ac:dyDescent="0.3">
      <c r="A424">
        <v>72864.67</v>
      </c>
      <c r="B424">
        <v>0.16</v>
      </c>
      <c r="C424">
        <v>0.7</v>
      </c>
      <c r="D424">
        <v>360392.7</v>
      </c>
    </row>
    <row r="425" spans="1:4" x14ac:dyDescent="0.3">
      <c r="A425">
        <v>47218.62</v>
      </c>
      <c r="B425">
        <v>0.24</v>
      </c>
      <c r="C425">
        <v>0.96</v>
      </c>
      <c r="D425">
        <v>931639.51</v>
      </c>
    </row>
    <row r="426" spans="1:4" x14ac:dyDescent="0.3">
      <c r="A426">
        <v>29709.16</v>
      </c>
      <c r="B426">
        <v>0.86</v>
      </c>
      <c r="C426">
        <v>0.12</v>
      </c>
      <c r="D426">
        <v>811850.37</v>
      </c>
    </row>
    <row r="427" spans="1:4" x14ac:dyDescent="0.3">
      <c r="A427">
        <v>55196.85</v>
      </c>
      <c r="B427">
        <v>0.9</v>
      </c>
      <c r="C427">
        <v>0.4</v>
      </c>
      <c r="D427">
        <v>561046.37</v>
      </c>
    </row>
    <row r="428" spans="1:4" x14ac:dyDescent="0.3">
      <c r="A428">
        <v>72566.45</v>
      </c>
      <c r="B428">
        <v>0.12</v>
      </c>
      <c r="C428">
        <v>0.33</v>
      </c>
      <c r="D428">
        <v>713030.96</v>
      </c>
    </row>
    <row r="429" spans="1:4" x14ac:dyDescent="0.3">
      <c r="A429">
        <v>11006.3</v>
      </c>
      <c r="B429">
        <v>0.25</v>
      </c>
      <c r="C429">
        <v>0.98</v>
      </c>
      <c r="D429">
        <v>3641.3</v>
      </c>
    </row>
    <row r="430" spans="1:4" x14ac:dyDescent="0.3">
      <c r="A430">
        <v>9950.82</v>
      </c>
      <c r="B430">
        <v>0.97</v>
      </c>
      <c r="C430">
        <v>0.5</v>
      </c>
      <c r="D430">
        <v>482845.35</v>
      </c>
    </row>
    <row r="431" spans="1:4" x14ac:dyDescent="0.3">
      <c r="A431">
        <v>38117.82</v>
      </c>
      <c r="B431">
        <v>0.64</v>
      </c>
      <c r="C431">
        <v>0.4</v>
      </c>
      <c r="D431">
        <v>600708.1</v>
      </c>
    </row>
    <row r="432" spans="1:4" x14ac:dyDescent="0.3">
      <c r="A432">
        <v>74720.7</v>
      </c>
      <c r="B432">
        <v>0.9</v>
      </c>
      <c r="C432">
        <v>0.49</v>
      </c>
      <c r="D432">
        <v>774366.5</v>
      </c>
    </row>
    <row r="433" spans="1:4" x14ac:dyDescent="0.3">
      <c r="A433">
        <v>37221.22</v>
      </c>
      <c r="B433">
        <v>0.17</v>
      </c>
      <c r="C433">
        <v>0.1</v>
      </c>
      <c r="D433">
        <v>681365.12</v>
      </c>
    </row>
    <row r="434" spans="1:4" x14ac:dyDescent="0.3">
      <c r="A434">
        <v>33682.83</v>
      </c>
      <c r="B434">
        <v>0.16</v>
      </c>
      <c r="C434">
        <v>0.25</v>
      </c>
      <c r="D434">
        <v>189755.91</v>
      </c>
    </row>
    <row r="435" spans="1:4" x14ac:dyDescent="0.3">
      <c r="A435">
        <v>1810.82</v>
      </c>
      <c r="B435">
        <v>0.14000000000000001</v>
      </c>
      <c r="C435">
        <v>0.87</v>
      </c>
      <c r="D435">
        <v>270481.39</v>
      </c>
    </row>
    <row r="436" spans="1:4" x14ac:dyDescent="0.3">
      <c r="A436">
        <v>29840.15</v>
      </c>
      <c r="B436">
        <v>0.19</v>
      </c>
      <c r="C436">
        <v>0.78</v>
      </c>
      <c r="D436">
        <v>631347.68000000005</v>
      </c>
    </row>
    <row r="437" spans="1:4" x14ac:dyDescent="0.3">
      <c r="A437">
        <v>81342.100000000006</v>
      </c>
      <c r="B437">
        <v>0.66</v>
      </c>
      <c r="C437">
        <v>0.91</v>
      </c>
      <c r="D437">
        <v>362030.2</v>
      </c>
    </row>
    <row r="438" spans="1:4" x14ac:dyDescent="0.3">
      <c r="A438">
        <v>96731.22</v>
      </c>
      <c r="B438">
        <v>0.49</v>
      </c>
      <c r="C438">
        <v>0.8</v>
      </c>
      <c r="D438">
        <v>750903.16</v>
      </c>
    </row>
    <row r="439" spans="1:4" x14ac:dyDescent="0.3">
      <c r="A439">
        <v>27329.38</v>
      </c>
      <c r="B439">
        <v>0.32</v>
      </c>
      <c r="C439">
        <v>0.6</v>
      </c>
      <c r="D439">
        <v>873619.99</v>
      </c>
    </row>
    <row r="440" spans="1:4" x14ac:dyDescent="0.3">
      <c r="A440">
        <v>21718.66</v>
      </c>
      <c r="B440">
        <v>0.51</v>
      </c>
      <c r="C440">
        <v>0.65</v>
      </c>
      <c r="D440">
        <v>838552.42</v>
      </c>
    </row>
    <row r="441" spans="1:4" x14ac:dyDescent="0.3">
      <c r="A441">
        <v>80659.67</v>
      </c>
      <c r="B441">
        <v>0.61</v>
      </c>
      <c r="C441">
        <v>0.7</v>
      </c>
      <c r="D441">
        <v>534572.47</v>
      </c>
    </row>
    <row r="442" spans="1:4" x14ac:dyDescent="0.3">
      <c r="A442">
        <v>95913.4</v>
      </c>
      <c r="B442">
        <v>0.55000000000000004</v>
      </c>
      <c r="C442">
        <v>0.91</v>
      </c>
      <c r="D442">
        <v>651889.93999999994</v>
      </c>
    </row>
    <row r="443" spans="1:4" x14ac:dyDescent="0.3">
      <c r="A443">
        <v>34910.160000000003</v>
      </c>
      <c r="B443">
        <v>0.56999999999999995</v>
      </c>
      <c r="C443">
        <v>0.97</v>
      </c>
      <c r="D443">
        <v>613092.25</v>
      </c>
    </row>
    <row r="444" spans="1:4" x14ac:dyDescent="0.3">
      <c r="A444">
        <v>51394.97</v>
      </c>
      <c r="B444">
        <v>0.59</v>
      </c>
      <c r="C444">
        <v>0.41</v>
      </c>
      <c r="D444">
        <v>841615.61</v>
      </c>
    </row>
    <row r="445" spans="1:4" x14ac:dyDescent="0.3">
      <c r="A445">
        <v>27577.78</v>
      </c>
      <c r="B445">
        <v>0.4</v>
      </c>
      <c r="C445">
        <v>0.4</v>
      </c>
      <c r="D445">
        <v>665815.39</v>
      </c>
    </row>
    <row r="446" spans="1:4" x14ac:dyDescent="0.3">
      <c r="A446">
        <v>31618.12</v>
      </c>
      <c r="B446">
        <v>0.28999999999999998</v>
      </c>
      <c r="C446">
        <v>0.87</v>
      </c>
      <c r="D446">
        <v>455453.72</v>
      </c>
    </row>
    <row r="447" spans="1:4" x14ac:dyDescent="0.3">
      <c r="A447">
        <v>84055.7</v>
      </c>
      <c r="B447">
        <v>0.56999999999999995</v>
      </c>
      <c r="C447">
        <v>0.85</v>
      </c>
      <c r="D447">
        <v>302692.25</v>
      </c>
    </row>
    <row r="448" spans="1:4" x14ac:dyDescent="0.3">
      <c r="A448">
        <v>28051.5</v>
      </c>
      <c r="B448">
        <v>0.4</v>
      </c>
      <c r="C448">
        <v>0.36</v>
      </c>
      <c r="D448">
        <v>374910.63</v>
      </c>
    </row>
    <row r="449" spans="1:4" x14ac:dyDescent="0.3">
      <c r="A449">
        <v>16470.61</v>
      </c>
      <c r="B449">
        <v>0.9</v>
      </c>
      <c r="C449">
        <v>0.7</v>
      </c>
      <c r="D449">
        <v>533910.93999999994</v>
      </c>
    </row>
    <row r="450" spans="1:4" x14ac:dyDescent="0.3">
      <c r="A450">
        <v>39241.75</v>
      </c>
      <c r="B450">
        <v>0.47</v>
      </c>
      <c r="C450">
        <v>0.59</v>
      </c>
      <c r="D450">
        <v>252287.84</v>
      </c>
    </row>
    <row r="451" spans="1:4" x14ac:dyDescent="0.3">
      <c r="A451">
        <v>54166.71</v>
      </c>
      <c r="B451">
        <v>0.43</v>
      </c>
      <c r="C451">
        <v>0.15</v>
      </c>
      <c r="D451">
        <v>735390.8</v>
      </c>
    </row>
    <row r="452" spans="1:4" x14ac:dyDescent="0.3">
      <c r="A452">
        <v>40958.699999999997</v>
      </c>
      <c r="B452">
        <v>0.77</v>
      </c>
      <c r="C452">
        <v>0.39</v>
      </c>
      <c r="D452">
        <v>921182.15</v>
      </c>
    </row>
    <row r="453" spans="1:4" x14ac:dyDescent="0.3">
      <c r="A453">
        <v>21009.79</v>
      </c>
      <c r="B453">
        <v>0.96</v>
      </c>
      <c r="C453">
        <v>0.54</v>
      </c>
      <c r="D453">
        <v>321994.2</v>
      </c>
    </row>
    <row r="454" spans="1:4" x14ac:dyDescent="0.3">
      <c r="A454">
        <v>23099.8</v>
      </c>
      <c r="B454">
        <v>0.25</v>
      </c>
      <c r="C454">
        <v>0.98</v>
      </c>
      <c r="D454">
        <v>396851.15</v>
      </c>
    </row>
    <row r="455" spans="1:4" x14ac:dyDescent="0.3">
      <c r="A455">
        <v>33618.699999999997</v>
      </c>
      <c r="B455">
        <v>0.54</v>
      </c>
      <c r="C455">
        <v>0.8</v>
      </c>
      <c r="D455">
        <v>868303.57</v>
      </c>
    </row>
    <row r="456" spans="1:4" x14ac:dyDescent="0.3">
      <c r="A456">
        <v>55436.7</v>
      </c>
      <c r="B456">
        <v>0.8</v>
      </c>
      <c r="C456">
        <v>0.99</v>
      </c>
      <c r="D456">
        <v>786705.7</v>
      </c>
    </row>
    <row r="457" spans="1:4" x14ac:dyDescent="0.3">
      <c r="A457">
        <v>73916.740000000005</v>
      </c>
      <c r="B457">
        <v>0.33</v>
      </c>
      <c r="C457">
        <v>0.69</v>
      </c>
      <c r="D457">
        <v>232695.36</v>
      </c>
    </row>
    <row r="458" spans="1:4" x14ac:dyDescent="0.3">
      <c r="A458">
        <v>66331.63</v>
      </c>
      <c r="B458">
        <v>0.4</v>
      </c>
      <c r="C458">
        <v>0.4</v>
      </c>
      <c r="D458">
        <v>916634.12</v>
      </c>
    </row>
    <row r="459" spans="1:4" x14ac:dyDescent="0.3">
      <c r="A459">
        <v>39767.24</v>
      </c>
      <c r="B459">
        <v>0.95</v>
      </c>
      <c r="C459">
        <v>0.33</v>
      </c>
      <c r="D459">
        <v>406566.2</v>
      </c>
    </row>
    <row r="460" spans="1:4" x14ac:dyDescent="0.3">
      <c r="A460">
        <v>86716.38</v>
      </c>
      <c r="B460">
        <v>0.74</v>
      </c>
      <c r="C460">
        <v>0.95</v>
      </c>
      <c r="D460">
        <v>69360.86</v>
      </c>
    </row>
    <row r="461" spans="1:4" x14ac:dyDescent="0.3">
      <c r="A461">
        <v>69474.960000000006</v>
      </c>
      <c r="B461">
        <v>0.4</v>
      </c>
      <c r="C461">
        <v>0.7</v>
      </c>
      <c r="D461">
        <v>86176.18</v>
      </c>
    </row>
    <row r="462" spans="1:4" x14ac:dyDescent="0.3">
      <c r="A462">
        <v>7952.69</v>
      </c>
      <c r="B462">
        <v>0.8</v>
      </c>
      <c r="C462">
        <v>0.14000000000000001</v>
      </c>
      <c r="D462">
        <v>772286.49</v>
      </c>
    </row>
    <row r="463" spans="1:4" x14ac:dyDescent="0.3">
      <c r="A463">
        <v>92395.78</v>
      </c>
      <c r="B463">
        <v>0.37</v>
      </c>
      <c r="C463">
        <v>0.31</v>
      </c>
      <c r="D463">
        <v>949696.65</v>
      </c>
    </row>
    <row r="464" spans="1:4" x14ac:dyDescent="0.3">
      <c r="A464">
        <v>76016.600000000006</v>
      </c>
      <c r="B464">
        <v>0.98</v>
      </c>
      <c r="C464">
        <v>0.38</v>
      </c>
      <c r="D464">
        <v>809123.64</v>
      </c>
    </row>
    <row r="465" spans="1:4" x14ac:dyDescent="0.3">
      <c r="A465">
        <v>32965.35</v>
      </c>
      <c r="B465">
        <v>0.43</v>
      </c>
      <c r="C465">
        <v>0.77</v>
      </c>
      <c r="D465">
        <v>838474.56</v>
      </c>
    </row>
    <row r="466" spans="1:4" x14ac:dyDescent="0.3">
      <c r="A466">
        <v>99120.34</v>
      </c>
      <c r="B466">
        <v>0.34</v>
      </c>
      <c r="C466">
        <v>0.67</v>
      </c>
      <c r="D466">
        <v>227398.12</v>
      </c>
    </row>
    <row r="467" spans="1:4" x14ac:dyDescent="0.3">
      <c r="A467">
        <v>65906.929999999993</v>
      </c>
      <c r="B467">
        <v>0.98</v>
      </c>
      <c r="C467">
        <v>0.9</v>
      </c>
      <c r="D467">
        <v>543317.44999999995</v>
      </c>
    </row>
    <row r="468" spans="1:4" x14ac:dyDescent="0.3">
      <c r="A468">
        <v>16945.29</v>
      </c>
      <c r="B468">
        <v>0.72</v>
      </c>
      <c r="C468">
        <v>0.76</v>
      </c>
      <c r="D468">
        <v>884669.86</v>
      </c>
    </row>
    <row r="469" spans="1:4" x14ac:dyDescent="0.3">
      <c r="A469">
        <v>41041.24</v>
      </c>
      <c r="B469">
        <v>0.21</v>
      </c>
      <c r="C469">
        <v>0.51</v>
      </c>
      <c r="D469">
        <v>394039.86</v>
      </c>
    </row>
    <row r="470" spans="1:4" x14ac:dyDescent="0.3">
      <c r="A470">
        <v>44445.2</v>
      </c>
      <c r="B470">
        <v>0.83</v>
      </c>
      <c r="C470">
        <v>0.39</v>
      </c>
      <c r="D470">
        <v>300733.58</v>
      </c>
    </row>
    <row r="471" spans="1:4" x14ac:dyDescent="0.3">
      <c r="A471">
        <v>11742.47</v>
      </c>
      <c r="B471">
        <v>0.49</v>
      </c>
      <c r="C471">
        <v>0.2</v>
      </c>
      <c r="D471">
        <v>672241.21</v>
      </c>
    </row>
    <row r="472" spans="1:4" x14ac:dyDescent="0.3">
      <c r="A472">
        <v>68103.5</v>
      </c>
      <c r="B472">
        <v>0.35</v>
      </c>
      <c r="C472">
        <v>0.56000000000000005</v>
      </c>
      <c r="D472">
        <v>196290.5</v>
      </c>
    </row>
    <row r="473" spans="1:4" x14ac:dyDescent="0.3">
      <c r="A473">
        <v>26563.78</v>
      </c>
      <c r="B473">
        <v>0.9</v>
      </c>
      <c r="C473">
        <v>0.32</v>
      </c>
      <c r="D473">
        <v>863720.51</v>
      </c>
    </row>
    <row r="474" spans="1:4" x14ac:dyDescent="0.3">
      <c r="A474">
        <v>3104.48</v>
      </c>
      <c r="B474">
        <v>0.16</v>
      </c>
      <c r="C474">
        <v>0.56999999999999995</v>
      </c>
      <c r="D474">
        <v>352571.87</v>
      </c>
    </row>
    <row r="475" spans="1:4" x14ac:dyDescent="0.3">
      <c r="A475">
        <v>1480.67</v>
      </c>
      <c r="B475">
        <v>0.83</v>
      </c>
      <c r="C475">
        <v>0.89</v>
      </c>
      <c r="D475">
        <v>777983.15</v>
      </c>
    </row>
    <row r="476" spans="1:4" x14ac:dyDescent="0.3">
      <c r="A476">
        <v>43263.23</v>
      </c>
      <c r="B476">
        <v>0.97</v>
      </c>
      <c r="C476">
        <v>0.27</v>
      </c>
      <c r="D476">
        <v>284363.38</v>
      </c>
    </row>
    <row r="477" spans="1:4" x14ac:dyDescent="0.3">
      <c r="A477">
        <v>50643.73</v>
      </c>
      <c r="B477">
        <v>0.91</v>
      </c>
      <c r="C477">
        <v>0.6</v>
      </c>
      <c r="D477">
        <v>630320.30000000005</v>
      </c>
    </row>
    <row r="478" spans="1:4" x14ac:dyDescent="0.3">
      <c r="A478">
        <v>30878.98</v>
      </c>
      <c r="B478">
        <v>0.21</v>
      </c>
      <c r="C478">
        <v>0.7</v>
      </c>
      <c r="D478">
        <v>666756.80000000005</v>
      </c>
    </row>
    <row r="479" spans="1:4" x14ac:dyDescent="0.3">
      <c r="A479">
        <v>30319.57</v>
      </c>
      <c r="B479">
        <v>0.24</v>
      </c>
      <c r="C479">
        <v>0.19</v>
      </c>
      <c r="D479">
        <v>926893.18</v>
      </c>
    </row>
    <row r="480" spans="1:4" x14ac:dyDescent="0.3">
      <c r="A480">
        <v>89283.48</v>
      </c>
      <c r="B480">
        <v>0.1</v>
      </c>
      <c r="C480">
        <v>0.67</v>
      </c>
      <c r="D480">
        <v>907297.81</v>
      </c>
    </row>
    <row r="481" spans="1:4" x14ac:dyDescent="0.3">
      <c r="A481">
        <v>64733</v>
      </c>
      <c r="B481">
        <v>0.21</v>
      </c>
      <c r="C481">
        <v>0.75</v>
      </c>
      <c r="D481">
        <v>930401.42</v>
      </c>
    </row>
    <row r="482" spans="1:4" x14ac:dyDescent="0.3">
      <c r="A482">
        <v>1635.98</v>
      </c>
      <c r="B482">
        <v>0.23</v>
      </c>
      <c r="C482">
        <v>0.9</v>
      </c>
      <c r="D482">
        <v>125526.72</v>
      </c>
    </row>
    <row r="483" spans="1:4" x14ac:dyDescent="0.3">
      <c r="A483">
        <v>11395.3</v>
      </c>
      <c r="B483">
        <v>0.6</v>
      </c>
      <c r="C483">
        <v>0.88</v>
      </c>
      <c r="D483">
        <v>741815.81</v>
      </c>
    </row>
    <row r="484" spans="1:4" x14ac:dyDescent="0.3">
      <c r="A484">
        <v>24959.24</v>
      </c>
      <c r="B484">
        <v>0.66</v>
      </c>
      <c r="C484">
        <v>0.73</v>
      </c>
      <c r="D484">
        <v>407610.45</v>
      </c>
    </row>
    <row r="485" spans="1:4" x14ac:dyDescent="0.3">
      <c r="A485">
        <v>59973.81</v>
      </c>
      <c r="B485">
        <v>0.45</v>
      </c>
      <c r="C485">
        <v>0.7</v>
      </c>
      <c r="D485">
        <v>314799.19</v>
      </c>
    </row>
    <row r="486" spans="1:4" x14ac:dyDescent="0.3">
      <c r="A486">
        <v>11703.28</v>
      </c>
      <c r="B486">
        <v>0.67</v>
      </c>
      <c r="C486">
        <v>0.46</v>
      </c>
      <c r="D486">
        <v>236446.2</v>
      </c>
    </row>
    <row r="487" spans="1:4" x14ac:dyDescent="0.3">
      <c r="A487">
        <v>8250.93</v>
      </c>
      <c r="B487">
        <v>0.3</v>
      </c>
      <c r="C487">
        <v>0.32</v>
      </c>
      <c r="D487">
        <v>595779.73</v>
      </c>
    </row>
    <row r="488" spans="1:4" x14ac:dyDescent="0.3">
      <c r="A488">
        <v>6304.42</v>
      </c>
      <c r="B488">
        <v>0.13</v>
      </c>
      <c r="C488">
        <v>0.5</v>
      </c>
      <c r="D488">
        <v>807283.82</v>
      </c>
    </row>
    <row r="489" spans="1:4" x14ac:dyDescent="0.3">
      <c r="A489">
        <v>72368.61</v>
      </c>
      <c r="B489">
        <v>0.79</v>
      </c>
      <c r="C489">
        <v>0.33</v>
      </c>
      <c r="D489">
        <v>388308.21</v>
      </c>
    </row>
    <row r="490" spans="1:4" x14ac:dyDescent="0.3">
      <c r="A490">
        <v>37696.449999999997</v>
      </c>
      <c r="B490">
        <v>0.14000000000000001</v>
      </c>
      <c r="C490">
        <v>0.28000000000000003</v>
      </c>
      <c r="D490">
        <v>666027.78</v>
      </c>
    </row>
    <row r="491" spans="1:4" x14ac:dyDescent="0.3">
      <c r="A491">
        <v>6333.7</v>
      </c>
      <c r="B491">
        <v>0.83</v>
      </c>
      <c r="C491">
        <v>0.61</v>
      </c>
      <c r="D491">
        <v>119783.92</v>
      </c>
    </row>
    <row r="492" spans="1:4" x14ac:dyDescent="0.3">
      <c r="A492">
        <v>41704.959999999999</v>
      </c>
      <c r="B492">
        <v>0.5</v>
      </c>
      <c r="C492">
        <v>0.85</v>
      </c>
      <c r="D492">
        <v>930138.53</v>
      </c>
    </row>
    <row r="493" spans="1:4" x14ac:dyDescent="0.3">
      <c r="A493">
        <v>72322.94</v>
      </c>
      <c r="B493">
        <v>0.8</v>
      </c>
      <c r="C493">
        <v>0.74</v>
      </c>
      <c r="D493">
        <v>776223.2</v>
      </c>
    </row>
    <row r="494" spans="1:4" x14ac:dyDescent="0.3">
      <c r="A494">
        <v>1873.52</v>
      </c>
      <c r="B494">
        <v>0.95</v>
      </c>
      <c r="C494">
        <v>0.54</v>
      </c>
      <c r="D494">
        <v>989733.25</v>
      </c>
    </row>
    <row r="495" spans="1:4" x14ac:dyDescent="0.3">
      <c r="A495">
        <v>38080.5</v>
      </c>
      <c r="B495">
        <v>0.78</v>
      </c>
      <c r="C495">
        <v>0.78</v>
      </c>
      <c r="D495">
        <v>568518.94999999995</v>
      </c>
    </row>
    <row r="496" spans="1:4" x14ac:dyDescent="0.3">
      <c r="A496">
        <v>2412.9299999999998</v>
      </c>
      <c r="B496">
        <v>0.3</v>
      </c>
      <c r="C496">
        <v>0.8</v>
      </c>
      <c r="D496">
        <v>651779.81999999995</v>
      </c>
    </row>
    <row r="497" spans="1:4" x14ac:dyDescent="0.3">
      <c r="A497">
        <v>46645.57</v>
      </c>
      <c r="B497">
        <v>0.9</v>
      </c>
      <c r="C497">
        <v>0.8</v>
      </c>
      <c r="D497">
        <v>67759.8</v>
      </c>
    </row>
    <row r="498" spans="1:4" x14ac:dyDescent="0.3">
      <c r="A498">
        <v>41799.29</v>
      </c>
      <c r="B498">
        <v>0.35</v>
      </c>
      <c r="C498">
        <v>0.54</v>
      </c>
      <c r="D498">
        <v>923943.17</v>
      </c>
    </row>
    <row r="499" spans="1:4" x14ac:dyDescent="0.3">
      <c r="A499">
        <v>74447.600000000006</v>
      </c>
      <c r="B499">
        <v>0.46</v>
      </c>
      <c r="C499">
        <v>0.18</v>
      </c>
      <c r="D499">
        <v>694021.69</v>
      </c>
    </row>
    <row r="500" spans="1:4" x14ac:dyDescent="0.3">
      <c r="A500">
        <v>98135.86</v>
      </c>
      <c r="B500">
        <v>0.74</v>
      </c>
      <c r="C500">
        <v>0.76</v>
      </c>
      <c r="D500">
        <v>240715.35</v>
      </c>
    </row>
    <row r="501" spans="1:4" x14ac:dyDescent="0.3">
      <c r="A501">
        <v>10464.290000000001</v>
      </c>
      <c r="B501">
        <v>0.11</v>
      </c>
      <c r="C501">
        <v>0.89</v>
      </c>
      <c r="D501">
        <v>111736.4</v>
      </c>
    </row>
    <row r="502" spans="1:4" x14ac:dyDescent="0.3">
      <c r="A502">
        <v>78944.710000000006</v>
      </c>
      <c r="B502">
        <v>0.19</v>
      </c>
      <c r="C502">
        <v>0.24</v>
      </c>
      <c r="D502">
        <v>596911.92000000004</v>
      </c>
    </row>
    <row r="503" spans="1:4" x14ac:dyDescent="0.3">
      <c r="A503">
        <v>30937.43</v>
      </c>
      <c r="B503">
        <v>0.78</v>
      </c>
      <c r="C503">
        <v>0.64</v>
      </c>
      <c r="D503">
        <v>924081.5</v>
      </c>
    </row>
    <row r="504" spans="1:4" x14ac:dyDescent="0.3">
      <c r="A504">
        <v>94173.28</v>
      </c>
      <c r="B504">
        <v>0.19</v>
      </c>
      <c r="C504">
        <v>0.16</v>
      </c>
      <c r="D504">
        <v>794007.52</v>
      </c>
    </row>
    <row r="505" spans="1:4" x14ac:dyDescent="0.3">
      <c r="A505">
        <v>61866.52</v>
      </c>
      <c r="B505">
        <v>0.93</v>
      </c>
      <c r="C505">
        <v>0.18</v>
      </c>
      <c r="D505">
        <v>628337.1</v>
      </c>
    </row>
    <row r="506" spans="1:4" x14ac:dyDescent="0.3">
      <c r="A506">
        <v>58920.71</v>
      </c>
      <c r="B506">
        <v>0.74</v>
      </c>
      <c r="C506">
        <v>0.99</v>
      </c>
      <c r="D506">
        <v>416433.63</v>
      </c>
    </row>
    <row r="507" spans="1:4" x14ac:dyDescent="0.3">
      <c r="A507">
        <v>70889.3</v>
      </c>
      <c r="B507">
        <v>0.61</v>
      </c>
      <c r="C507">
        <v>0.1</v>
      </c>
      <c r="D507">
        <v>260331.7</v>
      </c>
    </row>
    <row r="508" spans="1:4" x14ac:dyDescent="0.3">
      <c r="A508">
        <v>38390.230000000003</v>
      </c>
      <c r="B508">
        <v>0.72</v>
      </c>
      <c r="C508">
        <v>0.56999999999999995</v>
      </c>
      <c r="D508">
        <v>261442.83</v>
      </c>
    </row>
    <row r="509" spans="1:4" x14ac:dyDescent="0.3">
      <c r="A509">
        <v>32272.85</v>
      </c>
      <c r="B509">
        <v>0.43</v>
      </c>
      <c r="C509">
        <v>0.4</v>
      </c>
      <c r="D509">
        <v>554858.76</v>
      </c>
    </row>
    <row r="510" spans="1:4" x14ac:dyDescent="0.3">
      <c r="A510">
        <v>21179.55</v>
      </c>
      <c r="B510">
        <v>0.71</v>
      </c>
      <c r="C510">
        <v>0.76</v>
      </c>
      <c r="D510">
        <v>265776.88</v>
      </c>
    </row>
    <row r="511" spans="1:4" x14ac:dyDescent="0.3">
      <c r="A511">
        <v>71463.45</v>
      </c>
      <c r="B511">
        <v>0.18</v>
      </c>
      <c r="C511">
        <v>0.53</v>
      </c>
      <c r="D511">
        <v>149895.53</v>
      </c>
    </row>
    <row r="512" spans="1:4" x14ac:dyDescent="0.3">
      <c r="A512">
        <v>63986.6</v>
      </c>
      <c r="B512">
        <v>0.14000000000000001</v>
      </c>
      <c r="C512">
        <v>0.94</v>
      </c>
      <c r="D512">
        <v>551193.1</v>
      </c>
    </row>
    <row r="513" spans="1:4" x14ac:dyDescent="0.3">
      <c r="A513">
        <v>23859.94</v>
      </c>
      <c r="B513">
        <v>0.2</v>
      </c>
      <c r="C513">
        <v>0.48</v>
      </c>
      <c r="D513">
        <v>375316.11</v>
      </c>
    </row>
    <row r="514" spans="1:4" x14ac:dyDescent="0.3">
      <c r="A514">
        <v>29099.8</v>
      </c>
      <c r="B514">
        <v>0.9</v>
      </c>
      <c r="C514">
        <v>0.89</v>
      </c>
      <c r="D514">
        <v>89208.38</v>
      </c>
    </row>
    <row r="515" spans="1:4" x14ac:dyDescent="0.3">
      <c r="A515">
        <v>92494.15</v>
      </c>
      <c r="B515">
        <v>0.82</v>
      </c>
      <c r="C515">
        <v>0.23</v>
      </c>
      <c r="D515">
        <v>772563.51</v>
      </c>
    </row>
    <row r="516" spans="1:4" x14ac:dyDescent="0.3">
      <c r="A516">
        <v>72412.240000000005</v>
      </c>
      <c r="B516">
        <v>0.74</v>
      </c>
      <c r="C516">
        <v>0.12</v>
      </c>
      <c r="D516">
        <v>221613.6</v>
      </c>
    </row>
    <row r="517" spans="1:4" x14ac:dyDescent="0.3">
      <c r="A517">
        <v>84482.9</v>
      </c>
      <c r="B517">
        <v>0.21</v>
      </c>
      <c r="C517">
        <v>0.7</v>
      </c>
      <c r="D517">
        <v>268528.69</v>
      </c>
    </row>
    <row r="518" spans="1:4" x14ac:dyDescent="0.3">
      <c r="A518">
        <v>46349.760000000002</v>
      </c>
      <c r="B518">
        <v>0.27</v>
      </c>
      <c r="C518">
        <v>0.98</v>
      </c>
      <c r="D518">
        <v>400371</v>
      </c>
    </row>
    <row r="519" spans="1:4" x14ac:dyDescent="0.3">
      <c r="A519">
        <v>5574.74</v>
      </c>
      <c r="B519">
        <v>0.26</v>
      </c>
      <c r="C519">
        <v>0.2</v>
      </c>
      <c r="D519">
        <v>854030.38</v>
      </c>
    </row>
    <row r="520" spans="1:4" x14ac:dyDescent="0.3">
      <c r="A520">
        <v>71885.41</v>
      </c>
      <c r="B520">
        <v>0.49</v>
      </c>
      <c r="C520">
        <v>0.4</v>
      </c>
      <c r="D520">
        <v>111886.45</v>
      </c>
    </row>
    <row r="521" spans="1:4" x14ac:dyDescent="0.3">
      <c r="A521">
        <v>37473.839999999997</v>
      </c>
      <c r="B521">
        <v>0.87</v>
      </c>
      <c r="C521">
        <v>0.4</v>
      </c>
      <c r="D521">
        <v>681357.44</v>
      </c>
    </row>
    <row r="522" spans="1:4" x14ac:dyDescent="0.3">
      <c r="A522">
        <v>72744.5</v>
      </c>
      <c r="B522">
        <v>0.36</v>
      </c>
      <c r="C522">
        <v>0.74</v>
      </c>
      <c r="D522">
        <v>482042.7</v>
      </c>
    </row>
    <row r="523" spans="1:4" x14ac:dyDescent="0.3">
      <c r="A523">
        <v>35636.25</v>
      </c>
      <c r="B523">
        <v>0.5</v>
      </c>
      <c r="C523">
        <v>0.23</v>
      </c>
      <c r="D523">
        <v>269170.99</v>
      </c>
    </row>
    <row r="524" spans="1:4" x14ac:dyDescent="0.3">
      <c r="A524">
        <v>84406.19</v>
      </c>
      <c r="B524">
        <v>0.44</v>
      </c>
      <c r="C524">
        <v>0.2</v>
      </c>
      <c r="D524">
        <v>735873.39</v>
      </c>
    </row>
    <row r="525" spans="1:4" x14ac:dyDescent="0.3">
      <c r="A525">
        <v>88977.21</v>
      </c>
      <c r="B525">
        <v>0.99</v>
      </c>
      <c r="C525">
        <v>0.13</v>
      </c>
      <c r="D525">
        <v>396317.2</v>
      </c>
    </row>
    <row r="526" spans="1:4" x14ac:dyDescent="0.3">
      <c r="A526">
        <v>41408.949999999997</v>
      </c>
      <c r="B526">
        <v>0.63</v>
      </c>
      <c r="C526">
        <v>0.18</v>
      </c>
      <c r="D526">
        <v>158223.9</v>
      </c>
    </row>
    <row r="527" spans="1:4" x14ac:dyDescent="0.3">
      <c r="A527">
        <v>9611.89</v>
      </c>
      <c r="B527">
        <v>0.11</v>
      </c>
      <c r="C527">
        <v>0.3</v>
      </c>
      <c r="D527">
        <v>582427.27</v>
      </c>
    </row>
    <row r="528" spans="1:4" x14ac:dyDescent="0.3">
      <c r="A528">
        <v>67475.350000000006</v>
      </c>
      <c r="B528">
        <v>0.5</v>
      </c>
      <c r="C528">
        <v>0.22</v>
      </c>
      <c r="D528">
        <v>53555.95</v>
      </c>
    </row>
    <row r="529" spans="1:4" x14ac:dyDescent="0.3">
      <c r="A529">
        <v>81254.509999999995</v>
      </c>
      <c r="B529">
        <v>0.89</v>
      </c>
      <c r="C529">
        <v>0.94</v>
      </c>
      <c r="D529">
        <v>685633.82</v>
      </c>
    </row>
    <row r="530" spans="1:4" x14ac:dyDescent="0.3">
      <c r="A530">
        <v>83804.53</v>
      </c>
      <c r="B530">
        <v>0.23</v>
      </c>
      <c r="C530">
        <v>0.36</v>
      </c>
      <c r="D530">
        <v>902554.32</v>
      </c>
    </row>
    <row r="531" spans="1:4" x14ac:dyDescent="0.3">
      <c r="A531">
        <v>41307.730000000003</v>
      </c>
      <c r="B531">
        <v>0.76</v>
      </c>
      <c r="C531">
        <v>0.53</v>
      </c>
      <c r="D531">
        <v>729614.63</v>
      </c>
    </row>
    <row r="532" spans="1:4" x14ac:dyDescent="0.3">
      <c r="A532">
        <v>78803.16</v>
      </c>
      <c r="B532">
        <v>0.99</v>
      </c>
      <c r="C532">
        <v>0.75</v>
      </c>
      <c r="D532">
        <v>562224.77</v>
      </c>
    </row>
    <row r="533" spans="1:4" x14ac:dyDescent="0.3">
      <c r="A533">
        <v>64551.199999999997</v>
      </c>
      <c r="B533">
        <v>0.33</v>
      </c>
      <c r="C533">
        <v>0.12</v>
      </c>
      <c r="D533">
        <v>280467.96000000002</v>
      </c>
    </row>
    <row r="534" spans="1:4" x14ac:dyDescent="0.3">
      <c r="A534">
        <v>14126.24</v>
      </c>
      <c r="B534">
        <v>0.63</v>
      </c>
      <c r="C534">
        <v>0.82</v>
      </c>
      <c r="D534">
        <v>530692.88</v>
      </c>
    </row>
    <row r="535" spans="1:4" x14ac:dyDescent="0.3">
      <c r="A535">
        <v>35614.300000000003</v>
      </c>
      <c r="B535">
        <v>0.79</v>
      </c>
      <c r="C535">
        <v>0.19</v>
      </c>
      <c r="D535">
        <v>652650.72</v>
      </c>
    </row>
    <row r="536" spans="1:4" x14ac:dyDescent="0.3">
      <c r="A536">
        <v>42616.800000000003</v>
      </c>
      <c r="B536">
        <v>0.53</v>
      </c>
      <c r="C536">
        <v>0.48</v>
      </c>
      <c r="D536">
        <v>512829.15</v>
      </c>
    </row>
    <row r="537" spans="1:4" x14ac:dyDescent="0.3">
      <c r="A537">
        <v>59207.21</v>
      </c>
      <c r="B537">
        <v>0.79</v>
      </c>
      <c r="C537">
        <v>0.48</v>
      </c>
      <c r="D537">
        <v>914372.53</v>
      </c>
    </row>
    <row r="538" spans="1:4" x14ac:dyDescent="0.3">
      <c r="A538">
        <v>76911.16</v>
      </c>
      <c r="B538">
        <v>0.69</v>
      </c>
      <c r="C538">
        <v>0.51</v>
      </c>
      <c r="D538">
        <v>565155.23</v>
      </c>
    </row>
    <row r="539" spans="1:4" x14ac:dyDescent="0.3">
      <c r="A539">
        <v>10395.39</v>
      </c>
      <c r="B539">
        <v>0.48</v>
      </c>
      <c r="C539">
        <v>0.95</v>
      </c>
      <c r="D539">
        <v>963552.88</v>
      </c>
    </row>
    <row r="540" spans="1:4" x14ac:dyDescent="0.3">
      <c r="A540">
        <v>78873.149999999994</v>
      </c>
      <c r="B540">
        <v>0.92</v>
      </c>
      <c r="C540">
        <v>0.6</v>
      </c>
      <c r="D540">
        <v>287495.18</v>
      </c>
    </row>
    <row r="541" spans="1:4" x14ac:dyDescent="0.3">
      <c r="A541">
        <v>18458.169999999998</v>
      </c>
      <c r="B541">
        <v>0.37</v>
      </c>
      <c r="C541">
        <v>0.88</v>
      </c>
      <c r="D541">
        <v>520022.1</v>
      </c>
    </row>
    <row r="542" spans="1:4" x14ac:dyDescent="0.3">
      <c r="A542">
        <v>37360.800000000003</v>
      </c>
      <c r="B542">
        <v>0.96</v>
      </c>
      <c r="C542">
        <v>0.82</v>
      </c>
      <c r="D542">
        <v>979402.44</v>
      </c>
    </row>
    <row r="543" spans="1:4" x14ac:dyDescent="0.3">
      <c r="A543">
        <v>94502.9</v>
      </c>
      <c r="B543">
        <v>0.78</v>
      </c>
      <c r="C543">
        <v>0.2</v>
      </c>
      <c r="D543">
        <v>823630.82</v>
      </c>
    </row>
    <row r="544" spans="1:4" x14ac:dyDescent="0.3">
      <c r="A544">
        <v>90021.62</v>
      </c>
      <c r="B544">
        <v>0.82</v>
      </c>
      <c r="C544">
        <v>0.43</v>
      </c>
      <c r="D544">
        <v>454635.47</v>
      </c>
    </row>
    <row r="545" spans="1:4" x14ac:dyDescent="0.3">
      <c r="A545">
        <v>5777.28</v>
      </c>
      <c r="B545">
        <v>0.23</v>
      </c>
      <c r="C545">
        <v>0.27</v>
      </c>
      <c r="D545">
        <v>421551.62</v>
      </c>
    </row>
    <row r="546" spans="1:4" x14ac:dyDescent="0.3">
      <c r="A546">
        <v>62734.3</v>
      </c>
      <c r="B546">
        <v>0.53</v>
      </c>
      <c r="C546">
        <v>0.59</v>
      </c>
      <c r="D546">
        <v>905539.68</v>
      </c>
    </row>
    <row r="547" spans="1:4" x14ac:dyDescent="0.3">
      <c r="A547">
        <v>61172.36</v>
      </c>
      <c r="B547">
        <v>0.6</v>
      </c>
      <c r="C547">
        <v>0.13</v>
      </c>
      <c r="D547">
        <v>277685.24</v>
      </c>
    </row>
    <row r="548" spans="1:4" x14ac:dyDescent="0.3">
      <c r="A548">
        <v>27219.52</v>
      </c>
      <c r="B548">
        <v>0.53</v>
      </c>
      <c r="C548">
        <v>0.6</v>
      </c>
      <c r="D548">
        <v>867347.6</v>
      </c>
    </row>
    <row r="549" spans="1:4" x14ac:dyDescent="0.3">
      <c r="A549">
        <v>66351.490000000005</v>
      </c>
      <c r="B549">
        <v>0.78</v>
      </c>
      <c r="C549">
        <v>0.5</v>
      </c>
      <c r="D549">
        <v>251189.68</v>
      </c>
    </row>
    <row r="550" spans="1:4" x14ac:dyDescent="0.3">
      <c r="A550">
        <v>20786.400000000001</v>
      </c>
      <c r="B550">
        <v>0.4</v>
      </c>
      <c r="C550">
        <v>0.53</v>
      </c>
      <c r="D550">
        <v>253649.14</v>
      </c>
    </row>
    <row r="551" spans="1:4" x14ac:dyDescent="0.3">
      <c r="A551">
        <v>32177.54</v>
      </c>
      <c r="B551">
        <v>0.18</v>
      </c>
      <c r="C551">
        <v>0.5</v>
      </c>
      <c r="D551">
        <v>464661</v>
      </c>
    </row>
    <row r="552" spans="1:4" x14ac:dyDescent="0.3">
      <c r="A552">
        <v>90484.19</v>
      </c>
      <c r="B552">
        <v>0.23</v>
      </c>
      <c r="C552">
        <v>0.54</v>
      </c>
      <c r="D552">
        <v>982518.87</v>
      </c>
    </row>
    <row r="553" spans="1:4" x14ac:dyDescent="0.3">
      <c r="A553">
        <v>71007.37</v>
      </c>
      <c r="B553">
        <v>0.1</v>
      </c>
      <c r="C553">
        <v>0.92</v>
      </c>
      <c r="D553">
        <v>777359.75</v>
      </c>
    </row>
    <row r="554" spans="1:4" x14ac:dyDescent="0.3">
      <c r="A554">
        <v>65209.95</v>
      </c>
      <c r="B554">
        <v>0.37</v>
      </c>
      <c r="C554">
        <v>0.48</v>
      </c>
      <c r="D554">
        <v>119853</v>
      </c>
    </row>
    <row r="555" spans="1:4" x14ac:dyDescent="0.3">
      <c r="A555">
        <v>54554.48</v>
      </c>
      <c r="B555">
        <v>0.21</v>
      </c>
      <c r="C555">
        <v>0.89</v>
      </c>
      <c r="D555">
        <v>222731.21</v>
      </c>
    </row>
    <row r="556" spans="1:4" x14ac:dyDescent="0.3">
      <c r="A556">
        <v>18530.72</v>
      </c>
      <c r="B556">
        <v>0.85</v>
      </c>
      <c r="C556">
        <v>0.79</v>
      </c>
      <c r="D556">
        <v>315733.7</v>
      </c>
    </row>
    <row r="557" spans="1:4" x14ac:dyDescent="0.3">
      <c r="A557">
        <v>56508.18</v>
      </c>
      <c r="B557">
        <v>0.44</v>
      </c>
      <c r="C557">
        <v>0.71</v>
      </c>
      <c r="D557">
        <v>839620.4</v>
      </c>
    </row>
    <row r="558" spans="1:4" x14ac:dyDescent="0.3">
      <c r="A558">
        <v>23692.97</v>
      </c>
      <c r="B558">
        <v>0.35</v>
      </c>
      <c r="C558">
        <v>0.77</v>
      </c>
      <c r="D558">
        <v>688901.13</v>
      </c>
    </row>
    <row r="559" spans="1:4" x14ac:dyDescent="0.3">
      <c r="A559">
        <v>74431.67</v>
      </c>
      <c r="B559">
        <v>0.85</v>
      </c>
      <c r="C559">
        <v>0.52</v>
      </c>
      <c r="D559">
        <v>20979.33</v>
      </c>
    </row>
    <row r="560" spans="1:4" x14ac:dyDescent="0.3">
      <c r="A560">
        <v>6793.37</v>
      </c>
      <c r="B560">
        <v>0.78</v>
      </c>
      <c r="C560">
        <v>0.72</v>
      </c>
      <c r="D560">
        <v>396734.21</v>
      </c>
    </row>
    <row r="561" spans="1:4" x14ac:dyDescent="0.3">
      <c r="A561">
        <v>69644.399999999994</v>
      </c>
      <c r="B561">
        <v>0.56000000000000005</v>
      </c>
      <c r="C561">
        <v>0.2</v>
      </c>
      <c r="D561">
        <v>426548.11</v>
      </c>
    </row>
    <row r="562" spans="1:4" x14ac:dyDescent="0.3">
      <c r="A562">
        <v>66054.48</v>
      </c>
      <c r="B562">
        <v>0.3</v>
      </c>
      <c r="C562">
        <v>0.31</v>
      </c>
      <c r="D562">
        <v>865754.6</v>
      </c>
    </row>
    <row r="563" spans="1:4" x14ac:dyDescent="0.3">
      <c r="A563">
        <v>68408.100000000006</v>
      </c>
      <c r="B563">
        <v>0.57999999999999996</v>
      </c>
      <c r="C563">
        <v>0.11</v>
      </c>
      <c r="D563">
        <v>153122.51</v>
      </c>
    </row>
    <row r="564" spans="1:4" x14ac:dyDescent="0.3">
      <c r="A564">
        <v>44314.41</v>
      </c>
      <c r="B564">
        <v>0.7</v>
      </c>
      <c r="C564">
        <v>0.53</v>
      </c>
      <c r="D564">
        <v>461585.16</v>
      </c>
    </row>
    <row r="565" spans="1:4" x14ac:dyDescent="0.3">
      <c r="A565">
        <v>31427.3</v>
      </c>
      <c r="B565">
        <v>0.36</v>
      </c>
      <c r="C565">
        <v>0.39</v>
      </c>
      <c r="D565">
        <v>173127.66</v>
      </c>
    </row>
    <row r="566" spans="1:4" x14ac:dyDescent="0.3">
      <c r="A566">
        <v>80418.44</v>
      </c>
      <c r="B566">
        <v>0.24</v>
      </c>
      <c r="C566">
        <v>0.91</v>
      </c>
      <c r="D566">
        <v>476196.94</v>
      </c>
    </row>
    <row r="567" spans="1:4" x14ac:dyDescent="0.3">
      <c r="A567">
        <v>20633.509999999998</v>
      </c>
      <c r="B567">
        <v>0.56999999999999995</v>
      </c>
      <c r="C567">
        <v>0.51</v>
      </c>
      <c r="D567">
        <v>400052.8</v>
      </c>
    </row>
    <row r="568" spans="1:4" x14ac:dyDescent="0.3">
      <c r="A568">
        <v>2792.69</v>
      </c>
      <c r="B568">
        <v>0.2</v>
      </c>
      <c r="C568">
        <v>0.43</v>
      </c>
      <c r="D568">
        <v>503319.66</v>
      </c>
    </row>
    <row r="569" spans="1:4" x14ac:dyDescent="0.3">
      <c r="A569">
        <v>8053.59</v>
      </c>
      <c r="B569">
        <v>0.49</v>
      </c>
      <c r="C569">
        <v>0.46</v>
      </c>
      <c r="D569">
        <v>781401.65</v>
      </c>
    </row>
    <row r="570" spans="1:4" x14ac:dyDescent="0.3">
      <c r="A570">
        <v>62167.9</v>
      </c>
      <c r="B570">
        <v>0.8</v>
      </c>
      <c r="C570">
        <v>0.85</v>
      </c>
      <c r="D570">
        <v>419872.14</v>
      </c>
    </row>
    <row r="571" spans="1:4" x14ac:dyDescent="0.3">
      <c r="A571">
        <v>63741.760000000002</v>
      </c>
      <c r="B571">
        <v>0.61</v>
      </c>
      <c r="C571">
        <v>0.1</v>
      </c>
      <c r="D571">
        <v>141376.44</v>
      </c>
    </row>
    <row r="572" spans="1:4" x14ac:dyDescent="0.3">
      <c r="A572">
        <v>49202.14</v>
      </c>
      <c r="B572">
        <v>0.64</v>
      </c>
      <c r="C572">
        <v>0.9</v>
      </c>
      <c r="D572">
        <v>564219.74</v>
      </c>
    </row>
    <row r="573" spans="1:4" x14ac:dyDescent="0.3">
      <c r="A573">
        <v>44567.53</v>
      </c>
      <c r="B573">
        <v>0.38</v>
      </c>
      <c r="C573">
        <v>0.7</v>
      </c>
      <c r="D573">
        <v>211752.49</v>
      </c>
    </row>
    <row r="574" spans="1:4" x14ac:dyDescent="0.3">
      <c r="A574">
        <v>89826.92</v>
      </c>
      <c r="B574">
        <v>0.11</v>
      </c>
      <c r="C574">
        <v>0.52</v>
      </c>
      <c r="D574">
        <v>713631.59</v>
      </c>
    </row>
    <row r="575" spans="1:4" x14ac:dyDescent="0.3">
      <c r="A575">
        <v>86447.45</v>
      </c>
      <c r="B575">
        <v>0.32</v>
      </c>
      <c r="C575">
        <v>0.65</v>
      </c>
      <c r="D575">
        <v>765775.14</v>
      </c>
    </row>
    <row r="576" spans="1:4" x14ac:dyDescent="0.3">
      <c r="A576">
        <v>11421.4</v>
      </c>
      <c r="B576">
        <v>0.37</v>
      </c>
      <c r="C576">
        <v>0.4</v>
      </c>
      <c r="D576">
        <v>265099.33</v>
      </c>
    </row>
    <row r="577" spans="1:4" x14ac:dyDescent="0.3">
      <c r="A577">
        <v>68334.64</v>
      </c>
      <c r="B577">
        <v>0.69</v>
      </c>
      <c r="C577">
        <v>0.97</v>
      </c>
      <c r="D577">
        <v>169559.8</v>
      </c>
    </row>
    <row r="578" spans="1:4" x14ac:dyDescent="0.3">
      <c r="A578">
        <v>21878.6</v>
      </c>
      <c r="B578">
        <v>0.77</v>
      </c>
      <c r="C578">
        <v>0.8</v>
      </c>
      <c r="D578">
        <v>464823.41</v>
      </c>
    </row>
    <row r="579" spans="1:4" x14ac:dyDescent="0.3">
      <c r="A579">
        <v>12949.94</v>
      </c>
      <c r="B579">
        <v>0.97</v>
      </c>
      <c r="C579">
        <v>0.77</v>
      </c>
      <c r="D579">
        <v>494905.94</v>
      </c>
    </row>
    <row r="580" spans="1:4" x14ac:dyDescent="0.3">
      <c r="A580">
        <v>9569.17</v>
      </c>
      <c r="B580">
        <v>0.78</v>
      </c>
      <c r="C580">
        <v>0.55000000000000004</v>
      </c>
      <c r="D580">
        <v>571288.98</v>
      </c>
    </row>
    <row r="581" spans="1:4" x14ac:dyDescent="0.3">
      <c r="A581">
        <v>88518.7</v>
      </c>
      <c r="B581">
        <v>0.38</v>
      </c>
      <c r="C581">
        <v>0.57999999999999996</v>
      </c>
      <c r="D581">
        <v>177753.54</v>
      </c>
    </row>
    <row r="582" spans="1:4" x14ac:dyDescent="0.3">
      <c r="A582">
        <v>25282.77</v>
      </c>
      <c r="B582">
        <v>0.72</v>
      </c>
      <c r="C582">
        <v>0.61</v>
      </c>
      <c r="D582">
        <v>416092.89</v>
      </c>
    </row>
    <row r="583" spans="1:4" x14ac:dyDescent="0.3">
      <c r="A583">
        <v>17151.7</v>
      </c>
      <c r="B583">
        <v>0.6</v>
      </c>
      <c r="C583">
        <v>0.8</v>
      </c>
      <c r="D583">
        <v>519646.35</v>
      </c>
    </row>
    <row r="584" spans="1:4" x14ac:dyDescent="0.3">
      <c r="A584">
        <v>53821.3</v>
      </c>
      <c r="B584">
        <v>0.57999999999999996</v>
      </c>
      <c r="C584">
        <v>0.64</v>
      </c>
      <c r="D584">
        <v>504842.98</v>
      </c>
    </row>
    <row r="585" spans="1:4" x14ac:dyDescent="0.3">
      <c r="A585">
        <v>57242</v>
      </c>
      <c r="B585">
        <v>0.45</v>
      </c>
      <c r="C585">
        <v>0.39</v>
      </c>
      <c r="D585">
        <v>303600.48</v>
      </c>
    </row>
    <row r="586" spans="1:4" x14ac:dyDescent="0.3">
      <c r="A586">
        <v>60540.160000000003</v>
      </c>
      <c r="B586">
        <v>0.37</v>
      </c>
      <c r="C586">
        <v>0.77</v>
      </c>
      <c r="D586">
        <v>363933.17</v>
      </c>
    </row>
    <row r="587" spans="1:4" x14ac:dyDescent="0.3">
      <c r="A587">
        <v>58942.77</v>
      </c>
      <c r="B587">
        <v>0.62</v>
      </c>
      <c r="C587">
        <v>0.36</v>
      </c>
      <c r="D587">
        <v>21603.200000000001</v>
      </c>
    </row>
    <row r="588" spans="1:4" x14ac:dyDescent="0.3">
      <c r="A588">
        <v>29071.82</v>
      </c>
      <c r="B588">
        <v>0.63</v>
      </c>
      <c r="C588">
        <v>0.76</v>
      </c>
      <c r="D588">
        <v>230294.51</v>
      </c>
    </row>
    <row r="589" spans="1:4" x14ac:dyDescent="0.3">
      <c r="A589">
        <v>5676.22</v>
      </c>
      <c r="B589">
        <v>0.6</v>
      </c>
      <c r="C589">
        <v>0.2</v>
      </c>
      <c r="D589">
        <v>173724.64</v>
      </c>
    </row>
    <row r="590" spans="1:4" x14ac:dyDescent="0.3">
      <c r="A590">
        <v>73071.429999999993</v>
      </c>
      <c r="B590">
        <v>0.6</v>
      </c>
      <c r="C590">
        <v>0.71</v>
      </c>
      <c r="D590">
        <v>495585.22</v>
      </c>
    </row>
    <row r="591" spans="1:4" x14ac:dyDescent="0.3">
      <c r="A591">
        <v>82353.710000000006</v>
      </c>
      <c r="B591">
        <v>0.18</v>
      </c>
      <c r="C591">
        <v>0.12</v>
      </c>
      <c r="D591">
        <v>460827.6</v>
      </c>
    </row>
    <row r="592" spans="1:4" x14ac:dyDescent="0.3">
      <c r="A592">
        <v>98712.39</v>
      </c>
      <c r="B592">
        <v>0.22</v>
      </c>
      <c r="C592">
        <v>0.42</v>
      </c>
      <c r="D592">
        <v>755879.46</v>
      </c>
    </row>
    <row r="593" spans="1:4" x14ac:dyDescent="0.3">
      <c r="A593">
        <v>10934.43</v>
      </c>
      <c r="B593">
        <v>0.26</v>
      </c>
      <c r="C593">
        <v>0.66</v>
      </c>
      <c r="D593">
        <v>892351.21</v>
      </c>
    </row>
    <row r="594" spans="1:4" x14ac:dyDescent="0.3">
      <c r="A594">
        <v>17049.14</v>
      </c>
      <c r="B594">
        <v>0.4</v>
      </c>
      <c r="C594">
        <v>0.49</v>
      </c>
      <c r="D594">
        <v>571810.89</v>
      </c>
    </row>
    <row r="595" spans="1:4" x14ac:dyDescent="0.3">
      <c r="A595">
        <v>85238.23</v>
      </c>
      <c r="B595">
        <v>0.59</v>
      </c>
      <c r="C595">
        <v>0.92</v>
      </c>
      <c r="D595">
        <v>595765.41</v>
      </c>
    </row>
    <row r="596" spans="1:4" x14ac:dyDescent="0.3">
      <c r="A596">
        <v>55709.15</v>
      </c>
      <c r="B596">
        <v>0.56000000000000005</v>
      </c>
      <c r="C596">
        <v>0.73</v>
      </c>
      <c r="D596">
        <v>681690.46</v>
      </c>
    </row>
    <row r="597" spans="1:4" x14ac:dyDescent="0.3">
      <c r="A597">
        <v>39804.32</v>
      </c>
      <c r="B597">
        <v>0.13</v>
      </c>
      <c r="C597">
        <v>0.52</v>
      </c>
      <c r="D597">
        <v>522492.25</v>
      </c>
    </row>
    <row r="598" spans="1:4" x14ac:dyDescent="0.3">
      <c r="A598">
        <v>92196.9</v>
      </c>
      <c r="B598">
        <v>0.4</v>
      </c>
      <c r="C598">
        <v>0.87</v>
      </c>
      <c r="D598">
        <v>398617.27</v>
      </c>
    </row>
    <row r="599" spans="1:4" x14ac:dyDescent="0.3">
      <c r="A599">
        <v>73821.98</v>
      </c>
      <c r="B599">
        <v>0.81</v>
      </c>
      <c r="C599">
        <v>0.35</v>
      </c>
      <c r="D599">
        <v>173058.11</v>
      </c>
    </row>
    <row r="600" spans="1:4" x14ac:dyDescent="0.3">
      <c r="A600">
        <v>57144.480000000003</v>
      </c>
      <c r="B600">
        <v>0.75</v>
      </c>
      <c r="C600">
        <v>0.9</v>
      </c>
      <c r="D600">
        <v>516187.33</v>
      </c>
    </row>
    <row r="601" spans="1:4" x14ac:dyDescent="0.3">
      <c r="A601">
        <v>24300.83</v>
      </c>
      <c r="B601">
        <v>0.56999999999999995</v>
      </c>
      <c r="C601">
        <v>0.64</v>
      </c>
      <c r="D601">
        <v>764590.33</v>
      </c>
    </row>
    <row r="602" spans="1:4" x14ac:dyDescent="0.3">
      <c r="A602">
        <v>94697.82</v>
      </c>
      <c r="B602">
        <v>0.22</v>
      </c>
      <c r="C602">
        <v>0.78</v>
      </c>
      <c r="D602">
        <v>347899.84</v>
      </c>
    </row>
    <row r="603" spans="1:4" x14ac:dyDescent="0.3">
      <c r="A603">
        <v>97456.14</v>
      </c>
      <c r="B603">
        <v>0.3</v>
      </c>
      <c r="C603">
        <v>0.63</v>
      </c>
      <c r="D603">
        <v>256244.86</v>
      </c>
    </row>
    <row r="604" spans="1:4" x14ac:dyDescent="0.3">
      <c r="A604">
        <v>87665.600000000006</v>
      </c>
      <c r="B604">
        <v>0.51</v>
      </c>
      <c r="C604">
        <v>0.56000000000000005</v>
      </c>
      <c r="D604">
        <v>10257.4</v>
      </c>
    </row>
    <row r="605" spans="1:4" x14ac:dyDescent="0.3">
      <c r="A605">
        <v>86652.2</v>
      </c>
      <c r="B605">
        <v>0.66</v>
      </c>
      <c r="C605">
        <v>0.56000000000000005</v>
      </c>
      <c r="D605">
        <v>261296.54</v>
      </c>
    </row>
    <row r="606" spans="1:4" x14ac:dyDescent="0.3">
      <c r="A606">
        <v>69094.64</v>
      </c>
      <c r="B606">
        <v>0.8</v>
      </c>
      <c r="C606">
        <v>0.49</v>
      </c>
      <c r="D606">
        <v>709300.16</v>
      </c>
    </row>
    <row r="607" spans="1:4" x14ac:dyDescent="0.3">
      <c r="A607">
        <v>97758.67</v>
      </c>
      <c r="B607">
        <v>0.33</v>
      </c>
      <c r="C607">
        <v>0.82</v>
      </c>
      <c r="D607">
        <v>624479.51</v>
      </c>
    </row>
    <row r="608" spans="1:4" x14ac:dyDescent="0.3">
      <c r="A608">
        <v>83834.2</v>
      </c>
      <c r="B608">
        <v>0.33</v>
      </c>
      <c r="C608">
        <v>0.31</v>
      </c>
      <c r="D608">
        <v>896314.18</v>
      </c>
    </row>
    <row r="609" spans="1:4" x14ac:dyDescent="0.3">
      <c r="A609">
        <v>14858.38</v>
      </c>
      <c r="B609">
        <v>0.12</v>
      </c>
      <c r="C609">
        <v>0.56999999999999995</v>
      </c>
      <c r="D609">
        <v>317944.61</v>
      </c>
    </row>
    <row r="610" spans="1:4" x14ac:dyDescent="0.3">
      <c r="A610">
        <v>57198.5</v>
      </c>
      <c r="B610">
        <v>0.9</v>
      </c>
      <c r="C610">
        <v>0.38</v>
      </c>
      <c r="D610">
        <v>918303.1</v>
      </c>
    </row>
    <row r="611" spans="1:4" x14ac:dyDescent="0.3">
      <c r="A611">
        <v>94357.67</v>
      </c>
      <c r="B611">
        <v>0.8</v>
      </c>
      <c r="C611">
        <v>0.14000000000000001</v>
      </c>
      <c r="D611">
        <v>988161.51</v>
      </c>
    </row>
    <row r="612" spans="1:4" x14ac:dyDescent="0.3">
      <c r="A612">
        <v>19142.150000000001</v>
      </c>
      <c r="B612">
        <v>0.51</v>
      </c>
      <c r="C612">
        <v>0.18</v>
      </c>
      <c r="D612">
        <v>597625.15</v>
      </c>
    </row>
    <row r="613" spans="1:4" x14ac:dyDescent="0.3">
      <c r="A613">
        <v>32039.7</v>
      </c>
      <c r="B613">
        <v>0.86</v>
      </c>
      <c r="C613">
        <v>0.97</v>
      </c>
      <c r="D613">
        <v>334033.28000000003</v>
      </c>
    </row>
    <row r="614" spans="1:4" x14ac:dyDescent="0.3">
      <c r="A614">
        <v>82834.559999999998</v>
      </c>
      <c r="B614">
        <v>0.4</v>
      </c>
      <c r="C614">
        <v>0.18</v>
      </c>
      <c r="D614">
        <v>592739.43000000005</v>
      </c>
    </row>
    <row r="615" spans="1:4" x14ac:dyDescent="0.3">
      <c r="A615">
        <v>86489.51</v>
      </c>
      <c r="B615">
        <v>0.77</v>
      </c>
      <c r="C615">
        <v>0.76</v>
      </c>
      <c r="D615">
        <v>815566.88</v>
      </c>
    </row>
    <row r="616" spans="1:4" x14ac:dyDescent="0.3">
      <c r="A616">
        <v>67375.899999999994</v>
      </c>
      <c r="B616">
        <v>0.25</v>
      </c>
      <c r="C616">
        <v>0.77</v>
      </c>
      <c r="D616">
        <v>513716.43</v>
      </c>
    </row>
    <row r="617" spans="1:4" x14ac:dyDescent="0.3">
      <c r="A617">
        <v>17355.98</v>
      </c>
      <c r="B617">
        <v>0.74</v>
      </c>
      <c r="C617">
        <v>0.48</v>
      </c>
      <c r="D617">
        <v>9695.94</v>
      </c>
    </row>
    <row r="618" spans="1:4" x14ac:dyDescent="0.3">
      <c r="A618">
        <v>22675.22</v>
      </c>
      <c r="B618">
        <v>0.52</v>
      </c>
      <c r="C618">
        <v>0.78</v>
      </c>
      <c r="D618">
        <v>402920.91</v>
      </c>
    </row>
    <row r="619" spans="1:4" x14ac:dyDescent="0.3">
      <c r="A619">
        <v>68727.53</v>
      </c>
      <c r="B619">
        <v>0.33</v>
      </c>
      <c r="C619">
        <v>0.12</v>
      </c>
      <c r="D619">
        <v>266449.67</v>
      </c>
    </row>
    <row r="620" spans="1:4" x14ac:dyDescent="0.3">
      <c r="A620">
        <v>65864.61</v>
      </c>
      <c r="B620">
        <v>0.28999999999999998</v>
      </c>
      <c r="C620">
        <v>0.19</v>
      </c>
      <c r="D620">
        <v>999317.92</v>
      </c>
    </row>
    <row r="621" spans="1:4" x14ac:dyDescent="0.3">
      <c r="A621">
        <v>20823.669999999998</v>
      </c>
      <c r="B621">
        <v>0.81</v>
      </c>
      <c r="C621">
        <v>0.38</v>
      </c>
      <c r="D621">
        <v>648404.63</v>
      </c>
    </row>
    <row r="622" spans="1:4" x14ac:dyDescent="0.3">
      <c r="A622">
        <v>22088.95</v>
      </c>
      <c r="B622">
        <v>0.31</v>
      </c>
      <c r="C622">
        <v>0.71</v>
      </c>
      <c r="D622">
        <v>693169.8</v>
      </c>
    </row>
    <row r="623" spans="1:4" x14ac:dyDescent="0.3">
      <c r="A623">
        <v>39804.699999999997</v>
      </c>
      <c r="B623">
        <v>0.36</v>
      </c>
      <c r="C623">
        <v>0.96</v>
      </c>
      <c r="D623">
        <v>914417.1</v>
      </c>
    </row>
    <row r="624" spans="1:4" x14ac:dyDescent="0.3">
      <c r="A624">
        <v>54266.94</v>
      </c>
      <c r="B624">
        <v>0.62</v>
      </c>
      <c r="C624">
        <v>0.64</v>
      </c>
      <c r="D624">
        <v>573869.28</v>
      </c>
    </row>
    <row r="625" spans="1:4" x14ac:dyDescent="0.3">
      <c r="A625">
        <v>59805.35</v>
      </c>
      <c r="B625">
        <v>0.54</v>
      </c>
      <c r="C625">
        <v>0.64</v>
      </c>
      <c r="D625">
        <v>974539.8</v>
      </c>
    </row>
    <row r="626" spans="1:4" x14ac:dyDescent="0.3">
      <c r="A626">
        <v>59767.18</v>
      </c>
      <c r="B626">
        <v>0.51</v>
      </c>
      <c r="C626">
        <v>0.59</v>
      </c>
      <c r="D626">
        <v>842318.7</v>
      </c>
    </row>
    <row r="627" spans="1:4" x14ac:dyDescent="0.3">
      <c r="A627">
        <v>35082.9</v>
      </c>
      <c r="B627">
        <v>0.67</v>
      </c>
      <c r="C627">
        <v>0.5</v>
      </c>
      <c r="D627">
        <v>193585.62</v>
      </c>
    </row>
    <row r="628" spans="1:4" x14ac:dyDescent="0.3">
      <c r="A628">
        <v>55780.6</v>
      </c>
      <c r="B628">
        <v>0.54</v>
      </c>
      <c r="C628">
        <v>0.19</v>
      </c>
      <c r="D628">
        <v>996578.25</v>
      </c>
    </row>
    <row r="629" spans="1:4" x14ac:dyDescent="0.3">
      <c r="A629">
        <v>34344.65</v>
      </c>
      <c r="B629">
        <v>0.67</v>
      </c>
      <c r="C629">
        <v>0.91</v>
      </c>
      <c r="D629">
        <v>228461.91</v>
      </c>
    </row>
    <row r="630" spans="1:4" x14ac:dyDescent="0.3">
      <c r="A630">
        <v>62805.97</v>
      </c>
      <c r="B630">
        <v>0.94</v>
      </c>
      <c r="C630">
        <v>0.62</v>
      </c>
      <c r="D630">
        <v>318869.86</v>
      </c>
    </row>
    <row r="631" spans="1:4" x14ac:dyDescent="0.3">
      <c r="A631">
        <v>12895.48</v>
      </c>
      <c r="B631">
        <v>0.95</v>
      </c>
      <c r="C631">
        <v>0.9</v>
      </c>
      <c r="D631">
        <v>619182.57999999996</v>
      </c>
    </row>
    <row r="632" spans="1:4" x14ac:dyDescent="0.3">
      <c r="A632">
        <v>20586.89</v>
      </c>
      <c r="B632">
        <v>0.13</v>
      </c>
      <c r="C632">
        <v>0.82</v>
      </c>
      <c r="D632">
        <v>364266.44</v>
      </c>
    </row>
    <row r="633" spans="1:4" x14ac:dyDescent="0.3">
      <c r="A633">
        <v>45083.57</v>
      </c>
      <c r="B633">
        <v>0.51</v>
      </c>
      <c r="C633">
        <v>0.69</v>
      </c>
      <c r="D633">
        <v>743998.41</v>
      </c>
    </row>
    <row r="634" spans="1:4" x14ac:dyDescent="0.3">
      <c r="A634">
        <v>19393.55</v>
      </c>
      <c r="B634">
        <v>0.59</v>
      </c>
      <c r="C634">
        <v>0.71</v>
      </c>
      <c r="D634">
        <v>513490.43</v>
      </c>
    </row>
    <row r="635" spans="1:4" x14ac:dyDescent="0.3">
      <c r="A635">
        <v>77848.2</v>
      </c>
      <c r="B635">
        <v>0.65</v>
      </c>
      <c r="C635">
        <v>0.74</v>
      </c>
      <c r="D635">
        <v>753981.45</v>
      </c>
    </row>
    <row r="636" spans="1:4" x14ac:dyDescent="0.3">
      <c r="A636">
        <v>13087.55</v>
      </c>
      <c r="B636">
        <v>0.43</v>
      </c>
      <c r="C636">
        <v>0.21</v>
      </c>
      <c r="D636">
        <v>293380.77</v>
      </c>
    </row>
    <row r="637" spans="1:4" x14ac:dyDescent="0.3">
      <c r="A637">
        <v>41350.29</v>
      </c>
      <c r="B637">
        <v>0.82</v>
      </c>
      <c r="C637">
        <v>0.18</v>
      </c>
      <c r="D637">
        <v>953178.97</v>
      </c>
    </row>
    <row r="638" spans="1:4" x14ac:dyDescent="0.3">
      <c r="A638">
        <v>82065.39</v>
      </c>
      <c r="B638">
        <v>0.81</v>
      </c>
      <c r="C638">
        <v>0.24</v>
      </c>
      <c r="D638">
        <v>52944</v>
      </c>
    </row>
    <row r="639" spans="1:4" x14ac:dyDescent="0.3">
      <c r="A639">
        <v>14225.39</v>
      </c>
      <c r="B639">
        <v>0.45</v>
      </c>
      <c r="C639">
        <v>0.51</v>
      </c>
      <c r="D639">
        <v>215641.53</v>
      </c>
    </row>
    <row r="640" spans="1:4" x14ac:dyDescent="0.3">
      <c r="A640">
        <v>28165.81</v>
      </c>
      <c r="B640">
        <v>0.37</v>
      </c>
      <c r="C640">
        <v>0.3</v>
      </c>
      <c r="D640">
        <v>269187.84000000003</v>
      </c>
    </row>
    <row r="641" spans="1:4" x14ac:dyDescent="0.3">
      <c r="A641">
        <v>21006.57</v>
      </c>
      <c r="B641">
        <v>0.27</v>
      </c>
      <c r="C641">
        <v>0.59</v>
      </c>
      <c r="D641">
        <v>653863.78</v>
      </c>
    </row>
    <row r="642" spans="1:4" x14ac:dyDescent="0.3">
      <c r="A642">
        <v>49513.98</v>
      </c>
      <c r="B642">
        <v>0.53</v>
      </c>
      <c r="C642">
        <v>0.39</v>
      </c>
      <c r="D642">
        <v>364635.64</v>
      </c>
    </row>
    <row r="643" spans="1:4" x14ac:dyDescent="0.3">
      <c r="A643">
        <v>83745.94</v>
      </c>
      <c r="B643">
        <v>0.13</v>
      </c>
      <c r="C643">
        <v>0.21</v>
      </c>
      <c r="D643">
        <v>415745.84</v>
      </c>
    </row>
    <row r="644" spans="1:4" x14ac:dyDescent="0.3">
      <c r="A644">
        <v>10894.5</v>
      </c>
      <c r="B644">
        <v>0.32</v>
      </c>
      <c r="C644">
        <v>0.96</v>
      </c>
      <c r="D644">
        <v>74641.149999999994</v>
      </c>
    </row>
    <row r="645" spans="1:4" x14ac:dyDescent="0.3">
      <c r="A645">
        <v>52366.3</v>
      </c>
      <c r="B645">
        <v>0.99</v>
      </c>
      <c r="C645">
        <v>0.21</v>
      </c>
      <c r="D645">
        <v>852040.1</v>
      </c>
    </row>
    <row r="646" spans="1:4" x14ac:dyDescent="0.3">
      <c r="A646">
        <v>80463.240000000005</v>
      </c>
      <c r="B646">
        <v>0.19</v>
      </c>
      <c r="C646">
        <v>0.88</v>
      </c>
      <c r="D646">
        <v>780686.73</v>
      </c>
    </row>
    <row r="647" spans="1:4" x14ac:dyDescent="0.3">
      <c r="A647">
        <v>2990.39</v>
      </c>
      <c r="B647">
        <v>0.57999999999999996</v>
      </c>
      <c r="C647">
        <v>0.62</v>
      </c>
      <c r="D647">
        <v>568028.32999999996</v>
      </c>
    </row>
    <row r="648" spans="1:4" x14ac:dyDescent="0.3">
      <c r="A648">
        <v>43575.1</v>
      </c>
      <c r="B648">
        <v>0.44</v>
      </c>
      <c r="C648">
        <v>0.8</v>
      </c>
      <c r="D648">
        <v>735883.2</v>
      </c>
    </row>
    <row r="649" spans="1:4" x14ac:dyDescent="0.3">
      <c r="A649">
        <v>26628.67</v>
      </c>
      <c r="B649">
        <v>0.59</v>
      </c>
      <c r="C649">
        <v>0.3</v>
      </c>
      <c r="D649">
        <v>705889.68</v>
      </c>
    </row>
    <row r="650" spans="1:4" x14ac:dyDescent="0.3">
      <c r="A650">
        <v>14188.58</v>
      </c>
      <c r="B650">
        <v>0.39</v>
      </c>
      <c r="C650">
        <v>0.13</v>
      </c>
      <c r="D650">
        <v>545673.56999999995</v>
      </c>
    </row>
    <row r="651" spans="1:4" x14ac:dyDescent="0.3">
      <c r="A651">
        <v>95454.75</v>
      </c>
      <c r="B651">
        <v>0.42</v>
      </c>
      <c r="C651">
        <v>0.92</v>
      </c>
      <c r="D651">
        <v>656823.42000000004</v>
      </c>
    </row>
    <row r="652" spans="1:4" x14ac:dyDescent="0.3">
      <c r="A652">
        <v>73923.820000000007</v>
      </c>
      <c r="B652">
        <v>0.67</v>
      </c>
      <c r="C652">
        <v>0.91</v>
      </c>
      <c r="D652">
        <v>234741.14</v>
      </c>
    </row>
    <row r="653" spans="1:4" x14ac:dyDescent="0.3">
      <c r="A653">
        <v>58913.37</v>
      </c>
      <c r="B653">
        <v>0.89</v>
      </c>
      <c r="C653">
        <v>0</v>
      </c>
      <c r="D653">
        <v>518001.77</v>
      </c>
    </row>
    <row r="654" spans="1:4" x14ac:dyDescent="0.3">
      <c r="A654">
        <v>63015.1</v>
      </c>
      <c r="B654">
        <v>0.21</v>
      </c>
      <c r="C654">
        <v>0.28000000000000003</v>
      </c>
      <c r="D654">
        <v>375915.84</v>
      </c>
    </row>
    <row r="655" spans="1:4" x14ac:dyDescent="0.3">
      <c r="A655">
        <v>13418.23</v>
      </c>
      <c r="B655">
        <v>0.64</v>
      </c>
      <c r="C655">
        <v>0.94</v>
      </c>
      <c r="D655">
        <v>160381.96</v>
      </c>
    </row>
    <row r="656" spans="1:4" x14ac:dyDescent="0.3">
      <c r="A656">
        <v>78420.98</v>
      </c>
      <c r="B656">
        <v>0.35</v>
      </c>
      <c r="C656">
        <v>0.78</v>
      </c>
      <c r="D656">
        <v>723243.77</v>
      </c>
    </row>
    <row r="657" spans="1:4" x14ac:dyDescent="0.3">
      <c r="A657">
        <v>47487.19</v>
      </c>
      <c r="B657">
        <v>0.76</v>
      </c>
      <c r="C657">
        <v>0.71</v>
      </c>
      <c r="D657">
        <v>714495.43</v>
      </c>
    </row>
    <row r="658" spans="1:4" x14ac:dyDescent="0.3">
      <c r="A658">
        <v>44782.559999999998</v>
      </c>
      <c r="B658">
        <v>0.33</v>
      </c>
      <c r="C658">
        <v>0.46</v>
      </c>
      <c r="D658">
        <v>561816.86</v>
      </c>
    </row>
    <row r="659" spans="1:4" x14ac:dyDescent="0.3">
      <c r="A659">
        <v>93037.93</v>
      </c>
      <c r="B659">
        <v>0.45</v>
      </c>
      <c r="C659">
        <v>0.52</v>
      </c>
      <c r="D659">
        <v>669136.1</v>
      </c>
    </row>
    <row r="660" spans="1:4" x14ac:dyDescent="0.3">
      <c r="A660">
        <v>4888.71</v>
      </c>
      <c r="B660">
        <v>0.98</v>
      </c>
      <c r="C660">
        <v>0.76</v>
      </c>
      <c r="D660">
        <v>386978.7</v>
      </c>
    </row>
    <row r="661" spans="1:4" x14ac:dyDescent="0.3">
      <c r="A661">
        <v>2523.19</v>
      </c>
      <c r="B661">
        <v>0.9</v>
      </c>
      <c r="C661">
        <v>0.69</v>
      </c>
      <c r="D661">
        <v>781037.44</v>
      </c>
    </row>
    <row r="662" spans="1:4" x14ac:dyDescent="0.3">
      <c r="A662">
        <v>26419.1</v>
      </c>
      <c r="B662">
        <v>0.35</v>
      </c>
      <c r="C662">
        <v>0.28999999999999998</v>
      </c>
      <c r="D662">
        <v>64408.3</v>
      </c>
    </row>
    <row r="663" spans="1:4" x14ac:dyDescent="0.3">
      <c r="A663">
        <v>70705.990000000005</v>
      </c>
      <c r="B663">
        <v>0.51</v>
      </c>
      <c r="C663">
        <v>0.44</v>
      </c>
      <c r="D663">
        <v>859502.9</v>
      </c>
    </row>
    <row r="664" spans="1:4" x14ac:dyDescent="0.3">
      <c r="A664">
        <v>49206.43</v>
      </c>
      <c r="B664">
        <v>0.15</v>
      </c>
      <c r="C664">
        <v>0.18</v>
      </c>
      <c r="D664">
        <v>33048.36</v>
      </c>
    </row>
    <row r="665" spans="1:4" x14ac:dyDescent="0.3">
      <c r="A665">
        <v>96511.42</v>
      </c>
      <c r="B665">
        <v>0</v>
      </c>
      <c r="C665">
        <v>0.4</v>
      </c>
      <c r="D665">
        <v>526682.94999999995</v>
      </c>
    </row>
    <row r="666" spans="1:4" x14ac:dyDescent="0.3">
      <c r="A666">
        <v>47198.52</v>
      </c>
      <c r="B666">
        <v>0.8</v>
      </c>
      <c r="C666">
        <v>0</v>
      </c>
      <c r="D666">
        <v>294588.36</v>
      </c>
    </row>
    <row r="667" spans="1:4" x14ac:dyDescent="0.3">
      <c r="A667">
        <v>36050.730000000003</v>
      </c>
      <c r="B667">
        <v>0.57999999999999996</v>
      </c>
      <c r="C667">
        <v>0.88</v>
      </c>
      <c r="D667">
        <v>529761.69999999995</v>
      </c>
    </row>
    <row r="668" spans="1:4" x14ac:dyDescent="0.3">
      <c r="A668">
        <v>92591.26</v>
      </c>
      <c r="B668">
        <v>0.56000000000000005</v>
      </c>
      <c r="C668">
        <v>0.75</v>
      </c>
      <c r="D668">
        <v>416169</v>
      </c>
    </row>
    <row r="669" spans="1:4" x14ac:dyDescent="0.3">
      <c r="A669">
        <v>21426.33</v>
      </c>
      <c r="B669">
        <v>0.91</v>
      </c>
      <c r="C669">
        <v>0.21</v>
      </c>
      <c r="D669">
        <v>198577.84</v>
      </c>
    </row>
    <row r="670" spans="1:4" x14ac:dyDescent="0.3">
      <c r="A670">
        <v>43491.12</v>
      </c>
      <c r="B670">
        <v>0.13</v>
      </c>
      <c r="C670">
        <v>0.49</v>
      </c>
      <c r="D670">
        <v>242866.77</v>
      </c>
    </row>
    <row r="671" spans="1:4" x14ac:dyDescent="0.3">
      <c r="A671">
        <v>85026.27</v>
      </c>
      <c r="B671">
        <v>0.17</v>
      </c>
      <c r="C671">
        <v>0.78</v>
      </c>
      <c r="D671">
        <v>37752.49</v>
      </c>
    </row>
    <row r="672" spans="1:4" x14ac:dyDescent="0.3">
      <c r="A672">
        <v>70113.41</v>
      </c>
      <c r="B672">
        <v>0.66</v>
      </c>
      <c r="C672">
        <v>0.15</v>
      </c>
      <c r="D672">
        <v>576877.42000000004</v>
      </c>
    </row>
    <row r="673" spans="1:4" x14ac:dyDescent="0.3">
      <c r="A673">
        <v>19497.93</v>
      </c>
      <c r="B673">
        <v>0.98</v>
      </c>
      <c r="C673">
        <v>0.44</v>
      </c>
      <c r="D673">
        <v>554696.15</v>
      </c>
    </row>
    <row r="674" spans="1:4" x14ac:dyDescent="0.3">
      <c r="A674">
        <v>68805.2</v>
      </c>
      <c r="B674">
        <v>0.17</v>
      </c>
      <c r="C674">
        <v>0.43</v>
      </c>
      <c r="D674">
        <v>832986.82</v>
      </c>
    </row>
    <row r="675" spans="1:4" x14ac:dyDescent="0.3">
      <c r="A675">
        <v>86544.19</v>
      </c>
      <c r="B675">
        <v>0.61</v>
      </c>
      <c r="C675">
        <v>0.89</v>
      </c>
      <c r="D675">
        <v>470646.48</v>
      </c>
    </row>
    <row r="676" spans="1:4" x14ac:dyDescent="0.3">
      <c r="A676">
        <v>55609.69</v>
      </c>
      <c r="B676">
        <v>0.78</v>
      </c>
      <c r="C676">
        <v>0.35</v>
      </c>
      <c r="D676">
        <v>338956.86</v>
      </c>
    </row>
    <row r="677" spans="1:4" x14ac:dyDescent="0.3">
      <c r="A677">
        <v>46919.95</v>
      </c>
      <c r="B677">
        <v>0.5</v>
      </c>
      <c r="C677">
        <v>0.72</v>
      </c>
      <c r="D677">
        <v>482058.25</v>
      </c>
    </row>
    <row r="678" spans="1:4" x14ac:dyDescent="0.3">
      <c r="A678">
        <v>12991.78</v>
      </c>
      <c r="B678">
        <v>0.91</v>
      </c>
      <c r="C678">
        <v>0.81</v>
      </c>
      <c r="D678">
        <v>50038.34</v>
      </c>
    </row>
    <row r="679" spans="1:4" x14ac:dyDescent="0.3">
      <c r="A679">
        <v>88842.63</v>
      </c>
      <c r="B679">
        <v>0.32</v>
      </c>
      <c r="C679">
        <v>0.97</v>
      </c>
      <c r="D679">
        <v>743450.84</v>
      </c>
    </row>
    <row r="680" spans="1:4" x14ac:dyDescent="0.3">
      <c r="A680">
        <v>88036.35</v>
      </c>
      <c r="B680">
        <v>0.55000000000000004</v>
      </c>
      <c r="C680">
        <v>0.96</v>
      </c>
      <c r="D680">
        <v>372199.48</v>
      </c>
    </row>
    <row r="681" spans="1:4" x14ac:dyDescent="0.3">
      <c r="A681">
        <v>90591.66</v>
      </c>
      <c r="B681">
        <v>0.68</v>
      </c>
      <c r="C681">
        <v>0.54</v>
      </c>
      <c r="D681">
        <v>701988.4</v>
      </c>
    </row>
    <row r="682" spans="1:4" x14ac:dyDescent="0.3">
      <c r="A682">
        <v>90434.18</v>
      </c>
      <c r="B682">
        <v>0.53</v>
      </c>
      <c r="C682">
        <v>0.48</v>
      </c>
      <c r="D682">
        <v>298831.90999999997</v>
      </c>
    </row>
    <row r="683" spans="1:4" x14ac:dyDescent="0.3">
      <c r="A683">
        <v>38665.1</v>
      </c>
      <c r="B683">
        <v>0.14000000000000001</v>
      </c>
      <c r="C683">
        <v>0.28999999999999998</v>
      </c>
      <c r="D683">
        <v>74042.78</v>
      </c>
    </row>
    <row r="684" spans="1:4" x14ac:dyDescent="0.3">
      <c r="A684">
        <v>21791.46</v>
      </c>
      <c r="B684">
        <v>0.82</v>
      </c>
      <c r="C684">
        <v>0.87</v>
      </c>
      <c r="D684">
        <v>933125.94</v>
      </c>
    </row>
    <row r="685" spans="1:4" x14ac:dyDescent="0.3">
      <c r="A685">
        <v>56663.23</v>
      </c>
      <c r="B685">
        <v>0.66</v>
      </c>
      <c r="C685">
        <v>0</v>
      </c>
      <c r="D685">
        <v>974349.5</v>
      </c>
    </row>
    <row r="686" spans="1:4" x14ac:dyDescent="0.3">
      <c r="A686">
        <v>5057.3100000000004</v>
      </c>
      <c r="B686">
        <v>0.31</v>
      </c>
      <c r="C686">
        <v>0.89</v>
      </c>
      <c r="D686">
        <v>725945.11</v>
      </c>
    </row>
    <row r="687" spans="1:4" x14ac:dyDescent="0.3">
      <c r="A687">
        <v>77036.39</v>
      </c>
      <c r="B687">
        <v>0.78</v>
      </c>
      <c r="C687">
        <v>0.95</v>
      </c>
      <c r="D687">
        <v>250572.82</v>
      </c>
    </row>
    <row r="688" spans="1:4" x14ac:dyDescent="0.3">
      <c r="A688">
        <v>37988.85</v>
      </c>
      <c r="B688">
        <v>0.48</v>
      </c>
      <c r="C688">
        <v>0.34</v>
      </c>
      <c r="D688">
        <v>805684.2</v>
      </c>
    </row>
    <row r="689" spans="1:4" x14ac:dyDescent="0.3">
      <c r="A689">
        <v>36751.1</v>
      </c>
      <c r="B689">
        <v>0.74</v>
      </c>
      <c r="C689">
        <v>0.47</v>
      </c>
      <c r="D689">
        <v>51103.46</v>
      </c>
    </row>
    <row r="690" spans="1:4" x14ac:dyDescent="0.3">
      <c r="A690">
        <v>49256.5</v>
      </c>
      <c r="B690">
        <v>0.17</v>
      </c>
      <c r="C690">
        <v>0.87</v>
      </c>
      <c r="D690">
        <v>311979.25</v>
      </c>
    </row>
    <row r="691" spans="1:4" x14ac:dyDescent="0.3">
      <c r="A691">
        <v>31145.23</v>
      </c>
      <c r="B691">
        <v>0.54</v>
      </c>
      <c r="C691">
        <v>0.8</v>
      </c>
      <c r="D691">
        <v>34167.86</v>
      </c>
    </row>
    <row r="692" spans="1:4" x14ac:dyDescent="0.3">
      <c r="A692">
        <v>41188.160000000003</v>
      </c>
      <c r="B692">
        <v>0.9</v>
      </c>
      <c r="C692">
        <v>0.68</v>
      </c>
      <c r="D692">
        <v>811151.68</v>
      </c>
    </row>
    <row r="693" spans="1:4" x14ac:dyDescent="0.3">
      <c r="A693">
        <v>41672.129999999997</v>
      </c>
      <c r="B693">
        <v>0.56999999999999995</v>
      </c>
      <c r="C693">
        <v>0.2</v>
      </c>
      <c r="D693">
        <v>262019.8</v>
      </c>
    </row>
    <row r="694" spans="1:4" x14ac:dyDescent="0.3">
      <c r="A694">
        <v>80301.86</v>
      </c>
      <c r="B694">
        <v>0.43</v>
      </c>
      <c r="C694">
        <v>0.73</v>
      </c>
      <c r="D694">
        <v>77385.320000000007</v>
      </c>
    </row>
    <row r="695" spans="1:4" x14ac:dyDescent="0.3">
      <c r="A695">
        <v>10618.97</v>
      </c>
      <c r="B695">
        <v>0.87</v>
      </c>
      <c r="C695">
        <v>0.92</v>
      </c>
      <c r="D695">
        <v>704819.76</v>
      </c>
    </row>
    <row r="696" spans="1:4" x14ac:dyDescent="0.3">
      <c r="A696">
        <v>76690.16</v>
      </c>
      <c r="B696">
        <v>0.39</v>
      </c>
      <c r="C696">
        <v>0.56000000000000005</v>
      </c>
      <c r="D696">
        <v>227037.77</v>
      </c>
    </row>
    <row r="697" spans="1:4" x14ac:dyDescent="0.3">
      <c r="A697">
        <v>43349.83</v>
      </c>
      <c r="B697">
        <v>0.34</v>
      </c>
      <c r="C697">
        <v>0.68</v>
      </c>
      <c r="D697">
        <v>255076.72</v>
      </c>
    </row>
    <row r="698" spans="1:4" x14ac:dyDescent="0.3">
      <c r="A698">
        <v>67118.97</v>
      </c>
      <c r="B698">
        <v>0.9</v>
      </c>
      <c r="C698">
        <v>0.53</v>
      </c>
      <c r="D698">
        <v>382745.39</v>
      </c>
    </row>
    <row r="699" spans="1:4" x14ac:dyDescent="0.3">
      <c r="A699">
        <v>74856.710000000006</v>
      </c>
      <c r="B699">
        <v>0.43</v>
      </c>
      <c r="C699">
        <v>0.99</v>
      </c>
      <c r="D699">
        <v>266833.31</v>
      </c>
    </row>
    <row r="700" spans="1:4" x14ac:dyDescent="0.3">
      <c r="A700">
        <v>99343.38</v>
      </c>
      <c r="B700">
        <v>0.6</v>
      </c>
      <c r="C700">
        <v>0.96</v>
      </c>
      <c r="D700">
        <v>466268.52</v>
      </c>
    </row>
    <row r="701" spans="1:4" x14ac:dyDescent="0.3">
      <c r="A701">
        <v>6430.7</v>
      </c>
      <c r="B701">
        <v>0.64</v>
      </c>
      <c r="C701">
        <v>0.46</v>
      </c>
      <c r="D701">
        <v>986258.1</v>
      </c>
    </row>
    <row r="702" spans="1:4" x14ac:dyDescent="0.3">
      <c r="A702">
        <v>99248.28</v>
      </c>
      <c r="B702">
        <v>0.31</v>
      </c>
      <c r="C702">
        <v>0.32</v>
      </c>
      <c r="D702">
        <v>541733.65</v>
      </c>
    </row>
    <row r="703" spans="1:4" x14ac:dyDescent="0.3">
      <c r="A703">
        <v>7954.2</v>
      </c>
      <c r="B703">
        <v>0.98</v>
      </c>
      <c r="C703">
        <v>0.81</v>
      </c>
      <c r="D703">
        <v>604761.26</v>
      </c>
    </row>
    <row r="704" spans="1:4" x14ac:dyDescent="0.3">
      <c r="A704">
        <v>2698.11</v>
      </c>
      <c r="B704">
        <v>0.56000000000000005</v>
      </c>
      <c r="C704">
        <v>0.17</v>
      </c>
      <c r="D704">
        <v>876092.32</v>
      </c>
    </row>
    <row r="705" spans="1:4" x14ac:dyDescent="0.3">
      <c r="A705">
        <v>57491.61</v>
      </c>
      <c r="B705">
        <v>0.15</v>
      </c>
      <c r="C705">
        <v>0.86</v>
      </c>
      <c r="D705">
        <v>220710.44</v>
      </c>
    </row>
    <row r="706" spans="1:4" x14ac:dyDescent="0.3">
      <c r="A706">
        <v>19992.62</v>
      </c>
      <c r="B706">
        <v>0.46</v>
      </c>
      <c r="C706">
        <v>0.62</v>
      </c>
      <c r="D706">
        <v>910901.4</v>
      </c>
    </row>
    <row r="707" spans="1:4" x14ac:dyDescent="0.3">
      <c r="A707">
        <v>40419.75</v>
      </c>
      <c r="B707">
        <v>0.3</v>
      </c>
      <c r="C707">
        <v>0.76</v>
      </c>
      <c r="D707">
        <v>478886.94</v>
      </c>
    </row>
    <row r="708" spans="1:4" x14ac:dyDescent="0.3">
      <c r="A708">
        <v>75267.399999999994</v>
      </c>
      <c r="B708">
        <v>0.16</v>
      </c>
      <c r="C708">
        <v>0.49</v>
      </c>
      <c r="D708">
        <v>845286.27</v>
      </c>
    </row>
    <row r="709" spans="1:4" x14ac:dyDescent="0.3">
      <c r="A709">
        <v>52485.67</v>
      </c>
      <c r="B709">
        <v>0.18</v>
      </c>
      <c r="C709">
        <v>0.65</v>
      </c>
      <c r="D709">
        <v>593541.4</v>
      </c>
    </row>
    <row r="710" spans="1:4" x14ac:dyDescent="0.3">
      <c r="A710">
        <v>33107.4</v>
      </c>
      <c r="B710">
        <v>0.79</v>
      </c>
      <c r="C710">
        <v>0.1</v>
      </c>
      <c r="D710">
        <v>796971.65</v>
      </c>
    </row>
    <row r="711" spans="1:4" x14ac:dyDescent="0.3">
      <c r="A711">
        <v>53505.82</v>
      </c>
      <c r="B711">
        <v>0.75</v>
      </c>
      <c r="C711">
        <v>0.62</v>
      </c>
      <c r="D711">
        <v>833607.67</v>
      </c>
    </row>
    <row r="712" spans="1:4" x14ac:dyDescent="0.3">
      <c r="A712">
        <v>99714.19</v>
      </c>
      <c r="B712">
        <v>0.23</v>
      </c>
      <c r="C712">
        <v>0.7</v>
      </c>
      <c r="D712">
        <v>7622.28</v>
      </c>
    </row>
    <row r="713" spans="1:4" x14ac:dyDescent="0.3">
      <c r="A713">
        <v>91458.81</v>
      </c>
      <c r="B713">
        <v>0.86</v>
      </c>
      <c r="C713">
        <v>0.84</v>
      </c>
      <c r="D713">
        <v>679885.89</v>
      </c>
    </row>
    <row r="714" spans="1:4" x14ac:dyDescent="0.3">
      <c r="A714">
        <v>82832.929999999993</v>
      </c>
      <c r="B714">
        <v>0.73</v>
      </c>
      <c r="C714">
        <v>0.99</v>
      </c>
      <c r="D714">
        <v>974376.54</v>
      </c>
    </row>
    <row r="715" spans="1:4" x14ac:dyDescent="0.3">
      <c r="A715">
        <v>84628.79</v>
      </c>
      <c r="B715">
        <v>0.38</v>
      </c>
      <c r="C715">
        <v>0.18</v>
      </c>
      <c r="D715">
        <v>27207.72</v>
      </c>
    </row>
    <row r="716" spans="1:4" x14ac:dyDescent="0.3">
      <c r="A716">
        <v>64944.480000000003</v>
      </c>
      <c r="B716">
        <v>0.4</v>
      </c>
      <c r="C716">
        <v>0.98</v>
      </c>
      <c r="D716">
        <v>881173.83</v>
      </c>
    </row>
    <row r="717" spans="1:4" x14ac:dyDescent="0.3">
      <c r="A717">
        <v>78379.56</v>
      </c>
      <c r="B717">
        <v>0.85</v>
      </c>
      <c r="C717">
        <v>0.28999999999999998</v>
      </c>
      <c r="D717">
        <v>152577.96</v>
      </c>
    </row>
    <row r="718" spans="1:4" x14ac:dyDescent="0.3">
      <c r="A718">
        <v>24433.75</v>
      </c>
      <c r="B718">
        <v>0.41</v>
      </c>
      <c r="C718">
        <v>0.23</v>
      </c>
      <c r="D718">
        <v>184897.69</v>
      </c>
    </row>
    <row r="719" spans="1:4" x14ac:dyDescent="0.3">
      <c r="A719">
        <v>74898.2</v>
      </c>
      <c r="B719">
        <v>0.21</v>
      </c>
      <c r="C719">
        <v>0.79</v>
      </c>
      <c r="D719">
        <v>462470.31</v>
      </c>
    </row>
    <row r="720" spans="1:4" x14ac:dyDescent="0.3">
      <c r="A720">
        <v>3934.75</v>
      </c>
      <c r="B720">
        <v>0.2</v>
      </c>
      <c r="C720">
        <v>0.25</v>
      </c>
      <c r="D720">
        <v>89250.13</v>
      </c>
    </row>
    <row r="721" spans="1:4" x14ac:dyDescent="0.3">
      <c r="A721">
        <v>64308.7</v>
      </c>
      <c r="B721">
        <v>0.79</v>
      </c>
      <c r="C721">
        <v>0.85</v>
      </c>
      <c r="D721">
        <v>834244.46</v>
      </c>
    </row>
    <row r="722" spans="1:4" x14ac:dyDescent="0.3">
      <c r="A722">
        <v>76873.7</v>
      </c>
      <c r="B722">
        <v>0.26</v>
      </c>
      <c r="C722">
        <v>0.16</v>
      </c>
      <c r="D722">
        <v>975307.6</v>
      </c>
    </row>
    <row r="723" spans="1:4" x14ac:dyDescent="0.3">
      <c r="A723">
        <v>76690.899999999994</v>
      </c>
      <c r="B723">
        <v>0.81</v>
      </c>
      <c r="C723">
        <v>0.71</v>
      </c>
      <c r="D723">
        <v>733753.88</v>
      </c>
    </row>
    <row r="724" spans="1:4" x14ac:dyDescent="0.3">
      <c r="A724">
        <v>53478.93</v>
      </c>
      <c r="B724">
        <v>0.23</v>
      </c>
      <c r="C724">
        <v>0.45</v>
      </c>
      <c r="D724">
        <v>985115.73</v>
      </c>
    </row>
    <row r="725" spans="1:4" x14ac:dyDescent="0.3">
      <c r="A725">
        <v>41516.78</v>
      </c>
      <c r="B725">
        <v>0.41</v>
      </c>
      <c r="C725">
        <v>0.23</v>
      </c>
      <c r="D725">
        <v>272303.25</v>
      </c>
    </row>
    <row r="726" spans="1:4" x14ac:dyDescent="0.3">
      <c r="A726">
        <v>69169.399999999994</v>
      </c>
      <c r="B726">
        <v>0.4</v>
      </c>
      <c r="C726">
        <v>0.11</v>
      </c>
      <c r="D726">
        <v>218950.95</v>
      </c>
    </row>
    <row r="727" spans="1:4" x14ac:dyDescent="0.3">
      <c r="A727">
        <v>95593.18</v>
      </c>
      <c r="B727">
        <v>0.26</v>
      </c>
      <c r="C727">
        <v>0.76</v>
      </c>
      <c r="D727">
        <v>904158.64</v>
      </c>
    </row>
    <row r="728" spans="1:4" x14ac:dyDescent="0.3">
      <c r="A728">
        <v>2970.45</v>
      </c>
      <c r="B728">
        <v>0.71</v>
      </c>
      <c r="C728">
        <v>0.19</v>
      </c>
      <c r="D728">
        <v>712043.2</v>
      </c>
    </row>
    <row r="729" spans="1:4" x14ac:dyDescent="0.3">
      <c r="A729">
        <v>4839.55</v>
      </c>
      <c r="B729">
        <v>0.67</v>
      </c>
      <c r="C729">
        <v>0</v>
      </c>
      <c r="D729">
        <v>250403.29</v>
      </c>
    </row>
    <row r="730" spans="1:4" x14ac:dyDescent="0.3">
      <c r="A730">
        <v>70530.3</v>
      </c>
      <c r="B730">
        <v>0.52</v>
      </c>
      <c r="C730">
        <v>0.81</v>
      </c>
      <c r="D730">
        <v>770120.35</v>
      </c>
    </row>
    <row r="731" spans="1:4" x14ac:dyDescent="0.3">
      <c r="A731">
        <v>78889.490000000005</v>
      </c>
      <c r="B731">
        <v>0.74</v>
      </c>
      <c r="C731">
        <v>0.12</v>
      </c>
      <c r="D731">
        <v>845440.9</v>
      </c>
    </row>
    <row r="732" spans="1:4" x14ac:dyDescent="0.3">
      <c r="A732">
        <v>76029.539999999994</v>
      </c>
      <c r="B732">
        <v>0.3</v>
      </c>
      <c r="C732">
        <v>0.26</v>
      </c>
      <c r="D732">
        <v>267482</v>
      </c>
    </row>
    <row r="733" spans="1:4" x14ac:dyDescent="0.3">
      <c r="A733">
        <v>37369.74</v>
      </c>
      <c r="B733">
        <v>0.85</v>
      </c>
      <c r="C733">
        <v>0.24</v>
      </c>
      <c r="D733">
        <v>669953.74</v>
      </c>
    </row>
    <row r="734" spans="1:4" x14ac:dyDescent="0.3">
      <c r="A734">
        <v>43026.77</v>
      </c>
      <c r="B734">
        <v>0.46</v>
      </c>
      <c r="C734">
        <v>0.92</v>
      </c>
      <c r="D734">
        <v>248301.18</v>
      </c>
    </row>
    <row r="735" spans="1:4" x14ac:dyDescent="0.3">
      <c r="A735">
        <v>86687.38</v>
      </c>
      <c r="B735">
        <v>0.32</v>
      </c>
      <c r="C735">
        <v>0.46</v>
      </c>
      <c r="D735">
        <v>294566.58</v>
      </c>
    </row>
    <row r="736" spans="1:4" x14ac:dyDescent="0.3">
      <c r="A736">
        <v>41458.15</v>
      </c>
      <c r="B736">
        <v>0.97</v>
      </c>
      <c r="C736">
        <v>0.21</v>
      </c>
      <c r="D736">
        <v>924885.11</v>
      </c>
    </row>
    <row r="737" spans="1:4" x14ac:dyDescent="0.3">
      <c r="A737">
        <v>78294.27</v>
      </c>
      <c r="B737">
        <v>0.33</v>
      </c>
      <c r="C737">
        <v>0.56999999999999995</v>
      </c>
      <c r="D737">
        <v>643279.88</v>
      </c>
    </row>
    <row r="738" spans="1:4" x14ac:dyDescent="0.3">
      <c r="A738">
        <v>61204.36</v>
      </c>
      <c r="B738">
        <v>0.4</v>
      </c>
      <c r="C738">
        <v>0.8</v>
      </c>
      <c r="D738">
        <v>235658.56</v>
      </c>
    </row>
    <row r="739" spans="1:4" x14ac:dyDescent="0.3">
      <c r="A739">
        <v>75087.14</v>
      </c>
      <c r="B739">
        <v>0.28999999999999998</v>
      </c>
      <c r="C739">
        <v>0.2</v>
      </c>
      <c r="D739">
        <v>464001.7</v>
      </c>
    </row>
    <row r="740" spans="1:4" x14ac:dyDescent="0.3">
      <c r="A740">
        <v>87595.32</v>
      </c>
      <c r="B740">
        <v>0.36</v>
      </c>
      <c r="C740">
        <v>0.8</v>
      </c>
      <c r="D740">
        <v>194771.92</v>
      </c>
    </row>
    <row r="741" spans="1:4" x14ac:dyDescent="0.3">
      <c r="A741">
        <v>31000.36</v>
      </c>
      <c r="B741">
        <v>0.4</v>
      </c>
      <c r="C741">
        <v>0.28000000000000003</v>
      </c>
      <c r="D741">
        <v>387283.38</v>
      </c>
    </row>
    <row r="742" spans="1:4" x14ac:dyDescent="0.3">
      <c r="A742">
        <v>25100.93</v>
      </c>
      <c r="B742">
        <v>0.77</v>
      </c>
      <c r="C742">
        <v>0.17</v>
      </c>
      <c r="D742">
        <v>267820.25</v>
      </c>
    </row>
    <row r="743" spans="1:4" x14ac:dyDescent="0.3">
      <c r="A743">
        <v>40413.870000000003</v>
      </c>
      <c r="B743">
        <v>0.23</v>
      </c>
      <c r="C743">
        <v>0.4</v>
      </c>
      <c r="D743">
        <v>95705.91</v>
      </c>
    </row>
    <row r="744" spans="1:4" x14ac:dyDescent="0.3">
      <c r="A744">
        <v>2667.65</v>
      </c>
      <c r="B744">
        <v>0.28999999999999998</v>
      </c>
      <c r="C744">
        <v>0.1</v>
      </c>
      <c r="D744">
        <v>861573.13</v>
      </c>
    </row>
    <row r="745" spans="1:4" x14ac:dyDescent="0.3">
      <c r="A745">
        <v>15210.7</v>
      </c>
      <c r="B745">
        <v>0.16</v>
      </c>
      <c r="C745">
        <v>0.79</v>
      </c>
      <c r="D745">
        <v>374169.78</v>
      </c>
    </row>
    <row r="746" spans="1:4" x14ac:dyDescent="0.3">
      <c r="A746">
        <v>55331.1</v>
      </c>
      <c r="B746">
        <v>0.14000000000000001</v>
      </c>
      <c r="C746">
        <v>0.22</v>
      </c>
      <c r="D746">
        <v>353720.66</v>
      </c>
    </row>
    <row r="747" spans="1:4" x14ac:dyDescent="0.3">
      <c r="A747">
        <v>86461.82</v>
      </c>
      <c r="B747">
        <v>0.2</v>
      </c>
      <c r="C747">
        <v>0.52</v>
      </c>
      <c r="D747">
        <v>819254.95</v>
      </c>
    </row>
    <row r="748" spans="1:4" x14ac:dyDescent="0.3">
      <c r="A748">
        <v>82520.55</v>
      </c>
      <c r="B748">
        <v>0.64</v>
      </c>
      <c r="C748">
        <v>0.43</v>
      </c>
      <c r="D748">
        <v>822593.79</v>
      </c>
    </row>
    <row r="749" spans="1:4" x14ac:dyDescent="0.3">
      <c r="A749">
        <v>14593.14</v>
      </c>
      <c r="B749">
        <v>0.87</v>
      </c>
      <c r="C749">
        <v>0.28000000000000003</v>
      </c>
      <c r="D749">
        <v>771828.11</v>
      </c>
    </row>
    <row r="750" spans="1:4" x14ac:dyDescent="0.3">
      <c r="A750">
        <v>3083.5</v>
      </c>
      <c r="B750">
        <v>0.42</v>
      </c>
      <c r="C750">
        <v>0.13</v>
      </c>
      <c r="D750">
        <v>494155.17</v>
      </c>
    </row>
    <row r="751" spans="1:4" x14ac:dyDescent="0.3">
      <c r="A751">
        <v>67207.89</v>
      </c>
      <c r="B751">
        <v>0.41</v>
      </c>
      <c r="C751">
        <v>0.74</v>
      </c>
      <c r="D751">
        <v>670908.37</v>
      </c>
    </row>
    <row r="752" spans="1:4" x14ac:dyDescent="0.3">
      <c r="A752">
        <v>57934.37</v>
      </c>
      <c r="B752">
        <v>0.93</v>
      </c>
      <c r="C752">
        <v>0.28000000000000003</v>
      </c>
      <c r="D752">
        <v>805755.38</v>
      </c>
    </row>
    <row r="753" spans="1:4" x14ac:dyDescent="0.3">
      <c r="A753">
        <v>21399.83</v>
      </c>
      <c r="B753">
        <v>0.87</v>
      </c>
      <c r="C753">
        <v>0.89</v>
      </c>
      <c r="D753">
        <v>204659.89</v>
      </c>
    </row>
    <row r="754" spans="1:4" x14ac:dyDescent="0.3">
      <c r="A754">
        <v>43101.14</v>
      </c>
      <c r="B754">
        <v>0.78</v>
      </c>
      <c r="C754">
        <v>0.81</v>
      </c>
      <c r="D754">
        <v>470664.64</v>
      </c>
    </row>
    <row r="755" spans="1:4" x14ac:dyDescent="0.3">
      <c r="A755">
        <v>44514.720000000001</v>
      </c>
      <c r="B755">
        <v>0.89</v>
      </c>
      <c r="C755">
        <v>0.97</v>
      </c>
      <c r="D755">
        <v>402165.58</v>
      </c>
    </row>
    <row r="756" spans="1:4" x14ac:dyDescent="0.3">
      <c r="A756">
        <v>23901.39</v>
      </c>
      <c r="B756">
        <v>0.9</v>
      </c>
      <c r="C756">
        <v>0.25</v>
      </c>
      <c r="D756">
        <v>918190.34</v>
      </c>
    </row>
    <row r="757" spans="1:4" x14ac:dyDescent="0.3">
      <c r="A757">
        <v>67575.94</v>
      </c>
      <c r="B757">
        <v>0.1</v>
      </c>
      <c r="C757">
        <v>0.51</v>
      </c>
      <c r="D757">
        <v>990939.91</v>
      </c>
    </row>
    <row r="758" spans="1:4" x14ac:dyDescent="0.3">
      <c r="A758">
        <v>86627.199999999997</v>
      </c>
      <c r="B758">
        <v>0.13</v>
      </c>
      <c r="C758">
        <v>0.21</v>
      </c>
      <c r="D758">
        <v>446384.91</v>
      </c>
    </row>
    <row r="759" spans="1:4" x14ac:dyDescent="0.3">
      <c r="A759">
        <v>44640.33</v>
      </c>
      <c r="B759">
        <v>0.79</v>
      </c>
      <c r="C759">
        <v>0.69</v>
      </c>
      <c r="D759">
        <v>935541.35</v>
      </c>
    </row>
    <row r="760" spans="1:4" x14ac:dyDescent="0.3">
      <c r="A760">
        <v>64755.7</v>
      </c>
      <c r="B760">
        <v>0.63</v>
      </c>
      <c r="C760">
        <v>0.2</v>
      </c>
      <c r="D760">
        <v>996493.1</v>
      </c>
    </row>
    <row r="761" spans="1:4" x14ac:dyDescent="0.3">
      <c r="A761">
        <v>95256.19</v>
      </c>
      <c r="B761">
        <v>0.54</v>
      </c>
      <c r="C761">
        <v>0.65</v>
      </c>
      <c r="D761">
        <v>84562.94</v>
      </c>
    </row>
    <row r="762" spans="1:4" x14ac:dyDescent="0.3">
      <c r="A762">
        <v>82461.13</v>
      </c>
      <c r="B762">
        <v>0.55000000000000004</v>
      </c>
      <c r="C762">
        <v>0.8</v>
      </c>
      <c r="D762">
        <v>285843.42</v>
      </c>
    </row>
    <row r="763" spans="1:4" x14ac:dyDescent="0.3">
      <c r="A763">
        <v>1407.21</v>
      </c>
      <c r="B763">
        <v>0.72</v>
      </c>
      <c r="C763">
        <v>0.56999999999999995</v>
      </c>
      <c r="D763">
        <v>112057.31</v>
      </c>
    </row>
    <row r="764" spans="1:4" x14ac:dyDescent="0.3">
      <c r="A764">
        <v>26990.81</v>
      </c>
      <c r="B764">
        <v>0.81</v>
      </c>
      <c r="C764">
        <v>0.75</v>
      </c>
      <c r="D764">
        <v>228421.55</v>
      </c>
    </row>
    <row r="765" spans="1:4" x14ac:dyDescent="0.3">
      <c r="A765">
        <v>43113.83</v>
      </c>
      <c r="B765">
        <v>0.35</v>
      </c>
      <c r="C765">
        <v>0.33</v>
      </c>
      <c r="D765">
        <v>317940.21999999997</v>
      </c>
    </row>
    <row r="766" spans="1:4" x14ac:dyDescent="0.3">
      <c r="A766">
        <v>99250.38</v>
      </c>
      <c r="B766">
        <v>0.78</v>
      </c>
      <c r="C766">
        <v>0.37</v>
      </c>
      <c r="D766">
        <v>149879.60999999999</v>
      </c>
    </row>
    <row r="767" spans="1:4" x14ac:dyDescent="0.3">
      <c r="A767">
        <v>3884.46</v>
      </c>
      <c r="B767">
        <v>0.44</v>
      </c>
      <c r="C767">
        <v>0.86</v>
      </c>
      <c r="D767">
        <v>637965.19999999995</v>
      </c>
    </row>
    <row r="768" spans="1:4" x14ac:dyDescent="0.3">
      <c r="A768">
        <v>1380.68</v>
      </c>
      <c r="B768">
        <v>0.46</v>
      </c>
      <c r="C768">
        <v>0.84</v>
      </c>
      <c r="D768">
        <v>159621.35999999999</v>
      </c>
    </row>
    <row r="769" spans="1:4" x14ac:dyDescent="0.3">
      <c r="A769">
        <v>36530.300000000003</v>
      </c>
      <c r="B769">
        <v>0.16</v>
      </c>
      <c r="C769">
        <v>0.13</v>
      </c>
      <c r="D769">
        <v>467146.31</v>
      </c>
    </row>
    <row r="770" spans="1:4" x14ac:dyDescent="0.3">
      <c r="A770">
        <v>86154.71</v>
      </c>
      <c r="B770">
        <v>0.96</v>
      </c>
      <c r="C770">
        <v>0.8</v>
      </c>
      <c r="D770">
        <v>967152.2</v>
      </c>
    </row>
    <row r="771" spans="1:4" x14ac:dyDescent="0.3">
      <c r="A771">
        <v>88536.97</v>
      </c>
      <c r="B771">
        <v>0.39</v>
      </c>
      <c r="C771">
        <v>0.92</v>
      </c>
      <c r="D771">
        <v>229463.61</v>
      </c>
    </row>
    <row r="772" spans="1:4" x14ac:dyDescent="0.3">
      <c r="A772">
        <v>35256.99</v>
      </c>
      <c r="B772">
        <v>0.2</v>
      </c>
      <c r="C772">
        <v>0.7</v>
      </c>
      <c r="D772">
        <v>590224.32999999996</v>
      </c>
    </row>
    <row r="773" spans="1:4" x14ac:dyDescent="0.3">
      <c r="A773">
        <v>61599.99</v>
      </c>
      <c r="B773">
        <v>0.86</v>
      </c>
      <c r="C773">
        <v>0.93</v>
      </c>
      <c r="D773">
        <v>395935.5</v>
      </c>
    </row>
    <row r="774" spans="1:4" x14ac:dyDescent="0.3">
      <c r="A774">
        <v>75404.87</v>
      </c>
      <c r="B774">
        <v>0.5</v>
      </c>
      <c r="C774">
        <v>0.55000000000000004</v>
      </c>
      <c r="D774">
        <v>132316.32</v>
      </c>
    </row>
    <row r="775" spans="1:4" x14ac:dyDescent="0.3">
      <c r="A775">
        <v>36063.47</v>
      </c>
      <c r="B775">
        <v>0.28000000000000003</v>
      </c>
      <c r="C775">
        <v>0.67</v>
      </c>
      <c r="D775">
        <v>731497.44</v>
      </c>
    </row>
    <row r="776" spans="1:4" x14ac:dyDescent="0.3">
      <c r="A776">
        <v>17378.68</v>
      </c>
      <c r="B776">
        <v>0.99</v>
      </c>
      <c r="C776">
        <v>0.88</v>
      </c>
      <c r="D776">
        <v>746880.8</v>
      </c>
    </row>
    <row r="777" spans="1:4" x14ac:dyDescent="0.3">
      <c r="A777">
        <v>70575.100000000006</v>
      </c>
      <c r="B777">
        <v>0.55000000000000004</v>
      </c>
      <c r="C777">
        <v>0.62</v>
      </c>
      <c r="D777">
        <v>169122.94</v>
      </c>
    </row>
    <row r="778" spans="1:4" x14ac:dyDescent="0.3">
      <c r="A778">
        <v>75677.679999999993</v>
      </c>
      <c r="B778">
        <v>0.97</v>
      </c>
      <c r="C778">
        <v>0.16</v>
      </c>
      <c r="D778">
        <v>601591.49</v>
      </c>
    </row>
    <row r="779" spans="1:4" x14ac:dyDescent="0.3">
      <c r="A779">
        <v>20309.3</v>
      </c>
      <c r="B779">
        <v>0.35</v>
      </c>
      <c r="C779">
        <v>0.84</v>
      </c>
      <c r="D779">
        <v>854903.83</v>
      </c>
    </row>
    <row r="780" spans="1:4" x14ac:dyDescent="0.3">
      <c r="A780">
        <v>76484.11</v>
      </c>
      <c r="B780">
        <v>0.88</v>
      </c>
      <c r="C780">
        <v>0.41</v>
      </c>
      <c r="D780">
        <v>24367.21</v>
      </c>
    </row>
    <row r="781" spans="1:4" x14ac:dyDescent="0.3">
      <c r="A781">
        <v>20983.45</v>
      </c>
      <c r="B781">
        <v>0.22</v>
      </c>
      <c r="C781">
        <v>0.94</v>
      </c>
      <c r="D781">
        <v>714628.56</v>
      </c>
    </row>
    <row r="782" spans="1:4" x14ac:dyDescent="0.3">
      <c r="A782">
        <v>23498.46</v>
      </c>
      <c r="B782">
        <v>0.12</v>
      </c>
      <c r="C782">
        <v>0.32</v>
      </c>
      <c r="D782">
        <v>659782.19999999995</v>
      </c>
    </row>
    <row r="783" spans="1:4" x14ac:dyDescent="0.3">
      <c r="A783">
        <v>40761.620000000003</v>
      </c>
      <c r="B783">
        <v>0.75</v>
      </c>
      <c r="C783">
        <v>0.74</v>
      </c>
      <c r="D783">
        <v>549518.67000000004</v>
      </c>
    </row>
    <row r="784" spans="1:4" x14ac:dyDescent="0.3">
      <c r="A784">
        <v>50624.24</v>
      </c>
      <c r="B784">
        <v>0.13</v>
      </c>
      <c r="C784">
        <v>0.57999999999999996</v>
      </c>
      <c r="D784">
        <v>14079.6</v>
      </c>
    </row>
    <row r="785" spans="1:4" x14ac:dyDescent="0.3">
      <c r="A785">
        <v>29528.87</v>
      </c>
      <c r="B785">
        <v>0.19</v>
      </c>
      <c r="C785">
        <v>0.78</v>
      </c>
      <c r="D785">
        <v>550470.56000000006</v>
      </c>
    </row>
    <row r="786" spans="1:4" x14ac:dyDescent="0.3">
      <c r="A786">
        <v>71620.59</v>
      </c>
      <c r="B786">
        <v>0.23</v>
      </c>
      <c r="C786">
        <v>0.38</v>
      </c>
      <c r="D786">
        <v>872243.42</v>
      </c>
    </row>
    <row r="787" spans="1:4" x14ac:dyDescent="0.3">
      <c r="A787">
        <v>65007.53</v>
      </c>
      <c r="B787">
        <v>0.7</v>
      </c>
      <c r="C787">
        <v>0.99</v>
      </c>
      <c r="D787">
        <v>429137.69</v>
      </c>
    </row>
    <row r="788" spans="1:4" x14ac:dyDescent="0.3">
      <c r="A788">
        <v>88865.19</v>
      </c>
      <c r="B788">
        <v>0.67</v>
      </c>
      <c r="C788">
        <v>0.4</v>
      </c>
      <c r="D788">
        <v>379377.93</v>
      </c>
    </row>
    <row r="789" spans="1:4" x14ac:dyDescent="0.3">
      <c r="A789">
        <v>29838.85</v>
      </c>
      <c r="B789">
        <v>0.79</v>
      </c>
      <c r="C789">
        <v>0.4</v>
      </c>
      <c r="D789">
        <v>723242.82</v>
      </c>
    </row>
    <row r="790" spans="1:4" x14ac:dyDescent="0.3">
      <c r="A790">
        <v>82727.289999999994</v>
      </c>
      <c r="B790">
        <v>0.91</v>
      </c>
      <c r="C790">
        <v>0.21</v>
      </c>
      <c r="D790">
        <v>804001.71</v>
      </c>
    </row>
    <row r="791" spans="1:4" x14ac:dyDescent="0.3">
      <c r="A791">
        <v>40776.29</v>
      </c>
      <c r="B791">
        <v>0.64</v>
      </c>
      <c r="C791">
        <v>0.2</v>
      </c>
      <c r="D791">
        <v>833389.82</v>
      </c>
    </row>
    <row r="792" spans="1:4" x14ac:dyDescent="0.3">
      <c r="A792">
        <v>28192.89</v>
      </c>
      <c r="B792">
        <v>0.33</v>
      </c>
      <c r="C792">
        <v>0.1</v>
      </c>
      <c r="D792">
        <v>892332.18</v>
      </c>
    </row>
    <row r="793" spans="1:4" x14ac:dyDescent="0.3">
      <c r="A793">
        <v>11711.34</v>
      </c>
      <c r="B793">
        <v>0.26</v>
      </c>
      <c r="C793">
        <v>0.26</v>
      </c>
      <c r="D793">
        <v>975549.34</v>
      </c>
    </row>
    <row r="794" spans="1:4" x14ac:dyDescent="0.3">
      <c r="A794">
        <v>46790.73</v>
      </c>
      <c r="B794">
        <v>0.3</v>
      </c>
      <c r="C794">
        <v>0.79</v>
      </c>
      <c r="D794">
        <v>808758.89</v>
      </c>
    </row>
    <row r="795" spans="1:4" x14ac:dyDescent="0.3">
      <c r="A795">
        <v>43946.75</v>
      </c>
      <c r="B795">
        <v>0.14000000000000001</v>
      </c>
      <c r="C795">
        <v>0</v>
      </c>
      <c r="D795">
        <v>739069.46</v>
      </c>
    </row>
    <row r="796" spans="1:4" x14ac:dyDescent="0.3">
      <c r="A796">
        <v>49546.42</v>
      </c>
      <c r="B796">
        <v>0.62</v>
      </c>
      <c r="C796">
        <v>0.26</v>
      </c>
      <c r="D796">
        <v>837766.38</v>
      </c>
    </row>
    <row r="797" spans="1:4" x14ac:dyDescent="0.3">
      <c r="A797">
        <v>9472.4500000000007</v>
      </c>
      <c r="B797">
        <v>0.5</v>
      </c>
      <c r="C797">
        <v>0.77</v>
      </c>
      <c r="D797">
        <v>695134.9</v>
      </c>
    </row>
    <row r="798" spans="1:4" x14ac:dyDescent="0.3">
      <c r="A798">
        <v>41792.480000000003</v>
      </c>
      <c r="B798">
        <v>0.83</v>
      </c>
      <c r="C798">
        <v>0.28000000000000003</v>
      </c>
      <c r="D798">
        <v>760400.54</v>
      </c>
    </row>
    <row r="799" spans="1:4" x14ac:dyDescent="0.3">
      <c r="A799">
        <v>92997.45</v>
      </c>
      <c r="B799">
        <v>0.94</v>
      </c>
      <c r="C799">
        <v>0.51</v>
      </c>
      <c r="D799">
        <v>779020.93</v>
      </c>
    </row>
    <row r="800" spans="1:4" x14ac:dyDescent="0.3">
      <c r="A800">
        <v>92913.24</v>
      </c>
      <c r="B800">
        <v>0.16</v>
      </c>
      <c r="C800">
        <v>0.63</v>
      </c>
      <c r="D800">
        <v>332706.37</v>
      </c>
    </row>
    <row r="801" spans="1:4" x14ac:dyDescent="0.3">
      <c r="A801">
        <v>15036.97</v>
      </c>
      <c r="B801">
        <v>0.72</v>
      </c>
      <c r="C801">
        <v>0.66</v>
      </c>
      <c r="D801">
        <v>408446.71999999997</v>
      </c>
    </row>
    <row r="802" spans="1:4" x14ac:dyDescent="0.3">
      <c r="A802">
        <v>95291.59</v>
      </c>
      <c r="B802">
        <v>0.3</v>
      </c>
      <c r="C802">
        <v>0.27</v>
      </c>
      <c r="D802">
        <v>804844.5</v>
      </c>
    </row>
    <row r="803" spans="1:4" x14ac:dyDescent="0.3">
      <c r="A803">
        <v>29617.85</v>
      </c>
      <c r="B803">
        <v>0.94</v>
      </c>
      <c r="C803">
        <v>0.7</v>
      </c>
      <c r="D803">
        <v>502557.55</v>
      </c>
    </row>
    <row r="804" spans="1:4" x14ac:dyDescent="0.3">
      <c r="A804">
        <v>8752.77</v>
      </c>
      <c r="B804">
        <v>0.21</v>
      </c>
      <c r="C804">
        <v>0.2</v>
      </c>
      <c r="D804">
        <v>877263.89</v>
      </c>
    </row>
    <row r="805" spans="1:4" x14ac:dyDescent="0.3">
      <c r="A805">
        <v>41771.199999999997</v>
      </c>
      <c r="B805">
        <v>0.86</v>
      </c>
      <c r="C805">
        <v>0.7</v>
      </c>
      <c r="D805">
        <v>888385.22</v>
      </c>
    </row>
    <row r="806" spans="1:4" x14ac:dyDescent="0.3">
      <c r="A806">
        <v>53289.5</v>
      </c>
      <c r="B806">
        <v>0.63</v>
      </c>
      <c r="C806">
        <v>0.1</v>
      </c>
      <c r="D806">
        <v>843984.33</v>
      </c>
    </row>
    <row r="807" spans="1:4" x14ac:dyDescent="0.3">
      <c r="A807">
        <v>85490.69</v>
      </c>
      <c r="B807">
        <v>0.33</v>
      </c>
      <c r="C807">
        <v>0.59</v>
      </c>
      <c r="D807">
        <v>180847.3</v>
      </c>
    </row>
    <row r="808" spans="1:4" x14ac:dyDescent="0.3">
      <c r="A808">
        <v>95518.8</v>
      </c>
      <c r="B808">
        <v>0.31</v>
      </c>
      <c r="C808">
        <v>0.46</v>
      </c>
      <c r="D808">
        <v>396609.72</v>
      </c>
    </row>
    <row r="809" spans="1:4" x14ac:dyDescent="0.3">
      <c r="A809">
        <v>20179.61</v>
      </c>
      <c r="B809">
        <v>0.31</v>
      </c>
      <c r="C809">
        <v>0.46</v>
      </c>
      <c r="D809">
        <v>327538.8</v>
      </c>
    </row>
    <row r="810" spans="1:4" x14ac:dyDescent="0.3">
      <c r="A810">
        <v>15550.45</v>
      </c>
      <c r="B810">
        <v>0.7</v>
      </c>
      <c r="C810">
        <v>0.23</v>
      </c>
      <c r="D810">
        <v>860685.98</v>
      </c>
    </row>
    <row r="811" spans="1:4" x14ac:dyDescent="0.3">
      <c r="A811">
        <v>26004.11</v>
      </c>
      <c r="B811">
        <v>0.82</v>
      </c>
      <c r="C811">
        <v>0.88</v>
      </c>
      <c r="D811">
        <v>418291.72</v>
      </c>
    </row>
    <row r="812" spans="1:4" x14ac:dyDescent="0.3">
      <c r="A812">
        <v>66562.100000000006</v>
      </c>
      <c r="B812">
        <v>0.6</v>
      </c>
      <c r="C812">
        <v>0.6</v>
      </c>
      <c r="D812">
        <v>762382.2</v>
      </c>
    </row>
    <row r="813" spans="1:4" x14ac:dyDescent="0.3">
      <c r="A813">
        <v>8494.1200000000008</v>
      </c>
      <c r="B813">
        <v>0.8</v>
      </c>
      <c r="C813">
        <v>0.93</v>
      </c>
      <c r="D813">
        <v>208871.22</v>
      </c>
    </row>
    <row r="814" spans="1:4" x14ac:dyDescent="0.3">
      <c r="A814">
        <v>24132.55</v>
      </c>
      <c r="B814">
        <v>0.99</v>
      </c>
      <c r="C814">
        <v>0.65</v>
      </c>
      <c r="D814">
        <v>33543.21</v>
      </c>
    </row>
    <row r="815" spans="1:4" x14ac:dyDescent="0.3">
      <c r="A815">
        <v>99324.9</v>
      </c>
      <c r="B815">
        <v>0.63</v>
      </c>
      <c r="C815">
        <v>0.85</v>
      </c>
      <c r="D815">
        <v>513550.65</v>
      </c>
    </row>
    <row r="816" spans="1:4" x14ac:dyDescent="0.3">
      <c r="A816">
        <v>5702.93</v>
      </c>
      <c r="B816">
        <v>0.34</v>
      </c>
      <c r="C816">
        <v>0.88</v>
      </c>
      <c r="D816">
        <v>951820.67</v>
      </c>
    </row>
    <row r="817" spans="1:4" x14ac:dyDescent="0.3">
      <c r="A817">
        <v>11068.74</v>
      </c>
      <c r="B817">
        <v>0.13</v>
      </c>
      <c r="C817">
        <v>0.86</v>
      </c>
      <c r="D817">
        <v>747080.9</v>
      </c>
    </row>
    <row r="818" spans="1:4" x14ac:dyDescent="0.3">
      <c r="A818">
        <v>47307.68</v>
      </c>
      <c r="B818">
        <v>0.78</v>
      </c>
      <c r="C818">
        <v>0.85</v>
      </c>
      <c r="D818">
        <v>777464.6</v>
      </c>
    </row>
    <row r="819" spans="1:4" x14ac:dyDescent="0.3">
      <c r="A819">
        <v>5211.43</v>
      </c>
      <c r="B819">
        <v>0.2</v>
      </c>
      <c r="C819">
        <v>0.89</v>
      </c>
      <c r="D819">
        <v>439449.66</v>
      </c>
    </row>
    <row r="820" spans="1:4" x14ac:dyDescent="0.3">
      <c r="A820">
        <v>66488.960000000006</v>
      </c>
      <c r="B820">
        <v>0.19</v>
      </c>
      <c r="C820">
        <v>0.53</v>
      </c>
      <c r="D820">
        <v>488511.76</v>
      </c>
    </row>
    <row r="821" spans="1:4" x14ac:dyDescent="0.3">
      <c r="A821">
        <v>41529.519999999997</v>
      </c>
      <c r="B821">
        <v>0.54</v>
      </c>
      <c r="C821">
        <v>0.79</v>
      </c>
      <c r="D821">
        <v>926873.57</v>
      </c>
    </row>
    <row r="822" spans="1:4" x14ac:dyDescent="0.3">
      <c r="A822">
        <v>59471.38</v>
      </c>
      <c r="B822">
        <v>0.6</v>
      </c>
      <c r="C822">
        <v>0.16</v>
      </c>
      <c r="D822">
        <v>247589.89</v>
      </c>
    </row>
    <row r="823" spans="1:4" x14ac:dyDescent="0.3">
      <c r="A823">
        <v>37054.160000000003</v>
      </c>
      <c r="B823">
        <v>0.39</v>
      </c>
      <c r="C823">
        <v>0.6</v>
      </c>
      <c r="D823">
        <v>5971.96</v>
      </c>
    </row>
    <row r="824" spans="1:4" x14ac:dyDescent="0.3">
      <c r="A824">
        <v>46184.9</v>
      </c>
      <c r="B824">
        <v>0.27</v>
      </c>
      <c r="C824">
        <v>0.2</v>
      </c>
      <c r="D824">
        <v>870419.56</v>
      </c>
    </row>
    <row r="825" spans="1:4" x14ac:dyDescent="0.3">
      <c r="A825">
        <v>35711.19</v>
      </c>
      <c r="B825">
        <v>0.93</v>
      </c>
      <c r="C825">
        <v>0.39</v>
      </c>
      <c r="D825">
        <v>669747.69999999995</v>
      </c>
    </row>
    <row r="826" spans="1:4" x14ac:dyDescent="0.3">
      <c r="A826">
        <v>16505.53</v>
      </c>
      <c r="B826">
        <v>0.21</v>
      </c>
      <c r="C826">
        <v>0.28999999999999998</v>
      </c>
      <c r="D826">
        <v>401190.17</v>
      </c>
    </row>
    <row r="827" spans="1:4" x14ac:dyDescent="0.3">
      <c r="A827">
        <v>9929.7999999999993</v>
      </c>
      <c r="B827">
        <v>0.97</v>
      </c>
      <c r="C827">
        <v>0.65</v>
      </c>
      <c r="D827">
        <v>970132.5</v>
      </c>
    </row>
    <row r="828" spans="1:4" x14ac:dyDescent="0.3">
      <c r="A828">
        <v>11092.23</v>
      </c>
      <c r="B828">
        <v>0.54</v>
      </c>
      <c r="C828">
        <v>0.83</v>
      </c>
      <c r="D828">
        <v>104296.76</v>
      </c>
    </row>
    <row r="829" spans="1:4" x14ac:dyDescent="0.3">
      <c r="A829">
        <v>56406.79</v>
      </c>
      <c r="B829">
        <v>0.62</v>
      </c>
      <c r="C829">
        <v>0.7</v>
      </c>
      <c r="D829">
        <v>149846.93</v>
      </c>
    </row>
    <row r="830" spans="1:4" x14ac:dyDescent="0.3">
      <c r="A830">
        <v>94020.1</v>
      </c>
      <c r="B830">
        <v>0.73</v>
      </c>
      <c r="C830">
        <v>0.47</v>
      </c>
      <c r="D830">
        <v>253543.28</v>
      </c>
    </row>
    <row r="831" spans="1:4" x14ac:dyDescent="0.3">
      <c r="A831">
        <v>45583.71</v>
      </c>
      <c r="B831">
        <v>0.3</v>
      </c>
      <c r="C831">
        <v>0</v>
      </c>
      <c r="D831">
        <v>959198.9</v>
      </c>
    </row>
    <row r="832" spans="1:4" x14ac:dyDescent="0.3">
      <c r="A832">
        <v>94235.4</v>
      </c>
      <c r="B832">
        <v>0.21</v>
      </c>
      <c r="C832">
        <v>0.16</v>
      </c>
      <c r="D832">
        <v>138245.41</v>
      </c>
    </row>
    <row r="833" spans="1:4" x14ac:dyDescent="0.3">
      <c r="A833">
        <v>20557.580000000002</v>
      </c>
      <c r="B833">
        <v>0.16</v>
      </c>
      <c r="C833">
        <v>0.8</v>
      </c>
      <c r="D833">
        <v>851130.62</v>
      </c>
    </row>
    <row r="834" spans="1:4" x14ac:dyDescent="0.3">
      <c r="A834">
        <v>35179.9</v>
      </c>
      <c r="B834">
        <v>0.28000000000000003</v>
      </c>
      <c r="C834">
        <v>0.53</v>
      </c>
      <c r="D834">
        <v>119499.36</v>
      </c>
    </row>
    <row r="835" spans="1:4" x14ac:dyDescent="0.3">
      <c r="A835">
        <v>24546.35</v>
      </c>
      <c r="B835">
        <v>0.81</v>
      </c>
      <c r="C835">
        <v>0.14000000000000001</v>
      </c>
      <c r="D835">
        <v>415710.74</v>
      </c>
    </row>
    <row r="836" spans="1:4" x14ac:dyDescent="0.3">
      <c r="A836">
        <v>11545.73</v>
      </c>
      <c r="B836">
        <v>0.43</v>
      </c>
      <c r="C836">
        <v>0.5</v>
      </c>
      <c r="D836">
        <v>30036.66</v>
      </c>
    </row>
    <row r="837" spans="1:4" x14ac:dyDescent="0.3">
      <c r="A837">
        <v>1378.61</v>
      </c>
      <c r="B837">
        <v>0.15</v>
      </c>
      <c r="C837">
        <v>0.66</v>
      </c>
      <c r="D837">
        <v>862862.99</v>
      </c>
    </row>
    <row r="838" spans="1:4" x14ac:dyDescent="0.3">
      <c r="A838">
        <v>41687.29</v>
      </c>
      <c r="B838">
        <v>0.31</v>
      </c>
      <c r="C838">
        <v>0.97</v>
      </c>
      <c r="D838">
        <v>306545.57</v>
      </c>
    </row>
    <row r="839" spans="1:4" x14ac:dyDescent="0.3">
      <c r="A839">
        <v>78922.22</v>
      </c>
      <c r="B839">
        <v>0.6</v>
      </c>
      <c r="C839">
        <v>0.5</v>
      </c>
      <c r="D839">
        <v>820394.15</v>
      </c>
    </row>
    <row r="840" spans="1:4" x14ac:dyDescent="0.3">
      <c r="A840">
        <v>29965.35</v>
      </c>
      <c r="B840">
        <v>0.55000000000000004</v>
      </c>
      <c r="C840">
        <v>0.69</v>
      </c>
      <c r="D840">
        <v>800087.39</v>
      </c>
    </row>
    <row r="841" spans="1:4" x14ac:dyDescent="0.3">
      <c r="A841">
        <v>44016.46</v>
      </c>
      <c r="B841">
        <v>0.67</v>
      </c>
      <c r="C841">
        <v>0.46</v>
      </c>
      <c r="D841">
        <v>516247.3</v>
      </c>
    </row>
    <row r="842" spans="1:4" x14ac:dyDescent="0.3">
      <c r="A842">
        <v>79189.2</v>
      </c>
      <c r="B842">
        <v>0.81</v>
      </c>
      <c r="C842">
        <v>0.15</v>
      </c>
      <c r="D842">
        <v>9576.39</v>
      </c>
    </row>
    <row r="843" spans="1:4" x14ac:dyDescent="0.3">
      <c r="A843">
        <v>65347.8</v>
      </c>
      <c r="B843">
        <v>0.74</v>
      </c>
      <c r="C843">
        <v>0.8</v>
      </c>
      <c r="D843">
        <v>868299.33</v>
      </c>
    </row>
    <row r="844" spans="1:4" x14ac:dyDescent="0.3">
      <c r="A844">
        <v>64165.51</v>
      </c>
      <c r="B844">
        <v>0.66</v>
      </c>
      <c r="C844">
        <v>0.44</v>
      </c>
      <c r="D844">
        <v>290264.87</v>
      </c>
    </row>
    <row r="845" spans="1:4" x14ac:dyDescent="0.3">
      <c r="A845">
        <v>55991.95</v>
      </c>
      <c r="B845">
        <v>0.15</v>
      </c>
      <c r="C845">
        <v>0.72</v>
      </c>
      <c r="D845">
        <v>972995.99</v>
      </c>
    </row>
    <row r="846" spans="1:4" x14ac:dyDescent="0.3">
      <c r="A846">
        <v>88094.67</v>
      </c>
      <c r="B846">
        <v>0.94</v>
      </c>
      <c r="C846">
        <v>0.24</v>
      </c>
      <c r="D846">
        <v>295898.2</v>
      </c>
    </row>
    <row r="847" spans="1:4" x14ac:dyDescent="0.3">
      <c r="A847">
        <v>23030.51</v>
      </c>
      <c r="B847">
        <v>0.4</v>
      </c>
      <c r="C847">
        <v>0.9</v>
      </c>
      <c r="D847">
        <v>14158.69</v>
      </c>
    </row>
    <row r="848" spans="1:4" x14ac:dyDescent="0.3">
      <c r="A848">
        <v>44207.35</v>
      </c>
      <c r="B848">
        <v>0.79</v>
      </c>
      <c r="C848">
        <v>0.51</v>
      </c>
      <c r="D848">
        <v>865565.75</v>
      </c>
    </row>
    <row r="849" spans="1:4" x14ac:dyDescent="0.3">
      <c r="A849">
        <v>40594.89</v>
      </c>
      <c r="B849">
        <v>0.94</v>
      </c>
      <c r="C849">
        <v>0.86</v>
      </c>
      <c r="D849">
        <v>313328.51</v>
      </c>
    </row>
    <row r="850" spans="1:4" x14ac:dyDescent="0.3">
      <c r="A850">
        <v>55314.879999999997</v>
      </c>
      <c r="B850">
        <v>0.11</v>
      </c>
      <c r="C850">
        <v>0.34</v>
      </c>
      <c r="D850">
        <v>354396.83</v>
      </c>
    </row>
    <row r="851" spans="1:4" x14ac:dyDescent="0.3">
      <c r="A851">
        <v>91275.199999999997</v>
      </c>
      <c r="B851">
        <v>0.77</v>
      </c>
      <c r="C851">
        <v>0.38</v>
      </c>
      <c r="D851">
        <v>761329.99</v>
      </c>
    </row>
    <row r="852" spans="1:4" x14ac:dyDescent="0.3">
      <c r="A852">
        <v>67716.570000000007</v>
      </c>
      <c r="B852">
        <v>0.39</v>
      </c>
      <c r="C852">
        <v>0.15</v>
      </c>
      <c r="D852">
        <v>120441.4</v>
      </c>
    </row>
    <row r="853" spans="1:4" x14ac:dyDescent="0.3">
      <c r="A853">
        <v>15390.47</v>
      </c>
      <c r="B853">
        <v>0.56999999999999995</v>
      </c>
      <c r="C853">
        <v>0.72</v>
      </c>
      <c r="D853">
        <v>289275.2</v>
      </c>
    </row>
    <row r="854" spans="1:4" x14ac:dyDescent="0.3">
      <c r="A854">
        <v>71105.48</v>
      </c>
      <c r="B854">
        <v>0.41</v>
      </c>
      <c r="C854">
        <v>0.9</v>
      </c>
      <c r="D854">
        <v>242732.54</v>
      </c>
    </row>
    <row r="855" spans="1:4" x14ac:dyDescent="0.3">
      <c r="A855">
        <v>4459.25</v>
      </c>
      <c r="B855">
        <v>0.95</v>
      </c>
      <c r="C855">
        <v>0.62</v>
      </c>
      <c r="D855">
        <v>285414.63</v>
      </c>
    </row>
    <row r="856" spans="1:4" x14ac:dyDescent="0.3">
      <c r="A856">
        <v>30382.560000000001</v>
      </c>
      <c r="B856">
        <v>0.71</v>
      </c>
      <c r="C856">
        <v>0.95</v>
      </c>
      <c r="D856">
        <v>441419.78</v>
      </c>
    </row>
    <row r="857" spans="1:4" x14ac:dyDescent="0.3">
      <c r="A857">
        <v>29527.93</v>
      </c>
      <c r="B857">
        <v>0.85</v>
      </c>
      <c r="C857">
        <v>0.61</v>
      </c>
      <c r="D857">
        <v>142683.63</v>
      </c>
    </row>
    <row r="858" spans="1:4" x14ac:dyDescent="0.3">
      <c r="A858">
        <v>97339.13</v>
      </c>
      <c r="B858">
        <v>0.5</v>
      </c>
      <c r="C858">
        <v>0.69</v>
      </c>
      <c r="D858">
        <v>409395.67</v>
      </c>
    </row>
    <row r="859" spans="1:4" x14ac:dyDescent="0.3">
      <c r="A859">
        <v>38723.339999999997</v>
      </c>
      <c r="B859">
        <v>0.41</v>
      </c>
      <c r="C859">
        <v>0.22</v>
      </c>
      <c r="D859">
        <v>122519.77</v>
      </c>
    </row>
    <row r="860" spans="1:4" x14ac:dyDescent="0.3">
      <c r="A860">
        <v>62234.75</v>
      </c>
      <c r="B860">
        <v>0.51</v>
      </c>
      <c r="C860">
        <v>0.84</v>
      </c>
      <c r="D860">
        <v>640882.28</v>
      </c>
    </row>
    <row r="861" spans="1:4" x14ac:dyDescent="0.3">
      <c r="A861">
        <v>63478.39</v>
      </c>
      <c r="B861">
        <v>0.96</v>
      </c>
      <c r="C861">
        <v>0.28000000000000003</v>
      </c>
      <c r="D861">
        <v>563372.52</v>
      </c>
    </row>
    <row r="862" spans="1:4" x14ac:dyDescent="0.3">
      <c r="A862">
        <v>93236.34</v>
      </c>
      <c r="B862">
        <v>0.92</v>
      </c>
      <c r="C862">
        <v>0.85</v>
      </c>
      <c r="D862">
        <v>545988.99</v>
      </c>
    </row>
    <row r="863" spans="1:4" x14ac:dyDescent="0.3">
      <c r="A863">
        <v>84718.25</v>
      </c>
      <c r="B863">
        <v>0.98</v>
      </c>
      <c r="C863">
        <v>0.97</v>
      </c>
      <c r="D863">
        <v>76971.759999999995</v>
      </c>
    </row>
    <row r="864" spans="1:4" x14ac:dyDescent="0.3">
      <c r="A864">
        <v>17398.099999999999</v>
      </c>
      <c r="B864">
        <v>0.22</v>
      </c>
      <c r="C864">
        <v>0.6</v>
      </c>
      <c r="D864">
        <v>36397.449999999997</v>
      </c>
    </row>
    <row r="865" spans="1:4" x14ac:dyDescent="0.3">
      <c r="A865">
        <v>78135.600000000006</v>
      </c>
      <c r="B865">
        <v>0.54</v>
      </c>
      <c r="C865">
        <v>0.11</v>
      </c>
      <c r="D865">
        <v>551156.74</v>
      </c>
    </row>
    <row r="866" spans="1:4" x14ac:dyDescent="0.3">
      <c r="A866">
        <v>24769.599999999999</v>
      </c>
      <c r="B866">
        <v>0.65</v>
      </c>
      <c r="C866">
        <v>0.9</v>
      </c>
      <c r="D866">
        <v>161983.35</v>
      </c>
    </row>
    <row r="867" spans="1:4" x14ac:dyDescent="0.3">
      <c r="A867">
        <v>36943.949999999997</v>
      </c>
      <c r="B867">
        <v>0.63</v>
      </c>
      <c r="C867">
        <v>0.46</v>
      </c>
      <c r="D867">
        <v>135256.94</v>
      </c>
    </row>
    <row r="868" spans="1:4" x14ac:dyDescent="0.3">
      <c r="A868">
        <v>67417.39</v>
      </c>
      <c r="B868">
        <v>0.15</v>
      </c>
      <c r="C868">
        <v>0.74</v>
      </c>
      <c r="D868">
        <v>291171.32</v>
      </c>
    </row>
    <row r="869" spans="1:4" x14ac:dyDescent="0.3">
      <c r="A869">
        <v>65008.76</v>
      </c>
      <c r="B869">
        <v>0.15</v>
      </c>
      <c r="C869">
        <v>0.36</v>
      </c>
      <c r="D869">
        <v>433912.4</v>
      </c>
    </row>
    <row r="870" spans="1:4" x14ac:dyDescent="0.3">
      <c r="A870">
        <v>75478.5</v>
      </c>
      <c r="B870">
        <v>0.15</v>
      </c>
      <c r="C870">
        <v>0.34</v>
      </c>
      <c r="D870">
        <v>372918.3</v>
      </c>
    </row>
    <row r="871" spans="1:4" x14ac:dyDescent="0.3">
      <c r="A871">
        <v>30574.799999999999</v>
      </c>
      <c r="B871">
        <v>0.2</v>
      </c>
      <c r="C871">
        <v>0.92</v>
      </c>
      <c r="D871">
        <v>985934.77</v>
      </c>
    </row>
    <row r="872" spans="1:4" x14ac:dyDescent="0.3">
      <c r="A872">
        <v>73452.84</v>
      </c>
      <c r="B872">
        <v>0.1</v>
      </c>
      <c r="C872">
        <v>0.83</v>
      </c>
      <c r="D872">
        <v>870280.71</v>
      </c>
    </row>
    <row r="873" spans="1:4" x14ac:dyDescent="0.3">
      <c r="A873">
        <v>2113.42</v>
      </c>
      <c r="B873">
        <v>0.97</v>
      </c>
      <c r="C873">
        <v>0.6</v>
      </c>
      <c r="D873">
        <v>545164.59</v>
      </c>
    </row>
    <row r="874" spans="1:4" x14ac:dyDescent="0.3">
      <c r="A874">
        <v>43439.29</v>
      </c>
      <c r="B874">
        <v>0.56999999999999995</v>
      </c>
      <c r="C874">
        <v>0.24</v>
      </c>
      <c r="D874">
        <v>887646.91</v>
      </c>
    </row>
    <row r="875" spans="1:4" x14ac:dyDescent="0.3">
      <c r="A875">
        <v>55795.59</v>
      </c>
      <c r="B875">
        <v>0.37</v>
      </c>
      <c r="C875">
        <v>0.7</v>
      </c>
      <c r="D875">
        <v>678927.4</v>
      </c>
    </row>
    <row r="876" spans="1:4" x14ac:dyDescent="0.3">
      <c r="A876">
        <v>7795.44</v>
      </c>
      <c r="B876">
        <v>0.95</v>
      </c>
      <c r="C876">
        <v>0.24</v>
      </c>
      <c r="D876">
        <v>533292.53</v>
      </c>
    </row>
    <row r="877" spans="1:4" x14ac:dyDescent="0.3">
      <c r="A877">
        <v>93728.56</v>
      </c>
      <c r="B877">
        <v>0.87</v>
      </c>
      <c r="C877">
        <v>0.68</v>
      </c>
      <c r="D877">
        <v>371660.32</v>
      </c>
    </row>
    <row r="878" spans="1:4" x14ac:dyDescent="0.3">
      <c r="A878">
        <v>61599.31</v>
      </c>
      <c r="B878">
        <v>0.44</v>
      </c>
      <c r="C878">
        <v>0.3</v>
      </c>
      <c r="D878">
        <v>510396.54</v>
      </c>
    </row>
    <row r="879" spans="1:4" x14ac:dyDescent="0.3">
      <c r="A879">
        <v>71582.81</v>
      </c>
      <c r="B879">
        <v>0.51</v>
      </c>
      <c r="C879">
        <v>0</v>
      </c>
      <c r="D879">
        <v>878650.2</v>
      </c>
    </row>
    <row r="880" spans="1:4" x14ac:dyDescent="0.3">
      <c r="A880">
        <v>40565.83</v>
      </c>
      <c r="B880">
        <v>0.62</v>
      </c>
      <c r="C880">
        <v>0.11</v>
      </c>
      <c r="D880">
        <v>90238.91</v>
      </c>
    </row>
    <row r="881" spans="1:4" x14ac:dyDescent="0.3">
      <c r="A881">
        <v>8570.41</v>
      </c>
      <c r="B881">
        <v>0.52</v>
      </c>
      <c r="C881">
        <v>0.71</v>
      </c>
      <c r="D881">
        <v>864848.47</v>
      </c>
    </row>
    <row r="882" spans="1:4" x14ac:dyDescent="0.3">
      <c r="A882">
        <v>10297.36</v>
      </c>
      <c r="B882">
        <v>0.95</v>
      </c>
      <c r="C882">
        <v>0.71</v>
      </c>
      <c r="D882">
        <v>997657.18</v>
      </c>
    </row>
    <row r="883" spans="1:4" x14ac:dyDescent="0.3">
      <c r="A883">
        <v>12624.62</v>
      </c>
      <c r="B883">
        <v>0.31</v>
      </c>
      <c r="C883">
        <v>0.51</v>
      </c>
      <c r="D883">
        <v>490299.83</v>
      </c>
    </row>
    <row r="884" spans="1:4" x14ac:dyDescent="0.3">
      <c r="A884">
        <v>71398.880000000005</v>
      </c>
      <c r="B884">
        <v>0.38</v>
      </c>
      <c r="C884">
        <v>0.83</v>
      </c>
      <c r="D884">
        <v>428690.2</v>
      </c>
    </row>
    <row r="885" spans="1:4" x14ac:dyDescent="0.3">
      <c r="A885">
        <v>95378.2</v>
      </c>
      <c r="B885">
        <v>0.69</v>
      </c>
      <c r="C885">
        <v>0.91</v>
      </c>
      <c r="D885">
        <v>744126.87</v>
      </c>
    </row>
    <row r="886" spans="1:4" x14ac:dyDescent="0.3">
      <c r="A886">
        <v>95049.66</v>
      </c>
      <c r="B886">
        <v>0.84</v>
      </c>
      <c r="C886">
        <v>0.2</v>
      </c>
      <c r="D886">
        <v>307444.59999999998</v>
      </c>
    </row>
    <row r="887" spans="1:4" x14ac:dyDescent="0.3">
      <c r="A887">
        <v>14254.9</v>
      </c>
      <c r="B887">
        <v>0.8</v>
      </c>
      <c r="C887">
        <v>0.31</v>
      </c>
      <c r="D887">
        <v>373966.59</v>
      </c>
    </row>
    <row r="888" spans="1:4" x14ac:dyDescent="0.3">
      <c r="A888">
        <v>39380.230000000003</v>
      </c>
      <c r="B888">
        <v>0.57999999999999996</v>
      </c>
      <c r="C888">
        <v>0.99</v>
      </c>
      <c r="D888">
        <v>878859.45</v>
      </c>
    </row>
    <row r="889" spans="1:4" x14ac:dyDescent="0.3">
      <c r="A889">
        <v>1223.82</v>
      </c>
      <c r="B889">
        <v>0.71</v>
      </c>
      <c r="C889">
        <v>0.3</v>
      </c>
      <c r="D889">
        <v>768567.7</v>
      </c>
    </row>
    <row r="890" spans="1:4" x14ac:dyDescent="0.3">
      <c r="A890">
        <v>32575.19</v>
      </c>
      <c r="B890">
        <v>0.9</v>
      </c>
      <c r="C890">
        <v>0.17</v>
      </c>
      <c r="D890">
        <v>262152.11</v>
      </c>
    </row>
    <row r="891" spans="1:4" x14ac:dyDescent="0.3">
      <c r="A891">
        <v>61978.1</v>
      </c>
      <c r="B891">
        <v>0.39</v>
      </c>
      <c r="C891">
        <v>0.77</v>
      </c>
      <c r="D891">
        <v>108.21</v>
      </c>
    </row>
    <row r="892" spans="1:4" x14ac:dyDescent="0.3">
      <c r="A892">
        <v>62893.8</v>
      </c>
      <c r="B892">
        <v>0.18</v>
      </c>
      <c r="C892">
        <v>0.53</v>
      </c>
      <c r="D892">
        <v>956677.1</v>
      </c>
    </row>
    <row r="893" spans="1:4" x14ac:dyDescent="0.3">
      <c r="A893">
        <v>80963.14</v>
      </c>
      <c r="B893">
        <v>0.14000000000000001</v>
      </c>
      <c r="C893">
        <v>0.7</v>
      </c>
      <c r="D893">
        <v>520779.28</v>
      </c>
    </row>
    <row r="894" spans="1:4" x14ac:dyDescent="0.3">
      <c r="A894">
        <v>89833.97</v>
      </c>
      <c r="B894">
        <v>0.6</v>
      </c>
      <c r="C894">
        <v>0.42</v>
      </c>
      <c r="D894">
        <v>533309.75</v>
      </c>
    </row>
    <row r="895" spans="1:4" x14ac:dyDescent="0.3">
      <c r="A895">
        <v>78857.259999999995</v>
      </c>
      <c r="B895">
        <v>0.15</v>
      </c>
      <c r="C895">
        <v>0.74</v>
      </c>
      <c r="D895">
        <v>899416.78</v>
      </c>
    </row>
    <row r="896" spans="1:4" x14ac:dyDescent="0.3">
      <c r="A896">
        <v>42878.1</v>
      </c>
      <c r="B896">
        <v>0.48</v>
      </c>
      <c r="C896">
        <v>0.66</v>
      </c>
      <c r="D896">
        <v>236497.1</v>
      </c>
    </row>
    <row r="897" spans="1:4" x14ac:dyDescent="0.3">
      <c r="A897">
        <v>27483.74</v>
      </c>
      <c r="B897">
        <v>0.8</v>
      </c>
      <c r="C897">
        <v>0.38</v>
      </c>
      <c r="D897">
        <v>138657.81</v>
      </c>
    </row>
    <row r="898" spans="1:4" x14ac:dyDescent="0.3">
      <c r="A898">
        <v>32993.61</v>
      </c>
      <c r="B898">
        <v>0.4</v>
      </c>
      <c r="C898">
        <v>0.9</v>
      </c>
      <c r="D898">
        <v>15015.31</v>
      </c>
    </row>
    <row r="899" spans="1:4" x14ac:dyDescent="0.3">
      <c r="A899">
        <v>2568.1</v>
      </c>
      <c r="B899">
        <v>0.44</v>
      </c>
      <c r="C899">
        <v>0.26</v>
      </c>
      <c r="D899">
        <v>189403.95</v>
      </c>
    </row>
    <row r="900" spans="1:4" x14ac:dyDescent="0.3">
      <c r="A900">
        <v>9689.82</v>
      </c>
      <c r="B900">
        <v>0.23</v>
      </c>
      <c r="C900">
        <v>0.31</v>
      </c>
      <c r="D900">
        <v>570403.72</v>
      </c>
    </row>
    <row r="901" spans="1:4" x14ac:dyDescent="0.3">
      <c r="A901">
        <v>48068.29</v>
      </c>
      <c r="B901">
        <v>0.96</v>
      </c>
      <c r="C901">
        <v>0.13</v>
      </c>
      <c r="D901">
        <v>749632.31</v>
      </c>
    </row>
    <row r="902" spans="1:4" x14ac:dyDescent="0.3">
      <c r="A902">
        <v>41572.75</v>
      </c>
      <c r="B902">
        <v>0.88</v>
      </c>
      <c r="C902">
        <v>0.4</v>
      </c>
      <c r="D902">
        <v>745526.31</v>
      </c>
    </row>
    <row r="903" spans="1:4" x14ac:dyDescent="0.3">
      <c r="A903">
        <v>54998.51</v>
      </c>
      <c r="B903">
        <v>0.46</v>
      </c>
      <c r="C903">
        <v>0.44</v>
      </c>
      <c r="D903">
        <v>328378.21000000002</v>
      </c>
    </row>
    <row r="904" spans="1:4" x14ac:dyDescent="0.3">
      <c r="A904">
        <v>26043.99</v>
      </c>
      <c r="B904">
        <v>0.28000000000000003</v>
      </c>
      <c r="C904">
        <v>0.25</v>
      </c>
      <c r="D904">
        <v>990541.8</v>
      </c>
    </row>
    <row r="905" spans="1:4" x14ac:dyDescent="0.3">
      <c r="A905">
        <v>24633.17</v>
      </c>
      <c r="B905">
        <v>0.52</v>
      </c>
      <c r="C905">
        <v>0.45</v>
      </c>
      <c r="D905">
        <v>477094.47</v>
      </c>
    </row>
    <row r="906" spans="1:4" x14ac:dyDescent="0.3">
      <c r="A906">
        <v>56844.800000000003</v>
      </c>
      <c r="B906">
        <v>0.17</v>
      </c>
      <c r="C906">
        <v>0.45</v>
      </c>
      <c r="D906">
        <v>213233.35</v>
      </c>
    </row>
    <row r="907" spans="1:4" x14ac:dyDescent="0.3">
      <c r="A907">
        <v>50192.71</v>
      </c>
      <c r="B907">
        <v>0.74</v>
      </c>
      <c r="C907">
        <v>0.13</v>
      </c>
      <c r="D907">
        <v>579337.15</v>
      </c>
    </row>
    <row r="908" spans="1:4" x14ac:dyDescent="0.3">
      <c r="A908">
        <v>86585.56</v>
      </c>
      <c r="B908">
        <v>0.62</v>
      </c>
      <c r="C908">
        <v>0.94</v>
      </c>
      <c r="D908">
        <v>343542.86</v>
      </c>
    </row>
    <row r="909" spans="1:4" x14ac:dyDescent="0.3">
      <c r="A909">
        <v>15386.79</v>
      </c>
      <c r="B909">
        <v>0.23</v>
      </c>
      <c r="C909">
        <v>0.98</v>
      </c>
      <c r="D909">
        <v>973522.31</v>
      </c>
    </row>
    <row r="910" spans="1:4" x14ac:dyDescent="0.3">
      <c r="A910">
        <v>56098.87</v>
      </c>
      <c r="B910">
        <v>0.74</v>
      </c>
      <c r="C910">
        <v>0.53</v>
      </c>
      <c r="D910">
        <v>693941.43</v>
      </c>
    </row>
    <row r="911" spans="1:4" x14ac:dyDescent="0.3">
      <c r="A911">
        <v>86427.37</v>
      </c>
      <c r="B911">
        <v>0.16</v>
      </c>
      <c r="C911">
        <v>0.69</v>
      </c>
      <c r="D911">
        <v>615345.97</v>
      </c>
    </row>
    <row r="912" spans="1:4" x14ac:dyDescent="0.3">
      <c r="A912">
        <v>12214.82</v>
      </c>
      <c r="B912">
        <v>0.36</v>
      </c>
      <c r="C912">
        <v>0.46</v>
      </c>
      <c r="D912">
        <v>553547.53</v>
      </c>
    </row>
    <row r="913" spans="1:4" x14ac:dyDescent="0.3">
      <c r="A913">
        <v>83088.320000000007</v>
      </c>
      <c r="B913">
        <v>0.14000000000000001</v>
      </c>
      <c r="C913">
        <v>0.8</v>
      </c>
      <c r="D913">
        <v>564579.89</v>
      </c>
    </row>
    <row r="914" spans="1:4" x14ac:dyDescent="0.3">
      <c r="A914">
        <v>80176.5</v>
      </c>
      <c r="B914">
        <v>0.46</v>
      </c>
      <c r="C914">
        <v>0.11</v>
      </c>
      <c r="D914">
        <v>24198.61</v>
      </c>
    </row>
    <row r="915" spans="1:4" x14ac:dyDescent="0.3">
      <c r="A915">
        <v>11441.68</v>
      </c>
      <c r="B915">
        <v>0.51</v>
      </c>
      <c r="C915">
        <v>0.39</v>
      </c>
      <c r="D915">
        <v>831009.89</v>
      </c>
    </row>
    <row r="916" spans="1:4" x14ac:dyDescent="0.3">
      <c r="A916">
        <v>48365.23</v>
      </c>
      <c r="B916">
        <v>0.67</v>
      </c>
      <c r="C916">
        <v>0.67</v>
      </c>
      <c r="D916">
        <v>340157.74</v>
      </c>
    </row>
    <row r="917" spans="1:4" x14ac:dyDescent="0.3">
      <c r="A917">
        <v>86182.78</v>
      </c>
      <c r="B917">
        <v>0.28999999999999998</v>
      </c>
      <c r="C917">
        <v>0.12</v>
      </c>
      <c r="D917">
        <v>761650.71</v>
      </c>
    </row>
    <row r="918" spans="1:4" x14ac:dyDescent="0.3">
      <c r="A918">
        <v>87937.87</v>
      </c>
      <c r="B918">
        <v>0.75</v>
      </c>
      <c r="C918">
        <v>0.96</v>
      </c>
      <c r="D918">
        <v>186429.38</v>
      </c>
    </row>
    <row r="919" spans="1:4" x14ac:dyDescent="0.3">
      <c r="A919">
        <v>13932.94</v>
      </c>
      <c r="B919">
        <v>0.48</v>
      </c>
      <c r="C919">
        <v>0.21</v>
      </c>
      <c r="D919">
        <v>737381.8</v>
      </c>
    </row>
    <row r="920" spans="1:4" x14ac:dyDescent="0.3">
      <c r="A920">
        <v>8324.2999999999993</v>
      </c>
      <c r="B920">
        <v>0.68</v>
      </c>
      <c r="C920">
        <v>0.76</v>
      </c>
      <c r="D920">
        <v>875993.48</v>
      </c>
    </row>
    <row r="921" spans="1:4" x14ac:dyDescent="0.3">
      <c r="A921">
        <v>10216.93</v>
      </c>
      <c r="B921">
        <v>0.24</v>
      </c>
      <c r="C921">
        <v>0.12</v>
      </c>
      <c r="D921">
        <v>597726.39</v>
      </c>
    </row>
    <row r="922" spans="1:4" x14ac:dyDescent="0.3">
      <c r="A922">
        <v>73598.13</v>
      </c>
      <c r="B922">
        <v>0.43</v>
      </c>
      <c r="C922">
        <v>0.45</v>
      </c>
      <c r="D922">
        <v>508514.45</v>
      </c>
    </row>
    <row r="923" spans="1:4" x14ac:dyDescent="0.3">
      <c r="A923">
        <v>39103.33</v>
      </c>
      <c r="B923">
        <v>0.81</v>
      </c>
      <c r="C923">
        <v>0.55000000000000004</v>
      </c>
      <c r="D923">
        <v>503191.26</v>
      </c>
    </row>
    <row r="924" spans="1:4" x14ac:dyDescent="0.3">
      <c r="A924">
        <v>5833.99</v>
      </c>
      <c r="B924">
        <v>0.34</v>
      </c>
      <c r="C924">
        <v>0.65</v>
      </c>
      <c r="D924">
        <v>181824.5</v>
      </c>
    </row>
    <row r="925" spans="1:4" x14ac:dyDescent="0.3">
      <c r="A925">
        <v>60899.96</v>
      </c>
      <c r="B925">
        <v>0.89</v>
      </c>
      <c r="C925">
        <v>0.3</v>
      </c>
      <c r="D925">
        <v>511916.79999999999</v>
      </c>
    </row>
    <row r="926" spans="1:4" x14ac:dyDescent="0.3">
      <c r="A926">
        <v>40596.83</v>
      </c>
      <c r="B926">
        <v>0.94</v>
      </c>
      <c r="C926">
        <v>0.22</v>
      </c>
      <c r="D926">
        <v>794415.14</v>
      </c>
    </row>
    <row r="927" spans="1:4" x14ac:dyDescent="0.3">
      <c r="A927">
        <v>25337.54</v>
      </c>
      <c r="B927">
        <v>0.88</v>
      </c>
      <c r="C927">
        <v>0.17</v>
      </c>
      <c r="D927">
        <v>569047.55000000005</v>
      </c>
    </row>
    <row r="928" spans="1:4" x14ac:dyDescent="0.3">
      <c r="A928">
        <v>93064.34</v>
      </c>
      <c r="B928">
        <v>0.53</v>
      </c>
      <c r="C928">
        <v>0.6</v>
      </c>
      <c r="D928">
        <v>783632.31</v>
      </c>
    </row>
    <row r="929" spans="1:4" x14ac:dyDescent="0.3">
      <c r="A929">
        <v>75609.64</v>
      </c>
      <c r="B929">
        <v>0.43</v>
      </c>
      <c r="C929">
        <v>0.84</v>
      </c>
      <c r="D929">
        <v>579392.35</v>
      </c>
    </row>
    <row r="930" spans="1:4" x14ac:dyDescent="0.3">
      <c r="A930">
        <v>21939.98</v>
      </c>
      <c r="B930">
        <v>0.1</v>
      </c>
      <c r="C930">
        <v>0.55000000000000004</v>
      </c>
      <c r="D930">
        <v>52042.32</v>
      </c>
    </row>
    <row r="931" spans="1:4" x14ac:dyDescent="0.3">
      <c r="A931">
        <v>89036.76</v>
      </c>
      <c r="B931">
        <v>0.76</v>
      </c>
      <c r="C931">
        <v>0.44</v>
      </c>
      <c r="D931">
        <v>917084.93</v>
      </c>
    </row>
    <row r="932" spans="1:4" x14ac:dyDescent="0.3">
      <c r="A932">
        <v>31126.7</v>
      </c>
      <c r="B932">
        <v>0.76</v>
      </c>
      <c r="C932">
        <v>0.37</v>
      </c>
      <c r="D932">
        <v>899936.24</v>
      </c>
    </row>
    <row r="933" spans="1:4" x14ac:dyDescent="0.3">
      <c r="A933">
        <v>51825.62</v>
      </c>
      <c r="B933">
        <v>0.6</v>
      </c>
      <c r="C933">
        <v>0.49</v>
      </c>
      <c r="D933">
        <v>891145.72</v>
      </c>
    </row>
    <row r="934" spans="1:4" x14ac:dyDescent="0.3">
      <c r="A934">
        <v>71516.899999999994</v>
      </c>
      <c r="B934">
        <v>0.2</v>
      </c>
      <c r="C934">
        <v>0.72</v>
      </c>
      <c r="D934">
        <v>857045.98</v>
      </c>
    </row>
    <row r="935" spans="1:4" x14ac:dyDescent="0.3">
      <c r="A935">
        <v>95735.11</v>
      </c>
      <c r="B935">
        <v>0.49</v>
      </c>
      <c r="C935">
        <v>0.24</v>
      </c>
      <c r="D935">
        <v>369103.26</v>
      </c>
    </row>
    <row r="936" spans="1:4" x14ac:dyDescent="0.3">
      <c r="A936">
        <v>26262.29</v>
      </c>
      <c r="B936">
        <v>0.67</v>
      </c>
      <c r="C936">
        <v>0.77</v>
      </c>
      <c r="D936">
        <v>415891.1</v>
      </c>
    </row>
    <row r="937" spans="1:4" x14ac:dyDescent="0.3">
      <c r="A937">
        <v>99579.39</v>
      </c>
      <c r="B937">
        <v>0.1</v>
      </c>
      <c r="C937">
        <v>0.28000000000000003</v>
      </c>
      <c r="D937">
        <v>758121.44</v>
      </c>
    </row>
    <row r="938" spans="1:4" x14ac:dyDescent="0.3">
      <c r="A938">
        <v>35965.370000000003</v>
      </c>
      <c r="B938">
        <v>0.21</v>
      </c>
      <c r="C938">
        <v>0.77</v>
      </c>
      <c r="D938">
        <v>574345.65</v>
      </c>
    </row>
    <row r="939" spans="1:4" x14ac:dyDescent="0.3">
      <c r="A939">
        <v>47201.38</v>
      </c>
      <c r="B939">
        <v>0.57999999999999996</v>
      </c>
      <c r="C939">
        <v>0.67</v>
      </c>
      <c r="D939">
        <v>402603.75</v>
      </c>
    </row>
    <row r="940" spans="1:4" x14ac:dyDescent="0.3">
      <c r="A940">
        <v>66401.2</v>
      </c>
      <c r="B940">
        <v>0.71</v>
      </c>
      <c r="C940">
        <v>0.91</v>
      </c>
      <c r="D940">
        <v>419378.34</v>
      </c>
    </row>
    <row r="941" spans="1:4" x14ac:dyDescent="0.3">
      <c r="A941">
        <v>69533.11</v>
      </c>
      <c r="B941">
        <v>0.72</v>
      </c>
      <c r="C941">
        <v>0.59</v>
      </c>
      <c r="D941">
        <v>791308.71</v>
      </c>
    </row>
    <row r="942" spans="1:4" x14ac:dyDescent="0.3">
      <c r="A942">
        <v>73328.31</v>
      </c>
      <c r="B942">
        <v>0.18</v>
      </c>
      <c r="C942">
        <v>0.92</v>
      </c>
      <c r="D942">
        <v>149637.56</v>
      </c>
    </row>
    <row r="943" spans="1:4" x14ac:dyDescent="0.3">
      <c r="A943">
        <v>50036.800000000003</v>
      </c>
      <c r="B943">
        <v>0.27</v>
      </c>
      <c r="C943">
        <v>0.45</v>
      </c>
      <c r="D943">
        <v>578349.16</v>
      </c>
    </row>
    <row r="944" spans="1:4" x14ac:dyDescent="0.3">
      <c r="A944">
        <v>24555.69</v>
      </c>
      <c r="B944">
        <v>0.78</v>
      </c>
      <c r="C944">
        <v>0.19</v>
      </c>
      <c r="D944">
        <v>542272.5</v>
      </c>
    </row>
    <row r="945" spans="1:4" x14ac:dyDescent="0.3">
      <c r="A945">
        <v>83793.279999999999</v>
      </c>
      <c r="B945">
        <v>0.45</v>
      </c>
      <c r="C945">
        <v>0.97</v>
      </c>
      <c r="D945">
        <v>927525.79</v>
      </c>
    </row>
    <row r="946" spans="1:4" x14ac:dyDescent="0.3">
      <c r="A946">
        <v>20492.32</v>
      </c>
      <c r="B946">
        <v>0.34</v>
      </c>
      <c r="C946">
        <v>0.43</v>
      </c>
      <c r="D946">
        <v>293207.53999999998</v>
      </c>
    </row>
    <row r="947" spans="1:4" x14ac:dyDescent="0.3">
      <c r="A947">
        <v>84057.89</v>
      </c>
      <c r="B947">
        <v>0.17</v>
      </c>
      <c r="C947">
        <v>0.69</v>
      </c>
      <c r="D947">
        <v>574894.6</v>
      </c>
    </row>
    <row r="948" spans="1:4" x14ac:dyDescent="0.3">
      <c r="A948">
        <v>44021.7</v>
      </c>
      <c r="B948">
        <v>0.88</v>
      </c>
      <c r="C948">
        <v>0.71</v>
      </c>
      <c r="D948">
        <v>268456.40000000002</v>
      </c>
    </row>
    <row r="949" spans="1:4" x14ac:dyDescent="0.3">
      <c r="A949">
        <v>72633.75</v>
      </c>
      <c r="B949">
        <v>0.42</v>
      </c>
      <c r="C949">
        <v>0.19</v>
      </c>
      <c r="D949">
        <v>46016.24</v>
      </c>
    </row>
    <row r="950" spans="1:4" x14ac:dyDescent="0.3">
      <c r="A950">
        <v>42103.6</v>
      </c>
      <c r="B950">
        <v>0.66</v>
      </c>
      <c r="C950">
        <v>0.84</v>
      </c>
      <c r="D950">
        <v>789172.99</v>
      </c>
    </row>
    <row r="951" spans="1:4" x14ac:dyDescent="0.3">
      <c r="A951">
        <v>30951.13</v>
      </c>
      <c r="B951">
        <v>0.99</v>
      </c>
      <c r="C951">
        <v>0.25</v>
      </c>
      <c r="D951">
        <v>576624.43000000005</v>
      </c>
    </row>
    <row r="952" spans="1:4" x14ac:dyDescent="0.3">
      <c r="A952">
        <v>4675.43</v>
      </c>
      <c r="B952">
        <v>0.68</v>
      </c>
      <c r="C952">
        <v>0.5</v>
      </c>
      <c r="D952">
        <v>641884.19999999995</v>
      </c>
    </row>
    <row r="953" spans="1:4" x14ac:dyDescent="0.3">
      <c r="A953">
        <v>55342</v>
      </c>
      <c r="B953">
        <v>0.19</v>
      </c>
      <c r="C953">
        <v>0.9</v>
      </c>
      <c r="D953">
        <v>350758.89</v>
      </c>
    </row>
    <row r="954" spans="1:4" x14ac:dyDescent="0.3">
      <c r="A954">
        <v>83667.240000000005</v>
      </c>
      <c r="B954">
        <v>0.25</v>
      </c>
      <c r="C954">
        <v>0</v>
      </c>
      <c r="D954">
        <v>460534.5</v>
      </c>
    </row>
    <row r="955" spans="1:4" x14ac:dyDescent="0.3">
      <c r="A955">
        <v>69912.37</v>
      </c>
      <c r="B955">
        <v>0.71</v>
      </c>
      <c r="C955">
        <v>0.24</v>
      </c>
      <c r="D955">
        <v>325212.98</v>
      </c>
    </row>
    <row r="956" spans="1:4" x14ac:dyDescent="0.3">
      <c r="A956">
        <v>68203.64</v>
      </c>
      <c r="B956">
        <v>0.74</v>
      </c>
      <c r="C956">
        <v>0.56000000000000005</v>
      </c>
      <c r="D956">
        <v>931667.61</v>
      </c>
    </row>
    <row r="957" spans="1:4" x14ac:dyDescent="0.3">
      <c r="A957">
        <v>53848.51</v>
      </c>
      <c r="B957">
        <v>0.27</v>
      </c>
      <c r="C957">
        <v>0.98</v>
      </c>
      <c r="D957">
        <v>940582.98</v>
      </c>
    </row>
    <row r="958" spans="1:4" x14ac:dyDescent="0.3">
      <c r="A958">
        <v>2339.3000000000002</v>
      </c>
      <c r="B958">
        <v>0.25</v>
      </c>
      <c r="C958">
        <v>0.73</v>
      </c>
      <c r="D958">
        <v>197904.55</v>
      </c>
    </row>
    <row r="959" spans="1:4" x14ac:dyDescent="0.3">
      <c r="A959">
        <v>85162.21</v>
      </c>
      <c r="B959">
        <v>0.12</v>
      </c>
      <c r="C959">
        <v>0.9</v>
      </c>
      <c r="D959">
        <v>547794.76</v>
      </c>
    </row>
    <row r="960" spans="1:4" x14ac:dyDescent="0.3">
      <c r="A960">
        <v>57412.53</v>
      </c>
      <c r="B960">
        <v>0.66</v>
      </c>
      <c r="C960">
        <v>0.2</v>
      </c>
      <c r="D960">
        <v>540285.9</v>
      </c>
    </row>
    <row r="961" spans="1:4" x14ac:dyDescent="0.3">
      <c r="A961">
        <v>17051.21</v>
      </c>
      <c r="B961">
        <v>0.72</v>
      </c>
      <c r="C961">
        <v>0.22</v>
      </c>
      <c r="D961">
        <v>572556.5</v>
      </c>
    </row>
    <row r="962" spans="1:4" x14ac:dyDescent="0.3">
      <c r="A962">
        <v>20606.52</v>
      </c>
      <c r="B962">
        <v>0.12</v>
      </c>
      <c r="C962">
        <v>0.42</v>
      </c>
      <c r="D962">
        <v>346919.49</v>
      </c>
    </row>
    <row r="963" spans="1:4" x14ac:dyDescent="0.3">
      <c r="A963">
        <v>18637.27</v>
      </c>
      <c r="B963">
        <v>0.25</v>
      </c>
      <c r="C963">
        <v>0.16</v>
      </c>
      <c r="D963">
        <v>105353.85</v>
      </c>
    </row>
    <row r="964" spans="1:4" x14ac:dyDescent="0.3">
      <c r="A964">
        <v>57858.79</v>
      </c>
      <c r="B964">
        <v>0.1</v>
      </c>
      <c r="C964">
        <v>0.16</v>
      </c>
      <c r="D964">
        <v>755718.77</v>
      </c>
    </row>
    <row r="965" spans="1:4" x14ac:dyDescent="0.3">
      <c r="A965">
        <v>9933.82</v>
      </c>
      <c r="B965">
        <v>0.4</v>
      </c>
      <c r="C965">
        <v>0.35</v>
      </c>
      <c r="D965">
        <v>286921.83</v>
      </c>
    </row>
    <row r="966" spans="1:4" x14ac:dyDescent="0.3">
      <c r="A966">
        <v>55733.120000000003</v>
      </c>
      <c r="B966">
        <v>0.34</v>
      </c>
      <c r="C966">
        <v>0.31</v>
      </c>
      <c r="D966">
        <v>148330.9</v>
      </c>
    </row>
    <row r="967" spans="1:4" x14ac:dyDescent="0.3">
      <c r="A967">
        <v>3854.95</v>
      </c>
      <c r="B967">
        <v>0.12</v>
      </c>
      <c r="C967">
        <v>0.34</v>
      </c>
      <c r="D967">
        <v>223877.3</v>
      </c>
    </row>
    <row r="968" spans="1:4" x14ac:dyDescent="0.3">
      <c r="A968">
        <v>43185.33</v>
      </c>
      <c r="B968">
        <v>0.47</v>
      </c>
      <c r="C968">
        <v>0.72</v>
      </c>
      <c r="D968">
        <v>918409.28</v>
      </c>
    </row>
    <row r="969" spans="1:4" x14ac:dyDescent="0.3">
      <c r="A969">
        <v>35728.11</v>
      </c>
      <c r="B969">
        <v>0.35</v>
      </c>
      <c r="C969">
        <v>0.97</v>
      </c>
      <c r="D969">
        <v>556729.13</v>
      </c>
    </row>
    <row r="970" spans="1:4" x14ac:dyDescent="0.3">
      <c r="A970">
        <v>70220.820000000007</v>
      </c>
      <c r="B970">
        <v>0.5</v>
      </c>
      <c r="C970">
        <v>0.33</v>
      </c>
      <c r="D970">
        <v>89723.88</v>
      </c>
    </row>
    <row r="971" spans="1:4" x14ac:dyDescent="0.3">
      <c r="A971">
        <v>39506.879999999997</v>
      </c>
      <c r="B971">
        <v>0.55000000000000004</v>
      </c>
      <c r="C971">
        <v>0.81</v>
      </c>
      <c r="D971">
        <v>753417.28</v>
      </c>
    </row>
    <row r="972" spans="1:4" x14ac:dyDescent="0.3">
      <c r="A972">
        <v>93971.199999999997</v>
      </c>
      <c r="B972">
        <v>0.39</v>
      </c>
      <c r="C972">
        <v>0.28999999999999998</v>
      </c>
      <c r="D972">
        <v>232132.15</v>
      </c>
    </row>
    <row r="973" spans="1:4" x14ac:dyDescent="0.3">
      <c r="A973">
        <v>51220.79</v>
      </c>
      <c r="B973">
        <v>0.41</v>
      </c>
      <c r="C973">
        <v>0.13</v>
      </c>
      <c r="D973">
        <v>784728.26</v>
      </c>
    </row>
    <row r="974" spans="1:4" x14ac:dyDescent="0.3">
      <c r="A974">
        <v>88113.95</v>
      </c>
      <c r="B974">
        <v>0.39</v>
      </c>
      <c r="C974">
        <v>0.49</v>
      </c>
      <c r="D974">
        <v>528254.15</v>
      </c>
    </row>
    <row r="975" spans="1:4" x14ac:dyDescent="0.3">
      <c r="A975">
        <v>62829.72</v>
      </c>
      <c r="B975">
        <v>0.5</v>
      </c>
      <c r="C975">
        <v>0.62</v>
      </c>
      <c r="D975">
        <v>253765.71</v>
      </c>
    </row>
    <row r="976" spans="1:4" x14ac:dyDescent="0.3">
      <c r="A976">
        <v>79350.42</v>
      </c>
      <c r="B976">
        <v>0.81</v>
      </c>
      <c r="C976">
        <v>0.56999999999999995</v>
      </c>
      <c r="D976">
        <v>332867.82</v>
      </c>
    </row>
    <row r="977" spans="1:4" x14ac:dyDescent="0.3">
      <c r="A977">
        <v>69815.820000000007</v>
      </c>
      <c r="B977">
        <v>0.16</v>
      </c>
      <c r="C977">
        <v>0.27</v>
      </c>
      <c r="D977">
        <v>2810.51</v>
      </c>
    </row>
    <row r="978" spans="1:4" x14ac:dyDescent="0.3">
      <c r="A978">
        <v>29206.799999999999</v>
      </c>
      <c r="B978">
        <v>0.6</v>
      </c>
      <c r="C978">
        <v>0.34</v>
      </c>
      <c r="D978">
        <v>628376.14</v>
      </c>
    </row>
    <row r="979" spans="1:4" x14ac:dyDescent="0.3">
      <c r="A979">
        <v>59160</v>
      </c>
      <c r="B979">
        <v>0.77</v>
      </c>
      <c r="C979">
        <v>0.69</v>
      </c>
      <c r="D979">
        <v>376200.21</v>
      </c>
    </row>
    <row r="980" spans="1:4" x14ac:dyDescent="0.3">
      <c r="A980">
        <v>17097.490000000002</v>
      </c>
      <c r="B980">
        <v>0.3</v>
      </c>
      <c r="C980">
        <v>0.82</v>
      </c>
      <c r="D980">
        <v>378447.69</v>
      </c>
    </row>
    <row r="981" spans="1:4" x14ac:dyDescent="0.3">
      <c r="A981">
        <v>31330.31</v>
      </c>
      <c r="B981">
        <v>0.35</v>
      </c>
      <c r="C981">
        <v>0.77</v>
      </c>
      <c r="D981">
        <v>820739.68</v>
      </c>
    </row>
    <row r="982" spans="1:4" x14ac:dyDescent="0.3">
      <c r="A982">
        <v>35539.129999999997</v>
      </c>
      <c r="B982">
        <v>0.53</v>
      </c>
      <c r="C982">
        <v>0.68</v>
      </c>
      <c r="D982">
        <v>579364.9</v>
      </c>
    </row>
    <row r="983" spans="1:4" x14ac:dyDescent="0.3">
      <c r="A983">
        <v>43792.4</v>
      </c>
      <c r="B983">
        <v>0.94</v>
      </c>
      <c r="C983">
        <v>0.81</v>
      </c>
      <c r="D983">
        <v>70347.37</v>
      </c>
    </row>
    <row r="984" spans="1:4" x14ac:dyDescent="0.3">
      <c r="A984">
        <v>80292.7</v>
      </c>
      <c r="B984">
        <v>0.6</v>
      </c>
      <c r="C984">
        <v>0.25</v>
      </c>
      <c r="D984">
        <v>19497.73</v>
      </c>
    </row>
    <row r="985" spans="1:4" x14ac:dyDescent="0.3">
      <c r="A985">
        <v>93319.78</v>
      </c>
      <c r="B985">
        <v>0.61</v>
      </c>
      <c r="C985">
        <v>0.56999999999999995</v>
      </c>
      <c r="D985">
        <v>738244.49</v>
      </c>
    </row>
    <row r="986" spans="1:4" x14ac:dyDescent="0.3">
      <c r="A986">
        <v>25534.3</v>
      </c>
      <c r="B986">
        <v>0.9</v>
      </c>
      <c r="C986">
        <v>0.99</v>
      </c>
      <c r="D986">
        <v>141758.95000000001</v>
      </c>
    </row>
    <row r="987" spans="1:4" x14ac:dyDescent="0.3">
      <c r="A987">
        <v>7315.35</v>
      </c>
      <c r="B987">
        <v>0.86</v>
      </c>
      <c r="C987">
        <v>0.7</v>
      </c>
      <c r="D987">
        <v>162798.54999999999</v>
      </c>
    </row>
    <row r="988" spans="1:4" x14ac:dyDescent="0.3">
      <c r="A988">
        <v>4714.75</v>
      </c>
      <c r="B988">
        <v>0.66</v>
      </c>
      <c r="C988">
        <v>0.12</v>
      </c>
      <c r="D988">
        <v>650653.56000000006</v>
      </c>
    </row>
    <row r="989" spans="1:4" x14ac:dyDescent="0.3">
      <c r="A989">
        <v>83835.240000000005</v>
      </c>
      <c r="B989">
        <v>0.16</v>
      </c>
      <c r="C989">
        <v>0.48</v>
      </c>
      <c r="D989">
        <v>161707.63</v>
      </c>
    </row>
    <row r="990" spans="1:4" x14ac:dyDescent="0.3">
      <c r="A990">
        <v>17625</v>
      </c>
      <c r="B990">
        <v>0.22</v>
      </c>
      <c r="C990">
        <v>0.18</v>
      </c>
      <c r="D990">
        <v>517206.57</v>
      </c>
    </row>
    <row r="991" spans="1:4" x14ac:dyDescent="0.3">
      <c r="A991">
        <v>29827.35</v>
      </c>
      <c r="B991">
        <v>0.52</v>
      </c>
      <c r="C991">
        <v>0.36</v>
      </c>
      <c r="D991">
        <v>310553.26</v>
      </c>
    </row>
    <row r="992" spans="1:4" x14ac:dyDescent="0.3">
      <c r="A992">
        <v>62616.23</v>
      </c>
      <c r="B992">
        <v>0.59</v>
      </c>
      <c r="C992">
        <v>0.7</v>
      </c>
      <c r="D992">
        <v>652592.32999999996</v>
      </c>
    </row>
    <row r="993" spans="1:4" x14ac:dyDescent="0.3">
      <c r="A993">
        <v>47196.25</v>
      </c>
      <c r="B993">
        <v>0.9</v>
      </c>
      <c r="C993">
        <v>0.92</v>
      </c>
      <c r="D993">
        <v>572836.69999999995</v>
      </c>
    </row>
    <row r="994" spans="1:4" x14ac:dyDescent="0.3">
      <c r="A994">
        <v>4072.67</v>
      </c>
      <c r="B994">
        <v>0.15</v>
      </c>
      <c r="C994">
        <v>0.18</v>
      </c>
      <c r="D994">
        <v>7636.54</v>
      </c>
    </row>
    <row r="995" spans="1:4" x14ac:dyDescent="0.3">
      <c r="A995">
        <v>82509.649999999994</v>
      </c>
      <c r="B995">
        <v>0.78</v>
      </c>
      <c r="C995">
        <v>0.28999999999999998</v>
      </c>
      <c r="D995">
        <v>702414.14</v>
      </c>
    </row>
    <row r="996" spans="1:4" x14ac:dyDescent="0.3">
      <c r="A996">
        <v>50412.87</v>
      </c>
      <c r="B996">
        <v>0.91</v>
      </c>
      <c r="C996">
        <v>0.27</v>
      </c>
      <c r="D996">
        <v>334303.84000000003</v>
      </c>
    </row>
    <row r="997" spans="1:4" x14ac:dyDescent="0.3">
      <c r="A997">
        <v>93586.76</v>
      </c>
      <c r="B997">
        <v>0.96</v>
      </c>
      <c r="C997">
        <v>0.87</v>
      </c>
      <c r="D997">
        <v>601987.53</v>
      </c>
    </row>
    <row r="998" spans="1:4" x14ac:dyDescent="0.3">
      <c r="A998">
        <v>7401.5</v>
      </c>
      <c r="B998">
        <v>0.9</v>
      </c>
      <c r="C998">
        <v>0.12</v>
      </c>
      <c r="D998">
        <v>537274.19999999995</v>
      </c>
    </row>
    <row r="999" spans="1:4" x14ac:dyDescent="0.3">
      <c r="A999">
        <v>97845.91</v>
      </c>
      <c r="B999">
        <v>0.18</v>
      </c>
      <c r="C999">
        <v>0.63</v>
      </c>
      <c r="D999">
        <v>985580.9</v>
      </c>
    </row>
    <row r="1000" spans="1:4" x14ac:dyDescent="0.3">
      <c r="A1000">
        <v>77555.399999999994</v>
      </c>
      <c r="B1000">
        <v>0.8</v>
      </c>
      <c r="C1000">
        <v>0.21</v>
      </c>
      <c r="D1000">
        <v>613448.30000000005</v>
      </c>
    </row>
    <row r="1001" spans="1:4" x14ac:dyDescent="0.3">
      <c r="A1001">
        <v>11168.71</v>
      </c>
      <c r="B1001">
        <v>0.8</v>
      </c>
      <c r="C1001">
        <v>0.2</v>
      </c>
      <c r="D1001">
        <v>277549.40999999997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6814-7B71-4AFD-AAC9-2FEC9946E3DB}">
  <dimension ref="A3:B8"/>
  <sheetViews>
    <sheetView workbookViewId="0">
      <selection activeCell="R18" sqref="R18"/>
    </sheetView>
  </sheetViews>
  <sheetFormatPr defaultRowHeight="14.4" x14ac:dyDescent="0.3"/>
  <cols>
    <col min="1" max="2" width="12.5546875" bestFit="1" customWidth="1"/>
  </cols>
  <sheetData>
    <row r="3" spans="1:2" x14ac:dyDescent="0.3">
      <c r="A3" s="3" t="s">
        <v>1019</v>
      </c>
      <c r="B3" t="s">
        <v>1022</v>
      </c>
    </row>
    <row r="4" spans="1:2" x14ac:dyDescent="0.3">
      <c r="A4" s="4" t="s">
        <v>1009</v>
      </c>
      <c r="B4">
        <v>278</v>
      </c>
    </row>
    <row r="5" spans="1:2" x14ac:dyDescent="0.3">
      <c r="A5" s="4" t="s">
        <v>1010</v>
      </c>
      <c r="B5">
        <v>228</v>
      </c>
    </row>
    <row r="6" spans="1:2" x14ac:dyDescent="0.3">
      <c r="A6" s="4" t="s">
        <v>1012</v>
      </c>
      <c r="B6">
        <v>233</v>
      </c>
    </row>
    <row r="7" spans="1:2" x14ac:dyDescent="0.3">
      <c r="A7" s="4" t="s">
        <v>1011</v>
      </c>
      <c r="B7">
        <v>261</v>
      </c>
    </row>
    <row r="8" spans="1:2" x14ac:dyDescent="0.3">
      <c r="A8" s="4" t="s">
        <v>1020</v>
      </c>
      <c r="B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6C58-68BB-41C4-A7C3-8C9EF59C6C3B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2" x14ac:dyDescent="0.3">
      <c r="A3" s="3" t="s">
        <v>1019</v>
      </c>
      <c r="B3" t="s">
        <v>1027</v>
      </c>
    </row>
    <row r="4" spans="1:2" x14ac:dyDescent="0.3">
      <c r="A4" s="4" t="s">
        <v>1009</v>
      </c>
      <c r="B4">
        <v>525668.18690647499</v>
      </c>
    </row>
    <row r="5" spans="1:2" x14ac:dyDescent="0.3">
      <c r="A5" s="4" t="s">
        <v>1010</v>
      </c>
      <c r="B5">
        <v>517894.74039473705</v>
      </c>
    </row>
    <row r="6" spans="1:2" x14ac:dyDescent="0.3">
      <c r="A6" s="4" t="s">
        <v>1012</v>
      </c>
      <c r="B6">
        <v>531482.36429184524</v>
      </c>
    </row>
    <row r="7" spans="1:2" x14ac:dyDescent="0.3">
      <c r="A7" s="4" t="s">
        <v>1011</v>
      </c>
      <c r="B7">
        <v>496469.07306513371</v>
      </c>
    </row>
    <row r="8" spans="1:2" x14ac:dyDescent="0.3">
      <c r="A8" s="4" t="s">
        <v>1020</v>
      </c>
      <c r="B8">
        <v>517629.57571999985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28B2-DE7E-4B19-A443-536CBDFAC9B5}">
  <dimension ref="A3:H9"/>
  <sheetViews>
    <sheetView workbookViewId="0">
      <selection activeCell="H16" sqref="H16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4.77734375" customWidth="1"/>
    <col min="6" max="6" width="17" customWidth="1"/>
    <col min="8" max="8" width="22" customWidth="1"/>
  </cols>
  <sheetData>
    <row r="3" spans="1:8" x14ac:dyDescent="0.3">
      <c r="A3" s="3" t="s">
        <v>1044</v>
      </c>
      <c r="B3" s="3" t="s">
        <v>1043</v>
      </c>
    </row>
    <row r="4" spans="1:8" x14ac:dyDescent="0.3">
      <c r="A4" s="3" t="s">
        <v>1019</v>
      </c>
      <c r="B4">
        <v>0</v>
      </c>
      <c r="C4">
        <v>1</v>
      </c>
      <c r="D4" t="s">
        <v>1020</v>
      </c>
      <c r="E4" s="7" t="s">
        <v>1045</v>
      </c>
      <c r="F4" s="7" t="s">
        <v>1046</v>
      </c>
      <c r="G4" s="7" t="s">
        <v>1047</v>
      </c>
      <c r="H4" s="7" t="s">
        <v>1048</v>
      </c>
    </row>
    <row r="5" spans="1:8" x14ac:dyDescent="0.3">
      <c r="A5" s="4" t="s">
        <v>1009</v>
      </c>
      <c r="B5">
        <v>14</v>
      </c>
      <c r="C5">
        <v>264</v>
      </c>
      <c r="D5">
        <v>278</v>
      </c>
      <c r="E5">
        <f>(D5*B9)/D9</f>
        <v>11.398</v>
      </c>
      <c r="F5">
        <f>SUM((B5 - E5)^2 / E5)</f>
        <v>0.59399929812247776</v>
      </c>
      <c r="G5">
        <f>_xlfn.CHISQ.DIST.RT(F5, 3)</f>
        <v>0.89780471260304762</v>
      </c>
      <c r="H5">
        <v>3</v>
      </c>
    </row>
    <row r="6" spans="1:8" x14ac:dyDescent="0.3">
      <c r="A6" s="4" t="s">
        <v>1010</v>
      </c>
      <c r="B6">
        <v>7</v>
      </c>
      <c r="C6">
        <v>221</v>
      </c>
      <c r="D6">
        <v>228</v>
      </c>
      <c r="E6">
        <f>(D6*B9)/D9</f>
        <v>9.3480000000000008</v>
      </c>
      <c r="F6">
        <f t="shared" ref="F6:F8" si="0">SUM((B6 - E6)^2 / E6)</f>
        <v>0.58976294394522932</v>
      </c>
      <c r="G6">
        <f t="shared" ref="G6:G8" si="1">_xlfn.CHISQ.DIST.RT(F6, 3)</f>
        <v>0.89877186250957375</v>
      </c>
    </row>
    <row r="7" spans="1:8" x14ac:dyDescent="0.3">
      <c r="A7" s="4" t="s">
        <v>1012</v>
      </c>
      <c r="B7">
        <v>8</v>
      </c>
      <c r="C7">
        <v>225</v>
      </c>
      <c r="D7">
        <v>233</v>
      </c>
      <c r="E7">
        <f>(D7*B9)/D9</f>
        <v>9.5530000000000008</v>
      </c>
      <c r="F7">
        <f t="shared" si="0"/>
        <v>0.25246613629226444</v>
      </c>
      <c r="G7">
        <f t="shared" si="1"/>
        <v>0.96870548324793226</v>
      </c>
    </row>
    <row r="8" spans="1:8" x14ac:dyDescent="0.3">
      <c r="A8" s="4" t="s">
        <v>1011</v>
      </c>
      <c r="B8">
        <v>12</v>
      </c>
      <c r="C8">
        <v>249</v>
      </c>
      <c r="D8">
        <v>261</v>
      </c>
      <c r="E8">
        <f>(D8*B9)/D9</f>
        <v>10.701000000000001</v>
      </c>
      <c r="F8">
        <f t="shared" si="0"/>
        <v>0.15768629100084092</v>
      </c>
      <c r="G8">
        <f t="shared" si="1"/>
        <v>0.98411241812703265</v>
      </c>
    </row>
    <row r="9" spans="1:8" x14ac:dyDescent="0.3">
      <c r="A9" s="4" t="s">
        <v>1020</v>
      </c>
      <c r="B9">
        <v>41</v>
      </c>
      <c r="C9">
        <v>959</v>
      </c>
      <c r="D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5"/>
  <sheetViews>
    <sheetView topLeftCell="D1" workbookViewId="0">
      <selection activeCell="K1" sqref="K1:K1048576"/>
    </sheetView>
  </sheetViews>
  <sheetFormatPr defaultRowHeight="14.4" x14ac:dyDescent="0.3"/>
  <cols>
    <col min="1" max="1" width="37.6640625" customWidth="1"/>
    <col min="2" max="2" width="21.33203125" customWidth="1"/>
    <col min="3" max="3" width="21.21875" customWidth="1"/>
    <col min="4" max="4" width="10.88671875" customWidth="1"/>
    <col min="6" max="6" width="11.77734375" customWidth="1"/>
    <col min="7" max="7" width="15.21875" customWidth="1"/>
    <col min="8" max="8" width="10.44140625" customWidth="1"/>
    <col min="9" max="9" width="15.5546875" customWidth="1"/>
    <col min="10" max="10" width="10.2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1042</v>
      </c>
    </row>
    <row r="2" spans="1:11" x14ac:dyDescent="0.3">
      <c r="A2" t="s">
        <v>10</v>
      </c>
      <c r="B2" s="2">
        <v>45017</v>
      </c>
      <c r="C2" s="2">
        <v>45345</v>
      </c>
      <c r="D2">
        <v>8082.3</v>
      </c>
      <c r="E2">
        <v>0.35</v>
      </c>
      <c r="F2" t="s">
        <v>1009</v>
      </c>
      <c r="G2" t="s">
        <v>1013</v>
      </c>
      <c r="H2" t="s">
        <v>1015</v>
      </c>
      <c r="I2">
        <v>0.4</v>
      </c>
      <c r="J2">
        <v>709593.48</v>
      </c>
      <c r="K2">
        <f>IF(J2&gt;D2,1,0)</f>
        <v>1</v>
      </c>
    </row>
    <row r="3" spans="1:11" x14ac:dyDescent="0.3">
      <c r="A3" t="s">
        <v>11</v>
      </c>
      <c r="B3" s="2">
        <v>44972</v>
      </c>
      <c r="C3" s="2">
        <v>45404</v>
      </c>
      <c r="D3">
        <v>17712.98</v>
      </c>
      <c r="E3">
        <v>0.74</v>
      </c>
      <c r="F3" t="s">
        <v>1009</v>
      </c>
      <c r="G3" t="s">
        <v>1014</v>
      </c>
      <c r="H3" t="s">
        <v>1016</v>
      </c>
      <c r="I3">
        <v>0.66</v>
      </c>
      <c r="J3">
        <v>516609.1</v>
      </c>
      <c r="K3">
        <f>IF(J3&gt;D3,1,0)</f>
        <v>1</v>
      </c>
    </row>
    <row r="4" spans="1:11" x14ac:dyDescent="0.3">
      <c r="A4" t="s">
        <v>12</v>
      </c>
      <c r="B4" s="2">
        <v>44915</v>
      </c>
      <c r="C4" s="2">
        <v>45210</v>
      </c>
      <c r="D4">
        <v>84643.1</v>
      </c>
      <c r="E4">
        <v>0.37</v>
      </c>
      <c r="F4" t="s">
        <v>1010</v>
      </c>
      <c r="G4" t="s">
        <v>1013</v>
      </c>
      <c r="H4" t="s">
        <v>1017</v>
      </c>
      <c r="I4">
        <v>0.28000000000000003</v>
      </c>
      <c r="J4">
        <v>458227.42</v>
      </c>
      <c r="K4">
        <f>IF(J4&gt;D4,1,0)</f>
        <v>1</v>
      </c>
    </row>
    <row r="5" spans="1:11" x14ac:dyDescent="0.3">
      <c r="A5" t="s">
        <v>13</v>
      </c>
      <c r="B5" s="2">
        <v>44830</v>
      </c>
      <c r="C5" s="2">
        <v>45196</v>
      </c>
      <c r="D5">
        <v>14589.75</v>
      </c>
      <c r="E5">
        <v>0.47</v>
      </c>
      <c r="F5" t="s">
        <v>1011</v>
      </c>
      <c r="G5" t="s">
        <v>1013</v>
      </c>
      <c r="H5" t="s">
        <v>1015</v>
      </c>
      <c r="I5">
        <v>0.19</v>
      </c>
      <c r="J5">
        <v>89958.73</v>
      </c>
      <c r="K5">
        <f>IF(J5&gt;D5,1,0)</f>
        <v>1</v>
      </c>
    </row>
    <row r="6" spans="1:11" x14ac:dyDescent="0.3">
      <c r="A6" t="s">
        <v>14</v>
      </c>
      <c r="B6" s="2">
        <v>45114</v>
      </c>
      <c r="C6" s="2">
        <v>45427</v>
      </c>
      <c r="D6">
        <v>39291.9</v>
      </c>
      <c r="E6">
        <v>0.3</v>
      </c>
      <c r="F6" t="s">
        <v>1012</v>
      </c>
      <c r="G6" t="s">
        <v>1013</v>
      </c>
      <c r="H6" t="s">
        <v>1016</v>
      </c>
      <c r="I6">
        <v>0.81</v>
      </c>
      <c r="J6">
        <v>47511.35</v>
      </c>
      <c r="K6">
        <f>IF(J6&gt;D6,1,0)</f>
        <v>1</v>
      </c>
    </row>
    <row r="7" spans="1:11" x14ac:dyDescent="0.3">
      <c r="A7" t="s">
        <v>15</v>
      </c>
      <c r="B7" s="2">
        <v>45106</v>
      </c>
      <c r="C7" s="2">
        <v>45273</v>
      </c>
      <c r="D7">
        <v>75569.279999999999</v>
      </c>
      <c r="E7">
        <v>0.59</v>
      </c>
      <c r="F7" t="s">
        <v>1012</v>
      </c>
      <c r="G7" t="s">
        <v>1014</v>
      </c>
      <c r="H7" t="s">
        <v>1018</v>
      </c>
      <c r="I7">
        <v>0.67</v>
      </c>
      <c r="J7">
        <v>558302.11</v>
      </c>
      <c r="K7">
        <f>IF(J7&gt;D7,1,0)</f>
        <v>1</v>
      </c>
    </row>
    <row r="8" spans="1:11" x14ac:dyDescent="0.3">
      <c r="A8" t="s">
        <v>16</v>
      </c>
      <c r="B8" s="2">
        <v>44986</v>
      </c>
      <c r="C8" s="2">
        <v>45345</v>
      </c>
      <c r="D8">
        <v>28964.45</v>
      </c>
      <c r="E8">
        <v>0.59</v>
      </c>
      <c r="F8" t="s">
        <v>1009</v>
      </c>
      <c r="G8" t="s">
        <v>1014</v>
      </c>
      <c r="H8" t="s">
        <v>1018</v>
      </c>
      <c r="I8">
        <v>0.17</v>
      </c>
      <c r="J8">
        <v>172882.59</v>
      </c>
      <c r="K8">
        <f>IF(J8&gt;D8,1,0)</f>
        <v>1</v>
      </c>
    </row>
    <row r="9" spans="1:11" x14ac:dyDescent="0.3">
      <c r="A9" t="s">
        <v>17</v>
      </c>
      <c r="B9" s="2">
        <v>44932</v>
      </c>
      <c r="C9" s="2">
        <v>45271</v>
      </c>
      <c r="D9">
        <v>36800.58</v>
      </c>
      <c r="E9">
        <v>0.4</v>
      </c>
      <c r="F9" t="s">
        <v>1011</v>
      </c>
      <c r="G9" t="s">
        <v>1014</v>
      </c>
      <c r="H9" t="s">
        <v>1016</v>
      </c>
      <c r="I9">
        <v>0.52</v>
      </c>
      <c r="J9">
        <v>206241.46</v>
      </c>
      <c r="K9">
        <f>IF(J9&gt;D9,1,0)</f>
        <v>1</v>
      </c>
    </row>
    <row r="10" spans="1:11" x14ac:dyDescent="0.3">
      <c r="A10" t="s">
        <v>18</v>
      </c>
      <c r="B10" s="2">
        <v>44810</v>
      </c>
      <c r="C10" s="2">
        <v>45302</v>
      </c>
      <c r="D10">
        <v>40493.879999999997</v>
      </c>
      <c r="E10">
        <v>0.16</v>
      </c>
      <c r="F10" t="s">
        <v>1011</v>
      </c>
      <c r="G10" t="s">
        <v>1014</v>
      </c>
      <c r="H10" t="s">
        <v>1015</v>
      </c>
      <c r="I10">
        <v>0.47</v>
      </c>
      <c r="J10">
        <v>734755.76</v>
      </c>
      <c r="K10">
        <f>IF(J10&gt;D10,1,0)</f>
        <v>1</v>
      </c>
    </row>
    <row r="11" spans="1:11" x14ac:dyDescent="0.3">
      <c r="A11" t="s">
        <v>19</v>
      </c>
      <c r="B11" s="2">
        <v>44890</v>
      </c>
      <c r="C11" s="2">
        <v>45386</v>
      </c>
      <c r="D11">
        <v>1816.22</v>
      </c>
      <c r="E11">
        <v>0.81</v>
      </c>
      <c r="F11" t="s">
        <v>1012</v>
      </c>
      <c r="G11" t="s">
        <v>1014</v>
      </c>
      <c r="H11" t="s">
        <v>1018</v>
      </c>
      <c r="I11">
        <v>0.85</v>
      </c>
      <c r="J11">
        <v>563280.30000000005</v>
      </c>
      <c r="K11">
        <f>IF(J11&gt;D11,1,0)</f>
        <v>1</v>
      </c>
    </row>
    <row r="12" spans="1:11" x14ac:dyDescent="0.3">
      <c r="A12" t="s">
        <v>20</v>
      </c>
      <c r="B12" s="2">
        <v>45092</v>
      </c>
      <c r="C12" s="2">
        <v>45458</v>
      </c>
      <c r="D12">
        <v>94084.21</v>
      </c>
      <c r="E12">
        <v>0.57999999999999996</v>
      </c>
      <c r="F12" t="s">
        <v>1010</v>
      </c>
      <c r="G12" t="s">
        <v>1013</v>
      </c>
      <c r="H12" t="s">
        <v>1018</v>
      </c>
      <c r="I12">
        <v>0.23</v>
      </c>
      <c r="J12">
        <v>406522.77</v>
      </c>
      <c r="K12">
        <f>IF(J12&gt;D12,1,0)</f>
        <v>1</v>
      </c>
    </row>
    <row r="13" spans="1:11" x14ac:dyDescent="0.3">
      <c r="A13" t="s">
        <v>21</v>
      </c>
      <c r="B13" s="2">
        <v>45128</v>
      </c>
      <c r="C13" s="2">
        <v>45234</v>
      </c>
      <c r="D13">
        <v>64041.37</v>
      </c>
      <c r="E13">
        <v>0.16</v>
      </c>
      <c r="F13" t="s">
        <v>1012</v>
      </c>
      <c r="G13" t="s">
        <v>1013</v>
      </c>
      <c r="H13" t="s">
        <v>1016</v>
      </c>
      <c r="I13">
        <v>0.55000000000000004</v>
      </c>
      <c r="J13">
        <v>174462.47</v>
      </c>
      <c r="K13">
        <f>IF(J13&gt;D13,1,0)</f>
        <v>1</v>
      </c>
    </row>
    <row r="14" spans="1:11" x14ac:dyDescent="0.3">
      <c r="A14" t="s">
        <v>22</v>
      </c>
      <c r="B14" s="2">
        <v>45001</v>
      </c>
      <c r="C14" s="2">
        <v>45174</v>
      </c>
      <c r="D14">
        <v>49375.81</v>
      </c>
      <c r="E14">
        <v>0.57999999999999996</v>
      </c>
      <c r="F14" t="s">
        <v>1012</v>
      </c>
      <c r="G14" t="s">
        <v>1013</v>
      </c>
      <c r="H14" t="s">
        <v>1015</v>
      </c>
      <c r="I14">
        <v>0.95</v>
      </c>
      <c r="J14">
        <v>680416.9</v>
      </c>
      <c r="K14">
        <f>IF(J14&gt;D14,1,0)</f>
        <v>1</v>
      </c>
    </row>
    <row r="15" spans="1:11" x14ac:dyDescent="0.3">
      <c r="A15" t="s">
        <v>23</v>
      </c>
      <c r="B15" s="2">
        <v>45111</v>
      </c>
      <c r="C15" s="2">
        <v>45418</v>
      </c>
      <c r="D15">
        <v>14810.62</v>
      </c>
      <c r="E15">
        <v>0.94</v>
      </c>
      <c r="F15" t="s">
        <v>1011</v>
      </c>
      <c r="G15" t="s">
        <v>1013</v>
      </c>
      <c r="H15" t="s">
        <v>1018</v>
      </c>
      <c r="I15">
        <v>0.45</v>
      </c>
      <c r="J15">
        <v>477528.27</v>
      </c>
      <c r="K15">
        <f>IF(J15&gt;D15,1,0)</f>
        <v>1</v>
      </c>
    </row>
    <row r="16" spans="1:11" x14ac:dyDescent="0.3">
      <c r="A16" t="s">
        <v>24</v>
      </c>
      <c r="B16" s="2">
        <v>44870</v>
      </c>
      <c r="C16" s="2">
        <v>45174</v>
      </c>
      <c r="D16">
        <v>36848.300000000003</v>
      </c>
      <c r="E16">
        <v>0.92</v>
      </c>
      <c r="F16" t="s">
        <v>1011</v>
      </c>
      <c r="G16" t="s">
        <v>1014</v>
      </c>
      <c r="H16" t="s">
        <v>1018</v>
      </c>
      <c r="I16">
        <v>0.1</v>
      </c>
      <c r="J16">
        <v>4190.95</v>
      </c>
      <c r="K16">
        <f>IF(J16&gt;D16,1,0)</f>
        <v>0</v>
      </c>
    </row>
    <row r="17" spans="1:11" x14ac:dyDescent="0.3">
      <c r="A17" t="s">
        <v>25</v>
      </c>
      <c r="B17" s="2">
        <v>45008</v>
      </c>
      <c r="C17" s="2">
        <v>45237</v>
      </c>
      <c r="D17">
        <v>21510.43</v>
      </c>
      <c r="E17">
        <v>0.23</v>
      </c>
      <c r="F17" t="s">
        <v>1009</v>
      </c>
      <c r="G17" t="s">
        <v>1013</v>
      </c>
      <c r="H17" t="s">
        <v>1018</v>
      </c>
      <c r="I17">
        <v>0.92</v>
      </c>
      <c r="J17">
        <v>23176.85</v>
      </c>
      <c r="K17">
        <f>IF(J17&gt;D17,1,0)</f>
        <v>1</v>
      </c>
    </row>
    <row r="18" spans="1:11" x14ac:dyDescent="0.3">
      <c r="A18" t="s">
        <v>26</v>
      </c>
      <c r="B18" s="2">
        <v>44818</v>
      </c>
      <c r="C18" s="2">
        <v>45316</v>
      </c>
      <c r="D18">
        <v>99520.93</v>
      </c>
      <c r="E18">
        <v>0.52</v>
      </c>
      <c r="F18" t="s">
        <v>1010</v>
      </c>
      <c r="G18" t="s">
        <v>1014</v>
      </c>
      <c r="H18" t="s">
        <v>1017</v>
      </c>
      <c r="I18">
        <v>0.65</v>
      </c>
      <c r="J18">
        <v>386133.95</v>
      </c>
      <c r="K18">
        <f>IF(J18&gt;D18,1,0)</f>
        <v>1</v>
      </c>
    </row>
    <row r="19" spans="1:11" x14ac:dyDescent="0.3">
      <c r="A19" t="s">
        <v>27</v>
      </c>
      <c r="B19" s="2">
        <v>45101</v>
      </c>
      <c r="C19" s="2">
        <v>45378</v>
      </c>
      <c r="D19">
        <v>19213.46</v>
      </c>
      <c r="E19">
        <v>0.17</v>
      </c>
      <c r="F19" t="s">
        <v>1009</v>
      </c>
      <c r="G19" t="s">
        <v>1013</v>
      </c>
      <c r="H19" t="s">
        <v>1015</v>
      </c>
      <c r="I19">
        <v>0.96</v>
      </c>
      <c r="J19">
        <v>925274.53</v>
      </c>
      <c r="K19">
        <f>IF(J19&gt;D19,1,0)</f>
        <v>1</v>
      </c>
    </row>
    <row r="20" spans="1:11" x14ac:dyDescent="0.3">
      <c r="A20" t="s">
        <v>28</v>
      </c>
      <c r="B20" s="2">
        <v>45123</v>
      </c>
      <c r="C20" s="2">
        <v>45155</v>
      </c>
      <c r="D20">
        <v>17573.23</v>
      </c>
      <c r="E20">
        <v>0.38</v>
      </c>
      <c r="F20" t="s">
        <v>1009</v>
      </c>
      <c r="G20" t="s">
        <v>1013</v>
      </c>
      <c r="H20" t="s">
        <v>1016</v>
      </c>
      <c r="I20">
        <v>0.79</v>
      </c>
      <c r="J20">
        <v>460559.74</v>
      </c>
      <c r="K20">
        <f>IF(J20&gt;D20,1,0)</f>
        <v>1</v>
      </c>
    </row>
    <row r="21" spans="1:11" x14ac:dyDescent="0.3">
      <c r="A21" t="s">
        <v>29</v>
      </c>
      <c r="B21" s="2">
        <v>44830</v>
      </c>
      <c r="C21" s="2">
        <v>45442</v>
      </c>
      <c r="D21">
        <v>25396.400000000001</v>
      </c>
      <c r="E21">
        <v>0.45</v>
      </c>
      <c r="F21" t="s">
        <v>1009</v>
      </c>
      <c r="G21" t="s">
        <v>1014</v>
      </c>
      <c r="H21" t="s">
        <v>1016</v>
      </c>
      <c r="I21">
        <v>0.1</v>
      </c>
      <c r="J21">
        <v>292885.55</v>
      </c>
      <c r="K21">
        <f>IF(J21&gt;D21,1,0)</f>
        <v>1</v>
      </c>
    </row>
    <row r="22" spans="1:11" x14ac:dyDescent="0.3">
      <c r="A22" t="s">
        <v>30</v>
      </c>
      <c r="B22" s="2">
        <v>44964</v>
      </c>
      <c r="C22" s="2">
        <v>45329</v>
      </c>
      <c r="D22">
        <v>34644.22</v>
      </c>
      <c r="E22">
        <v>0.2</v>
      </c>
      <c r="F22" t="s">
        <v>1010</v>
      </c>
      <c r="G22" t="s">
        <v>1013</v>
      </c>
      <c r="H22" t="s">
        <v>1018</v>
      </c>
      <c r="I22">
        <v>0.72</v>
      </c>
      <c r="J22">
        <v>478980.33</v>
      </c>
      <c r="K22">
        <f>IF(J22&gt;D22,1,0)</f>
        <v>1</v>
      </c>
    </row>
    <row r="23" spans="1:11" x14ac:dyDescent="0.3">
      <c r="A23" t="s">
        <v>31</v>
      </c>
      <c r="B23" s="2">
        <v>45036</v>
      </c>
      <c r="C23" s="2">
        <v>45300</v>
      </c>
      <c r="D23">
        <v>60274.59</v>
      </c>
      <c r="E23">
        <v>0.69</v>
      </c>
      <c r="F23" t="s">
        <v>1011</v>
      </c>
      <c r="G23" t="s">
        <v>1013</v>
      </c>
      <c r="H23" t="s">
        <v>1015</v>
      </c>
      <c r="I23">
        <v>0.91</v>
      </c>
      <c r="J23">
        <v>974038.96</v>
      </c>
      <c r="K23">
        <f>IF(J23&gt;D23,1,0)</f>
        <v>1</v>
      </c>
    </row>
    <row r="24" spans="1:11" x14ac:dyDescent="0.3">
      <c r="A24" t="s">
        <v>32</v>
      </c>
      <c r="B24" s="2">
        <v>44942</v>
      </c>
      <c r="C24" s="2">
        <v>45488</v>
      </c>
      <c r="D24">
        <v>79680.62</v>
      </c>
      <c r="E24">
        <v>0.9</v>
      </c>
      <c r="F24" t="s">
        <v>1009</v>
      </c>
      <c r="G24" t="s">
        <v>1013</v>
      </c>
      <c r="H24" t="s">
        <v>1016</v>
      </c>
      <c r="I24">
        <v>0.96</v>
      </c>
      <c r="J24">
        <v>435524.36</v>
      </c>
      <c r="K24">
        <f>IF(J24&gt;D24,1,0)</f>
        <v>1</v>
      </c>
    </row>
    <row r="25" spans="1:11" x14ac:dyDescent="0.3">
      <c r="A25" t="s">
        <v>33</v>
      </c>
      <c r="B25" s="2">
        <v>45139</v>
      </c>
      <c r="C25" s="2">
        <v>45149</v>
      </c>
      <c r="D25">
        <v>46775.63</v>
      </c>
      <c r="E25">
        <v>0.67</v>
      </c>
      <c r="F25" t="s">
        <v>1011</v>
      </c>
      <c r="G25" t="s">
        <v>1013</v>
      </c>
      <c r="H25" t="s">
        <v>1018</v>
      </c>
      <c r="I25">
        <v>0.75</v>
      </c>
      <c r="J25">
        <v>814672.28</v>
      </c>
      <c r="K25">
        <f>IF(J25&gt;D25,1,0)</f>
        <v>1</v>
      </c>
    </row>
    <row r="26" spans="1:11" x14ac:dyDescent="0.3">
      <c r="A26" t="s">
        <v>34</v>
      </c>
      <c r="B26" s="2">
        <v>44799</v>
      </c>
      <c r="C26" s="2">
        <v>45497</v>
      </c>
      <c r="D26">
        <v>48366.5</v>
      </c>
      <c r="E26">
        <v>0.21</v>
      </c>
      <c r="F26" t="s">
        <v>1012</v>
      </c>
      <c r="G26" t="s">
        <v>1013</v>
      </c>
      <c r="H26" t="s">
        <v>1016</v>
      </c>
      <c r="I26">
        <v>0.87</v>
      </c>
      <c r="J26">
        <v>41004.949999999997</v>
      </c>
      <c r="K26">
        <f>IF(J26&gt;D26,1,0)</f>
        <v>0</v>
      </c>
    </row>
    <row r="27" spans="1:11" x14ac:dyDescent="0.3">
      <c r="A27" t="s">
        <v>35</v>
      </c>
      <c r="B27" s="2">
        <v>45103</v>
      </c>
      <c r="C27" s="2">
        <v>45319</v>
      </c>
      <c r="D27">
        <v>84973.4</v>
      </c>
      <c r="E27">
        <v>0.16</v>
      </c>
      <c r="F27" t="s">
        <v>1010</v>
      </c>
      <c r="G27" t="s">
        <v>1014</v>
      </c>
      <c r="H27" t="s">
        <v>1015</v>
      </c>
      <c r="I27">
        <v>0.16</v>
      </c>
      <c r="J27">
        <v>390736.64000000001</v>
      </c>
      <c r="K27">
        <f>IF(J27&gt;D27,1,0)</f>
        <v>1</v>
      </c>
    </row>
    <row r="28" spans="1:11" x14ac:dyDescent="0.3">
      <c r="A28" t="s">
        <v>36</v>
      </c>
      <c r="B28" s="2">
        <v>44972</v>
      </c>
      <c r="C28" s="2">
        <v>45247</v>
      </c>
      <c r="D28">
        <v>37344.699999999997</v>
      </c>
      <c r="E28">
        <v>0.98</v>
      </c>
      <c r="F28" t="s">
        <v>1009</v>
      </c>
      <c r="G28" t="s">
        <v>1014</v>
      </c>
      <c r="H28" t="s">
        <v>1015</v>
      </c>
      <c r="I28">
        <v>0.43</v>
      </c>
      <c r="J28">
        <v>463541.48</v>
      </c>
      <c r="K28">
        <f>IF(J28&gt;D28,1,0)</f>
        <v>1</v>
      </c>
    </row>
    <row r="29" spans="1:11" x14ac:dyDescent="0.3">
      <c r="A29" t="s">
        <v>37</v>
      </c>
      <c r="B29" s="2">
        <v>45112</v>
      </c>
      <c r="C29" s="2">
        <v>45208</v>
      </c>
      <c r="D29">
        <v>14391.98</v>
      </c>
      <c r="E29">
        <v>0.23</v>
      </c>
      <c r="F29" t="s">
        <v>1009</v>
      </c>
      <c r="G29" t="s">
        <v>1014</v>
      </c>
      <c r="H29" t="s">
        <v>1016</v>
      </c>
      <c r="I29">
        <v>0.83</v>
      </c>
      <c r="J29">
        <v>456537.4</v>
      </c>
      <c r="K29">
        <f>IF(J29&gt;D29,1,0)</f>
        <v>1</v>
      </c>
    </row>
    <row r="30" spans="1:11" x14ac:dyDescent="0.3">
      <c r="A30" t="s">
        <v>38</v>
      </c>
      <c r="B30" s="2">
        <v>44883</v>
      </c>
      <c r="C30" s="2">
        <v>45204</v>
      </c>
      <c r="D30">
        <v>99838.63</v>
      </c>
      <c r="E30">
        <v>0.63</v>
      </c>
      <c r="F30" t="s">
        <v>1009</v>
      </c>
      <c r="G30" t="s">
        <v>1013</v>
      </c>
      <c r="H30" t="s">
        <v>1015</v>
      </c>
      <c r="I30">
        <v>0.18</v>
      </c>
      <c r="J30">
        <v>14073.59</v>
      </c>
      <c r="K30">
        <f>IF(J30&gt;D30,1,0)</f>
        <v>0</v>
      </c>
    </row>
    <row r="31" spans="1:11" x14ac:dyDescent="0.3">
      <c r="A31" t="s">
        <v>39</v>
      </c>
      <c r="B31" s="2">
        <v>44851</v>
      </c>
      <c r="C31" s="2">
        <v>45476</v>
      </c>
      <c r="D31">
        <v>29076.12</v>
      </c>
      <c r="E31">
        <v>0.61</v>
      </c>
      <c r="F31" t="s">
        <v>1012</v>
      </c>
      <c r="G31" t="s">
        <v>1013</v>
      </c>
      <c r="H31" t="s">
        <v>1018</v>
      </c>
      <c r="I31">
        <v>0.1</v>
      </c>
      <c r="J31">
        <v>948309.55</v>
      </c>
      <c r="K31">
        <f>IF(J31&gt;D31,1,0)</f>
        <v>1</v>
      </c>
    </row>
    <row r="32" spans="1:11" x14ac:dyDescent="0.3">
      <c r="A32" t="s">
        <v>40</v>
      </c>
      <c r="B32" s="2">
        <v>45035</v>
      </c>
      <c r="C32" s="2">
        <v>45189</v>
      </c>
      <c r="D32">
        <v>87963.28</v>
      </c>
      <c r="E32">
        <v>0.69</v>
      </c>
      <c r="F32" t="s">
        <v>1010</v>
      </c>
      <c r="G32" t="s">
        <v>1013</v>
      </c>
      <c r="H32" t="s">
        <v>1016</v>
      </c>
      <c r="I32">
        <v>0.56999999999999995</v>
      </c>
      <c r="J32">
        <v>993906.77</v>
      </c>
      <c r="K32">
        <f>IF(J32&gt;D32,1,0)</f>
        <v>1</v>
      </c>
    </row>
    <row r="33" spans="1:11" x14ac:dyDescent="0.3">
      <c r="A33" t="s">
        <v>41</v>
      </c>
      <c r="B33" s="2">
        <v>45071</v>
      </c>
      <c r="C33" s="2">
        <v>45272</v>
      </c>
      <c r="D33">
        <v>53935.8</v>
      </c>
      <c r="E33">
        <v>0.44</v>
      </c>
      <c r="F33" t="s">
        <v>1012</v>
      </c>
      <c r="G33" t="s">
        <v>1014</v>
      </c>
      <c r="H33" t="s">
        <v>1017</v>
      </c>
      <c r="I33">
        <v>0.4</v>
      </c>
      <c r="J33">
        <v>958654.12</v>
      </c>
      <c r="K33">
        <f>IF(J33&gt;D33,1,0)</f>
        <v>1</v>
      </c>
    </row>
    <row r="34" spans="1:11" x14ac:dyDescent="0.3">
      <c r="A34" t="s">
        <v>42</v>
      </c>
      <c r="B34" s="2">
        <v>44785</v>
      </c>
      <c r="C34" s="2">
        <v>45492</v>
      </c>
      <c r="D34">
        <v>71277.100000000006</v>
      </c>
      <c r="E34">
        <v>0.21</v>
      </c>
      <c r="F34" t="s">
        <v>1009</v>
      </c>
      <c r="G34" t="s">
        <v>1013</v>
      </c>
      <c r="H34" t="s">
        <v>1017</v>
      </c>
      <c r="I34">
        <v>0.56000000000000005</v>
      </c>
      <c r="J34">
        <v>932824.61</v>
      </c>
      <c r="K34">
        <f>IF(J34&gt;D34,1,0)</f>
        <v>1</v>
      </c>
    </row>
    <row r="35" spans="1:11" x14ac:dyDescent="0.3">
      <c r="A35" t="s">
        <v>43</v>
      </c>
      <c r="B35" s="2">
        <v>44836</v>
      </c>
      <c r="C35" s="2">
        <v>45360</v>
      </c>
      <c r="D35">
        <v>15968.2</v>
      </c>
      <c r="E35">
        <v>0.53</v>
      </c>
      <c r="F35" t="s">
        <v>1012</v>
      </c>
      <c r="G35" t="s">
        <v>1014</v>
      </c>
      <c r="H35" t="s">
        <v>1017</v>
      </c>
      <c r="I35">
        <v>0.15</v>
      </c>
      <c r="J35">
        <v>430007.3</v>
      </c>
      <c r="K35">
        <f>IF(J35&gt;D35,1,0)</f>
        <v>1</v>
      </c>
    </row>
    <row r="36" spans="1:11" x14ac:dyDescent="0.3">
      <c r="A36" t="s">
        <v>44</v>
      </c>
      <c r="B36" s="2">
        <v>44946</v>
      </c>
      <c r="C36" s="2">
        <v>45154</v>
      </c>
      <c r="D36">
        <v>54468.41</v>
      </c>
      <c r="E36">
        <v>0.7</v>
      </c>
      <c r="F36" t="s">
        <v>1012</v>
      </c>
      <c r="G36" t="s">
        <v>1014</v>
      </c>
      <c r="H36" t="s">
        <v>1017</v>
      </c>
      <c r="I36">
        <v>0.7</v>
      </c>
      <c r="J36">
        <v>924154.29</v>
      </c>
      <c r="K36">
        <f>IF(J36&gt;D36,1,0)</f>
        <v>1</v>
      </c>
    </row>
    <row r="37" spans="1:11" x14ac:dyDescent="0.3">
      <c r="A37" t="s">
        <v>45</v>
      </c>
      <c r="B37" s="2">
        <v>45134</v>
      </c>
      <c r="C37" s="2">
        <v>45337</v>
      </c>
      <c r="D37">
        <v>29393.78</v>
      </c>
      <c r="E37">
        <v>0.34</v>
      </c>
      <c r="F37" t="s">
        <v>1010</v>
      </c>
      <c r="G37" t="s">
        <v>1013</v>
      </c>
      <c r="H37" t="s">
        <v>1016</v>
      </c>
      <c r="I37">
        <v>0.8</v>
      </c>
      <c r="J37">
        <v>72323.839999999997</v>
      </c>
      <c r="K37">
        <f>IF(J37&gt;D37,1,0)</f>
        <v>1</v>
      </c>
    </row>
    <row r="38" spans="1:11" x14ac:dyDescent="0.3">
      <c r="A38" t="s">
        <v>46</v>
      </c>
      <c r="B38" s="2">
        <v>44889</v>
      </c>
      <c r="C38" s="2">
        <v>45373</v>
      </c>
      <c r="D38">
        <v>9147.7900000000009</v>
      </c>
      <c r="E38">
        <v>0.9</v>
      </c>
      <c r="F38" t="s">
        <v>1009</v>
      </c>
      <c r="G38" t="s">
        <v>1013</v>
      </c>
      <c r="H38" t="s">
        <v>1018</v>
      </c>
      <c r="I38">
        <v>0.28000000000000003</v>
      </c>
      <c r="J38">
        <v>42048.95</v>
      </c>
      <c r="K38">
        <f>IF(J38&gt;D38,1,0)</f>
        <v>1</v>
      </c>
    </row>
    <row r="39" spans="1:11" x14ac:dyDescent="0.3">
      <c r="A39" t="s">
        <v>47</v>
      </c>
      <c r="B39" s="2">
        <v>44911</v>
      </c>
      <c r="C39" s="2">
        <v>45376</v>
      </c>
      <c r="D39">
        <v>68801.22</v>
      </c>
      <c r="E39">
        <v>0.6</v>
      </c>
      <c r="F39" t="s">
        <v>1012</v>
      </c>
      <c r="G39" t="s">
        <v>1013</v>
      </c>
      <c r="H39" t="s">
        <v>1015</v>
      </c>
      <c r="I39">
        <v>0.65</v>
      </c>
      <c r="J39">
        <v>482216.95</v>
      </c>
      <c r="K39">
        <f>IF(J39&gt;D39,1,0)</f>
        <v>1</v>
      </c>
    </row>
    <row r="40" spans="1:11" x14ac:dyDescent="0.3">
      <c r="A40" t="s">
        <v>48</v>
      </c>
      <c r="B40" s="2">
        <v>44944</v>
      </c>
      <c r="C40" s="2">
        <v>45404</v>
      </c>
      <c r="D40">
        <v>1309.17</v>
      </c>
      <c r="E40">
        <v>0.91</v>
      </c>
      <c r="F40" t="s">
        <v>1010</v>
      </c>
      <c r="G40" t="s">
        <v>1014</v>
      </c>
      <c r="H40" t="s">
        <v>1015</v>
      </c>
      <c r="I40">
        <v>0.27</v>
      </c>
      <c r="J40">
        <v>273231.88</v>
      </c>
      <c r="K40">
        <f>IF(J40&gt;D40,1,0)</f>
        <v>1</v>
      </c>
    </row>
    <row r="41" spans="1:11" x14ac:dyDescent="0.3">
      <c r="A41" t="s">
        <v>49</v>
      </c>
      <c r="B41" s="2">
        <v>45045</v>
      </c>
      <c r="C41" s="2">
        <v>45162</v>
      </c>
      <c r="D41">
        <v>27168.6</v>
      </c>
      <c r="E41">
        <v>0.74</v>
      </c>
      <c r="F41" t="s">
        <v>1012</v>
      </c>
      <c r="G41" t="s">
        <v>1013</v>
      </c>
      <c r="H41" t="s">
        <v>1015</v>
      </c>
      <c r="I41">
        <v>0.1</v>
      </c>
      <c r="J41">
        <v>704768.1</v>
      </c>
      <c r="K41">
        <f>IF(J41&gt;D41,1,0)</f>
        <v>1</v>
      </c>
    </row>
    <row r="42" spans="1:11" x14ac:dyDescent="0.3">
      <c r="A42" t="s">
        <v>50</v>
      </c>
      <c r="B42" s="2">
        <v>44887</v>
      </c>
      <c r="C42" s="2">
        <v>45474</v>
      </c>
      <c r="D42">
        <v>39682.9</v>
      </c>
      <c r="E42">
        <v>0.95</v>
      </c>
      <c r="F42" t="s">
        <v>1011</v>
      </c>
      <c r="G42" t="s">
        <v>1013</v>
      </c>
      <c r="H42" t="s">
        <v>1017</v>
      </c>
      <c r="I42">
        <v>0.7</v>
      </c>
      <c r="J42">
        <v>116505.36</v>
      </c>
      <c r="K42">
        <f>IF(J42&gt;D42,1,0)</f>
        <v>1</v>
      </c>
    </row>
    <row r="43" spans="1:11" x14ac:dyDescent="0.3">
      <c r="A43" t="s">
        <v>51</v>
      </c>
      <c r="B43" s="2">
        <v>44984</v>
      </c>
      <c r="C43" s="2">
        <v>45297</v>
      </c>
      <c r="D43">
        <v>89227.7</v>
      </c>
      <c r="E43">
        <v>0.9</v>
      </c>
      <c r="F43" t="s">
        <v>1010</v>
      </c>
      <c r="G43" t="s">
        <v>1014</v>
      </c>
      <c r="H43" t="s">
        <v>1016</v>
      </c>
      <c r="I43">
        <v>0</v>
      </c>
      <c r="J43">
        <v>617379.96</v>
      </c>
      <c r="K43">
        <f>IF(J43&gt;D43,1,0)</f>
        <v>1</v>
      </c>
    </row>
    <row r="44" spans="1:11" x14ac:dyDescent="0.3">
      <c r="A44" t="s">
        <v>52</v>
      </c>
      <c r="B44" s="2">
        <v>44891</v>
      </c>
      <c r="C44" s="2">
        <v>45398</v>
      </c>
      <c r="D44">
        <v>96917.97</v>
      </c>
      <c r="E44">
        <v>0.55000000000000004</v>
      </c>
      <c r="F44" t="s">
        <v>1010</v>
      </c>
      <c r="G44" t="s">
        <v>1014</v>
      </c>
      <c r="H44" t="s">
        <v>1016</v>
      </c>
      <c r="I44">
        <v>0.39</v>
      </c>
      <c r="J44">
        <v>571977.28</v>
      </c>
      <c r="K44">
        <f>IF(J44&gt;D44,1,0)</f>
        <v>1</v>
      </c>
    </row>
    <row r="45" spans="1:11" x14ac:dyDescent="0.3">
      <c r="A45" t="s">
        <v>53</v>
      </c>
      <c r="B45" s="2">
        <v>44810</v>
      </c>
      <c r="C45" s="2">
        <v>45272</v>
      </c>
      <c r="D45">
        <v>28323.41</v>
      </c>
      <c r="E45">
        <v>0.84</v>
      </c>
      <c r="F45" t="s">
        <v>1011</v>
      </c>
      <c r="G45" t="s">
        <v>1013</v>
      </c>
      <c r="H45" t="s">
        <v>1015</v>
      </c>
      <c r="I45">
        <v>0.9</v>
      </c>
      <c r="J45">
        <v>984261.3</v>
      </c>
      <c r="K45">
        <f>IF(J45&gt;D45,1,0)</f>
        <v>1</v>
      </c>
    </row>
    <row r="46" spans="1:11" x14ac:dyDescent="0.3">
      <c r="A46" t="s">
        <v>54</v>
      </c>
      <c r="B46" s="2">
        <v>45092</v>
      </c>
      <c r="C46" s="2">
        <v>45298</v>
      </c>
      <c r="D46">
        <v>63656.18</v>
      </c>
      <c r="E46">
        <v>0.17</v>
      </c>
      <c r="F46" t="s">
        <v>1010</v>
      </c>
      <c r="G46" t="s">
        <v>1013</v>
      </c>
      <c r="H46" t="s">
        <v>1018</v>
      </c>
      <c r="I46">
        <v>0.4</v>
      </c>
      <c r="J46">
        <v>77500.94</v>
      </c>
      <c r="K46">
        <f>IF(J46&gt;D46,1,0)</f>
        <v>1</v>
      </c>
    </row>
    <row r="47" spans="1:11" x14ac:dyDescent="0.3">
      <c r="A47" t="s">
        <v>55</v>
      </c>
      <c r="B47" s="2">
        <v>44985</v>
      </c>
      <c r="C47" s="2">
        <v>45474</v>
      </c>
      <c r="D47">
        <v>69084.100000000006</v>
      </c>
      <c r="E47">
        <v>0.51</v>
      </c>
      <c r="F47" t="s">
        <v>1010</v>
      </c>
      <c r="G47" t="s">
        <v>1013</v>
      </c>
      <c r="H47" t="s">
        <v>1015</v>
      </c>
      <c r="I47">
        <v>0.98</v>
      </c>
      <c r="J47">
        <v>210953.33</v>
      </c>
      <c r="K47">
        <f>IF(J47&gt;D47,1,0)</f>
        <v>1</v>
      </c>
    </row>
    <row r="48" spans="1:11" x14ac:dyDescent="0.3">
      <c r="A48" t="s">
        <v>56</v>
      </c>
      <c r="B48" s="2">
        <v>45121</v>
      </c>
      <c r="C48" s="2">
        <v>45205</v>
      </c>
      <c r="D48">
        <v>65447.41</v>
      </c>
      <c r="E48">
        <v>0.5</v>
      </c>
      <c r="F48" t="s">
        <v>1009</v>
      </c>
      <c r="G48" t="s">
        <v>1013</v>
      </c>
      <c r="H48" t="s">
        <v>1017</v>
      </c>
      <c r="I48">
        <v>0.26</v>
      </c>
      <c r="J48">
        <v>477907.76</v>
      </c>
      <c r="K48">
        <f>IF(J48&gt;D48,1,0)</f>
        <v>1</v>
      </c>
    </row>
    <row r="49" spans="1:11" x14ac:dyDescent="0.3">
      <c r="A49" t="s">
        <v>57</v>
      </c>
      <c r="B49" s="2">
        <v>45022</v>
      </c>
      <c r="C49" s="2">
        <v>45367</v>
      </c>
      <c r="D49">
        <v>20328.53</v>
      </c>
      <c r="E49">
        <v>0.99</v>
      </c>
      <c r="F49" t="s">
        <v>1009</v>
      </c>
      <c r="G49" t="s">
        <v>1013</v>
      </c>
      <c r="H49" t="s">
        <v>1015</v>
      </c>
      <c r="I49">
        <v>0.97</v>
      </c>
      <c r="J49">
        <v>658107.69999999995</v>
      </c>
      <c r="K49">
        <f>IF(J49&gt;D49,1,0)</f>
        <v>1</v>
      </c>
    </row>
    <row r="50" spans="1:11" x14ac:dyDescent="0.3">
      <c r="A50" t="s">
        <v>58</v>
      </c>
      <c r="B50" s="2">
        <v>44990</v>
      </c>
      <c r="C50" s="2">
        <v>45335</v>
      </c>
      <c r="D50">
        <v>8041.9</v>
      </c>
      <c r="E50">
        <v>0.5</v>
      </c>
      <c r="F50" t="s">
        <v>1012</v>
      </c>
      <c r="G50" t="s">
        <v>1013</v>
      </c>
      <c r="H50" t="s">
        <v>1017</v>
      </c>
      <c r="I50">
        <v>0.96</v>
      </c>
      <c r="J50">
        <v>567808.35</v>
      </c>
      <c r="K50">
        <f>IF(J50&gt;D50,1,0)</f>
        <v>1</v>
      </c>
    </row>
    <row r="51" spans="1:11" x14ac:dyDescent="0.3">
      <c r="A51" t="s">
        <v>59</v>
      </c>
      <c r="B51" s="2">
        <v>44906</v>
      </c>
      <c r="C51" s="2">
        <v>45235</v>
      </c>
      <c r="D51">
        <v>19030.689999999999</v>
      </c>
      <c r="E51">
        <v>0.39</v>
      </c>
      <c r="F51" t="s">
        <v>1011</v>
      </c>
      <c r="G51" t="s">
        <v>1014</v>
      </c>
      <c r="H51" t="s">
        <v>1016</v>
      </c>
      <c r="I51">
        <v>0.75</v>
      </c>
      <c r="J51">
        <v>472138.22</v>
      </c>
      <c r="K51">
        <f>IF(J51&gt;D51,1,0)</f>
        <v>1</v>
      </c>
    </row>
    <row r="52" spans="1:11" x14ac:dyDescent="0.3">
      <c r="A52" t="s">
        <v>60</v>
      </c>
      <c r="B52" s="2">
        <v>44854</v>
      </c>
      <c r="C52" s="2">
        <v>45333</v>
      </c>
      <c r="D52">
        <v>6124.7</v>
      </c>
      <c r="E52">
        <v>0.87</v>
      </c>
      <c r="F52" t="s">
        <v>1009</v>
      </c>
      <c r="G52" t="s">
        <v>1013</v>
      </c>
      <c r="H52" t="s">
        <v>1018</v>
      </c>
      <c r="I52">
        <v>0.67</v>
      </c>
      <c r="J52">
        <v>397435.21</v>
      </c>
      <c r="K52">
        <f>IF(J52&gt;D52,1,0)</f>
        <v>1</v>
      </c>
    </row>
    <row r="53" spans="1:11" x14ac:dyDescent="0.3">
      <c r="A53" t="s">
        <v>61</v>
      </c>
      <c r="B53" s="2">
        <v>44883</v>
      </c>
      <c r="C53" s="2">
        <v>45248</v>
      </c>
      <c r="D53">
        <v>11271.19</v>
      </c>
      <c r="E53">
        <v>0.96</v>
      </c>
      <c r="F53" t="s">
        <v>1012</v>
      </c>
      <c r="G53" t="s">
        <v>1014</v>
      </c>
      <c r="H53" t="s">
        <v>1018</v>
      </c>
      <c r="I53">
        <v>0.81</v>
      </c>
      <c r="J53">
        <v>538367.39</v>
      </c>
      <c r="K53">
        <f>IF(J53&gt;D53,1,0)</f>
        <v>1</v>
      </c>
    </row>
    <row r="54" spans="1:11" x14ac:dyDescent="0.3">
      <c r="A54" t="s">
        <v>62</v>
      </c>
      <c r="B54" s="2">
        <v>44906</v>
      </c>
      <c r="C54" s="2">
        <v>45369</v>
      </c>
      <c r="D54">
        <v>28203.84</v>
      </c>
      <c r="E54">
        <v>0.64</v>
      </c>
      <c r="F54" t="s">
        <v>1009</v>
      </c>
      <c r="G54" t="s">
        <v>1014</v>
      </c>
      <c r="H54" t="s">
        <v>1015</v>
      </c>
      <c r="I54">
        <v>0.24</v>
      </c>
      <c r="J54">
        <v>570246.17000000004</v>
      </c>
      <c r="K54">
        <f>IF(J54&gt;D54,1,0)</f>
        <v>1</v>
      </c>
    </row>
    <row r="55" spans="1:11" x14ac:dyDescent="0.3">
      <c r="A55" t="s">
        <v>63</v>
      </c>
      <c r="B55" s="2">
        <v>44779</v>
      </c>
      <c r="C55" s="2">
        <v>45363</v>
      </c>
      <c r="D55">
        <v>99957.15</v>
      </c>
      <c r="E55">
        <v>0.63</v>
      </c>
      <c r="F55" t="s">
        <v>1011</v>
      </c>
      <c r="G55" t="s">
        <v>1014</v>
      </c>
      <c r="H55" t="s">
        <v>1018</v>
      </c>
      <c r="I55">
        <v>0.62</v>
      </c>
      <c r="J55">
        <v>430498.24</v>
      </c>
      <c r="K55">
        <f>IF(J55&gt;D55,1,0)</f>
        <v>1</v>
      </c>
    </row>
    <row r="56" spans="1:11" x14ac:dyDescent="0.3">
      <c r="A56" t="s">
        <v>64</v>
      </c>
      <c r="B56" s="2">
        <v>45083</v>
      </c>
      <c r="C56" s="2">
        <v>45285</v>
      </c>
      <c r="D56">
        <v>27675.42</v>
      </c>
      <c r="E56">
        <v>0.7</v>
      </c>
      <c r="F56" t="s">
        <v>1009</v>
      </c>
      <c r="G56" t="s">
        <v>1013</v>
      </c>
      <c r="H56" t="s">
        <v>1017</v>
      </c>
      <c r="I56">
        <v>0.1</v>
      </c>
      <c r="J56">
        <v>672667.53</v>
      </c>
      <c r="K56">
        <f>IF(J56&gt;D56,1,0)</f>
        <v>1</v>
      </c>
    </row>
    <row r="57" spans="1:11" x14ac:dyDescent="0.3">
      <c r="A57" t="s">
        <v>65</v>
      </c>
      <c r="B57" s="2">
        <v>44992</v>
      </c>
      <c r="C57" s="2">
        <v>45199</v>
      </c>
      <c r="D57">
        <v>12480.75</v>
      </c>
      <c r="E57">
        <v>0.9</v>
      </c>
      <c r="F57" t="s">
        <v>1010</v>
      </c>
      <c r="G57" t="s">
        <v>1013</v>
      </c>
      <c r="H57" t="s">
        <v>1016</v>
      </c>
      <c r="I57">
        <v>0.82</v>
      </c>
      <c r="J57">
        <v>847778.95</v>
      </c>
      <c r="K57">
        <f>IF(J57&gt;D57,1,0)</f>
        <v>1</v>
      </c>
    </row>
    <row r="58" spans="1:11" x14ac:dyDescent="0.3">
      <c r="A58" t="s">
        <v>66</v>
      </c>
      <c r="B58" s="2">
        <v>45039</v>
      </c>
      <c r="C58" s="2">
        <v>45449</v>
      </c>
      <c r="D58">
        <v>84119.33</v>
      </c>
      <c r="E58">
        <v>0.93</v>
      </c>
      <c r="F58" t="s">
        <v>1009</v>
      </c>
      <c r="G58" t="s">
        <v>1014</v>
      </c>
      <c r="H58" t="s">
        <v>1015</v>
      </c>
      <c r="I58">
        <v>0.64</v>
      </c>
      <c r="J58">
        <v>816593.62</v>
      </c>
      <c r="K58">
        <f>IF(J58&gt;D58,1,0)</f>
        <v>1</v>
      </c>
    </row>
    <row r="59" spans="1:11" x14ac:dyDescent="0.3">
      <c r="A59" t="s">
        <v>67</v>
      </c>
      <c r="B59" s="2">
        <v>44834</v>
      </c>
      <c r="C59" s="2">
        <v>45311</v>
      </c>
      <c r="D59">
        <v>6658.22</v>
      </c>
      <c r="E59">
        <v>0.64</v>
      </c>
      <c r="F59" t="s">
        <v>1011</v>
      </c>
      <c r="G59" t="s">
        <v>1014</v>
      </c>
      <c r="H59" t="s">
        <v>1016</v>
      </c>
      <c r="I59">
        <v>0.3</v>
      </c>
      <c r="J59">
        <v>273952.77</v>
      </c>
      <c r="K59">
        <f>IF(J59&gt;D59,1,0)</f>
        <v>1</v>
      </c>
    </row>
    <row r="60" spans="1:11" x14ac:dyDescent="0.3">
      <c r="A60" t="s">
        <v>68</v>
      </c>
      <c r="B60" s="2">
        <v>44863</v>
      </c>
      <c r="C60" s="2">
        <v>45398</v>
      </c>
      <c r="D60">
        <v>53826.21</v>
      </c>
      <c r="E60">
        <v>0.2</v>
      </c>
      <c r="F60" t="s">
        <v>1010</v>
      </c>
      <c r="G60" t="s">
        <v>1013</v>
      </c>
      <c r="H60" t="s">
        <v>1016</v>
      </c>
      <c r="I60">
        <v>0.2</v>
      </c>
      <c r="J60">
        <v>683796.77</v>
      </c>
      <c r="K60">
        <f>IF(J60&gt;D60,1,0)</f>
        <v>1</v>
      </c>
    </row>
    <row r="61" spans="1:11" x14ac:dyDescent="0.3">
      <c r="A61" t="s">
        <v>69</v>
      </c>
      <c r="B61" s="2">
        <v>45133</v>
      </c>
      <c r="C61" s="2">
        <v>45149</v>
      </c>
      <c r="D61">
        <v>85125</v>
      </c>
      <c r="E61">
        <v>0.56000000000000005</v>
      </c>
      <c r="F61" t="s">
        <v>1011</v>
      </c>
      <c r="G61" t="s">
        <v>1014</v>
      </c>
      <c r="H61" t="s">
        <v>1016</v>
      </c>
      <c r="I61">
        <v>0.14000000000000001</v>
      </c>
      <c r="J61">
        <v>364648.39</v>
      </c>
      <c r="K61">
        <f>IF(J61&gt;D61,1,0)</f>
        <v>1</v>
      </c>
    </row>
    <row r="62" spans="1:11" x14ac:dyDescent="0.3">
      <c r="A62" t="s">
        <v>70</v>
      </c>
      <c r="B62" s="2">
        <v>45100</v>
      </c>
      <c r="C62" s="2">
        <v>45294</v>
      </c>
      <c r="D62">
        <v>79220.800000000003</v>
      </c>
      <c r="E62">
        <v>0.6</v>
      </c>
      <c r="F62" t="s">
        <v>1012</v>
      </c>
      <c r="G62" t="s">
        <v>1014</v>
      </c>
      <c r="H62" t="s">
        <v>1017</v>
      </c>
      <c r="I62">
        <v>0.3</v>
      </c>
      <c r="J62">
        <v>29575.48</v>
      </c>
      <c r="K62">
        <f>IF(J62&gt;D62,1,0)</f>
        <v>0</v>
      </c>
    </row>
    <row r="63" spans="1:11" x14ac:dyDescent="0.3">
      <c r="A63" t="s">
        <v>71</v>
      </c>
      <c r="B63" s="2">
        <v>45022</v>
      </c>
      <c r="C63" s="2">
        <v>45153</v>
      </c>
      <c r="D63">
        <v>46560.5</v>
      </c>
      <c r="E63">
        <v>0.67</v>
      </c>
      <c r="F63" t="s">
        <v>1012</v>
      </c>
      <c r="G63" t="s">
        <v>1014</v>
      </c>
      <c r="H63" t="s">
        <v>1017</v>
      </c>
      <c r="I63">
        <v>0.85</v>
      </c>
      <c r="J63">
        <v>489015.27</v>
      </c>
      <c r="K63">
        <f>IF(J63&gt;D63,1,0)</f>
        <v>1</v>
      </c>
    </row>
    <row r="64" spans="1:11" x14ac:dyDescent="0.3">
      <c r="A64" t="s">
        <v>72</v>
      </c>
      <c r="B64" s="2">
        <v>45120</v>
      </c>
      <c r="C64" s="2">
        <v>45404</v>
      </c>
      <c r="D64">
        <v>56850.62</v>
      </c>
      <c r="E64">
        <v>0.84</v>
      </c>
      <c r="F64" t="s">
        <v>1012</v>
      </c>
      <c r="G64" t="s">
        <v>1014</v>
      </c>
      <c r="H64" t="s">
        <v>1018</v>
      </c>
      <c r="I64">
        <v>0.98</v>
      </c>
      <c r="J64">
        <v>383111.17</v>
      </c>
      <c r="K64">
        <f>IF(J64&gt;D64,1,0)</f>
        <v>1</v>
      </c>
    </row>
    <row r="65" spans="1:11" x14ac:dyDescent="0.3">
      <c r="A65" t="s">
        <v>73</v>
      </c>
      <c r="B65" s="2">
        <v>44874</v>
      </c>
      <c r="C65" s="2">
        <v>45338</v>
      </c>
      <c r="D65">
        <v>94856.15</v>
      </c>
      <c r="E65">
        <v>0.84</v>
      </c>
      <c r="F65" t="s">
        <v>1009</v>
      </c>
      <c r="G65" t="s">
        <v>1013</v>
      </c>
      <c r="H65" t="s">
        <v>1018</v>
      </c>
      <c r="I65">
        <v>0.23</v>
      </c>
      <c r="J65">
        <v>283711.15999999997</v>
      </c>
      <c r="K65">
        <f>IF(J65&gt;D65,1,0)</f>
        <v>1</v>
      </c>
    </row>
    <row r="66" spans="1:11" x14ac:dyDescent="0.3">
      <c r="A66" t="s">
        <v>74</v>
      </c>
      <c r="B66" s="2">
        <v>44851</v>
      </c>
      <c r="C66" s="2">
        <v>45154</v>
      </c>
      <c r="D66">
        <v>93383.63</v>
      </c>
      <c r="E66">
        <v>0.6</v>
      </c>
      <c r="F66" t="s">
        <v>1009</v>
      </c>
      <c r="G66" t="s">
        <v>1013</v>
      </c>
      <c r="H66" t="s">
        <v>1016</v>
      </c>
      <c r="I66">
        <v>0.76</v>
      </c>
      <c r="J66">
        <v>749909.68</v>
      </c>
      <c r="K66">
        <f>IF(J66&gt;D66,1,0)</f>
        <v>1</v>
      </c>
    </row>
    <row r="67" spans="1:11" x14ac:dyDescent="0.3">
      <c r="A67" t="s">
        <v>75</v>
      </c>
      <c r="B67" s="2">
        <v>44982</v>
      </c>
      <c r="C67" s="2">
        <v>45184</v>
      </c>
      <c r="D67">
        <v>26183.57</v>
      </c>
      <c r="E67">
        <v>0.47</v>
      </c>
      <c r="F67" t="s">
        <v>1012</v>
      </c>
      <c r="G67" t="s">
        <v>1013</v>
      </c>
      <c r="H67" t="s">
        <v>1018</v>
      </c>
      <c r="I67">
        <v>0.26</v>
      </c>
      <c r="J67">
        <v>429790.1</v>
      </c>
      <c r="K67">
        <f>IF(J67&gt;D67,1,0)</f>
        <v>1</v>
      </c>
    </row>
    <row r="68" spans="1:11" x14ac:dyDescent="0.3">
      <c r="A68" t="s">
        <v>76</v>
      </c>
      <c r="B68" s="2">
        <v>44778</v>
      </c>
      <c r="C68" s="2">
        <v>45296</v>
      </c>
      <c r="D68">
        <v>99128.36</v>
      </c>
      <c r="E68">
        <v>0.9</v>
      </c>
      <c r="F68" t="s">
        <v>1009</v>
      </c>
      <c r="G68" t="s">
        <v>1013</v>
      </c>
      <c r="H68" t="s">
        <v>1016</v>
      </c>
      <c r="I68">
        <v>0.78</v>
      </c>
      <c r="J68">
        <v>852334.6</v>
      </c>
      <c r="K68">
        <f>IF(J68&gt;D68,1,0)</f>
        <v>1</v>
      </c>
    </row>
    <row r="69" spans="1:11" x14ac:dyDescent="0.3">
      <c r="A69" t="s">
        <v>77</v>
      </c>
      <c r="B69" s="2">
        <v>44779</v>
      </c>
      <c r="C69" s="2">
        <v>45399</v>
      </c>
      <c r="D69">
        <v>80647.64</v>
      </c>
      <c r="E69">
        <v>0.9</v>
      </c>
      <c r="F69" t="s">
        <v>1011</v>
      </c>
      <c r="G69" t="s">
        <v>1013</v>
      </c>
      <c r="H69" t="s">
        <v>1018</v>
      </c>
      <c r="I69">
        <v>0.81</v>
      </c>
      <c r="J69">
        <v>872159.47</v>
      </c>
      <c r="K69">
        <f>IF(J69&gt;D69,1,0)</f>
        <v>1</v>
      </c>
    </row>
    <row r="70" spans="1:11" x14ac:dyDescent="0.3">
      <c r="A70" t="s">
        <v>78</v>
      </c>
      <c r="B70" s="2">
        <v>44987</v>
      </c>
      <c r="C70" s="2">
        <v>45485</v>
      </c>
      <c r="D70">
        <v>30883.42</v>
      </c>
      <c r="E70">
        <v>0.63</v>
      </c>
      <c r="F70" t="s">
        <v>1012</v>
      </c>
      <c r="G70" t="s">
        <v>1013</v>
      </c>
      <c r="H70" t="s">
        <v>1017</v>
      </c>
      <c r="I70">
        <v>0.37</v>
      </c>
      <c r="J70">
        <v>873342.13</v>
      </c>
      <c r="K70">
        <f>IF(J70&gt;D70,1,0)</f>
        <v>1</v>
      </c>
    </row>
    <row r="71" spans="1:11" x14ac:dyDescent="0.3">
      <c r="A71" t="s">
        <v>79</v>
      </c>
      <c r="B71" s="2">
        <v>44848</v>
      </c>
      <c r="C71" s="2">
        <v>45479</v>
      </c>
      <c r="D71">
        <v>24998.61</v>
      </c>
      <c r="E71">
        <v>0.4</v>
      </c>
      <c r="F71" t="s">
        <v>1011</v>
      </c>
      <c r="G71" t="s">
        <v>1014</v>
      </c>
      <c r="H71" t="s">
        <v>1015</v>
      </c>
      <c r="I71">
        <v>0.39</v>
      </c>
      <c r="J71">
        <v>71257.789999999994</v>
      </c>
      <c r="K71">
        <f>IF(J71&gt;D71,1,0)</f>
        <v>1</v>
      </c>
    </row>
    <row r="72" spans="1:11" x14ac:dyDescent="0.3">
      <c r="A72" t="s">
        <v>80</v>
      </c>
      <c r="B72" s="2">
        <v>44833</v>
      </c>
      <c r="C72" s="2">
        <v>45174</v>
      </c>
      <c r="D72">
        <v>64119.81</v>
      </c>
      <c r="E72">
        <v>0.26</v>
      </c>
      <c r="F72" t="s">
        <v>1012</v>
      </c>
      <c r="G72" t="s">
        <v>1013</v>
      </c>
      <c r="H72" t="s">
        <v>1016</v>
      </c>
      <c r="I72">
        <v>0.93</v>
      </c>
      <c r="J72">
        <v>211910.58</v>
      </c>
      <c r="K72">
        <f>IF(J72&gt;D72,1,0)</f>
        <v>1</v>
      </c>
    </row>
    <row r="73" spans="1:11" x14ac:dyDescent="0.3">
      <c r="A73" t="s">
        <v>81</v>
      </c>
      <c r="B73" s="2">
        <v>45062</v>
      </c>
      <c r="C73" s="2">
        <v>45372</v>
      </c>
      <c r="D73">
        <v>60594.85</v>
      </c>
      <c r="E73">
        <v>0.49</v>
      </c>
      <c r="F73" t="s">
        <v>1012</v>
      </c>
      <c r="G73" t="s">
        <v>1014</v>
      </c>
      <c r="H73" t="s">
        <v>1017</v>
      </c>
      <c r="I73">
        <v>0.82</v>
      </c>
      <c r="J73">
        <v>850376.61</v>
      </c>
      <c r="K73">
        <f>IF(J73&gt;D73,1,0)</f>
        <v>1</v>
      </c>
    </row>
    <row r="74" spans="1:11" x14ac:dyDescent="0.3">
      <c r="A74" t="s">
        <v>82</v>
      </c>
      <c r="B74" s="2">
        <v>44866</v>
      </c>
      <c r="C74" s="2">
        <v>45236</v>
      </c>
      <c r="D74">
        <v>22411.360000000001</v>
      </c>
      <c r="E74">
        <v>0.51</v>
      </c>
      <c r="F74" t="s">
        <v>1011</v>
      </c>
      <c r="G74" t="s">
        <v>1014</v>
      </c>
      <c r="H74" t="s">
        <v>1015</v>
      </c>
      <c r="I74">
        <v>0.4</v>
      </c>
      <c r="J74">
        <v>102385.82</v>
      </c>
      <c r="K74">
        <f>IF(J74&gt;D74,1,0)</f>
        <v>1</v>
      </c>
    </row>
    <row r="75" spans="1:11" x14ac:dyDescent="0.3">
      <c r="A75" t="s">
        <v>83</v>
      </c>
      <c r="B75" s="2">
        <v>44801</v>
      </c>
      <c r="C75" s="2">
        <v>45208</v>
      </c>
      <c r="D75">
        <v>47906.32</v>
      </c>
      <c r="E75">
        <v>0.74</v>
      </c>
      <c r="F75" t="s">
        <v>1011</v>
      </c>
      <c r="G75" t="s">
        <v>1013</v>
      </c>
      <c r="H75" t="s">
        <v>1016</v>
      </c>
      <c r="I75">
        <v>0.45</v>
      </c>
      <c r="J75">
        <v>871834.53</v>
      </c>
      <c r="K75">
        <f>IF(J75&gt;D75,1,0)</f>
        <v>1</v>
      </c>
    </row>
    <row r="76" spans="1:11" x14ac:dyDescent="0.3">
      <c r="A76" t="s">
        <v>84</v>
      </c>
      <c r="B76" s="2">
        <v>44782</v>
      </c>
      <c r="C76" s="2">
        <v>45209</v>
      </c>
      <c r="D76">
        <v>28548.76</v>
      </c>
      <c r="E76">
        <v>0.28000000000000003</v>
      </c>
      <c r="F76" t="s">
        <v>1009</v>
      </c>
      <c r="G76" t="s">
        <v>1014</v>
      </c>
      <c r="H76" t="s">
        <v>1016</v>
      </c>
      <c r="I76">
        <v>0.6</v>
      </c>
      <c r="J76">
        <v>181056.53</v>
      </c>
      <c r="K76">
        <f>IF(J76&gt;D76,1,0)</f>
        <v>1</v>
      </c>
    </row>
    <row r="77" spans="1:11" x14ac:dyDescent="0.3">
      <c r="A77" t="s">
        <v>85</v>
      </c>
      <c r="B77" s="2">
        <v>44800</v>
      </c>
      <c r="C77" s="2">
        <v>45418</v>
      </c>
      <c r="D77">
        <v>44251.43</v>
      </c>
      <c r="E77">
        <v>0.72</v>
      </c>
      <c r="F77" t="s">
        <v>1009</v>
      </c>
      <c r="G77" t="s">
        <v>1013</v>
      </c>
      <c r="H77" t="s">
        <v>1018</v>
      </c>
      <c r="I77">
        <v>0.16</v>
      </c>
      <c r="J77">
        <v>846562.3</v>
      </c>
      <c r="K77">
        <f>IF(J77&gt;D77,1,0)</f>
        <v>1</v>
      </c>
    </row>
    <row r="78" spans="1:11" x14ac:dyDescent="0.3">
      <c r="A78" t="s">
        <v>86</v>
      </c>
      <c r="B78" s="2">
        <v>44919</v>
      </c>
      <c r="C78" s="2">
        <v>45243</v>
      </c>
      <c r="D78">
        <v>32895.11</v>
      </c>
      <c r="E78">
        <v>0.8</v>
      </c>
      <c r="F78" t="s">
        <v>1010</v>
      </c>
      <c r="G78" t="s">
        <v>1014</v>
      </c>
      <c r="H78" t="s">
        <v>1018</v>
      </c>
      <c r="I78">
        <v>0.1</v>
      </c>
      <c r="J78">
        <v>136858.12</v>
      </c>
      <c r="K78">
        <f>IF(J78&gt;D78,1,0)</f>
        <v>1</v>
      </c>
    </row>
    <row r="79" spans="1:11" x14ac:dyDescent="0.3">
      <c r="A79" t="s">
        <v>87</v>
      </c>
      <c r="B79" s="2">
        <v>44873</v>
      </c>
      <c r="C79" s="2">
        <v>45388</v>
      </c>
      <c r="D79">
        <v>55985.9</v>
      </c>
      <c r="E79">
        <v>0.9</v>
      </c>
      <c r="F79" t="s">
        <v>1012</v>
      </c>
      <c r="G79" t="s">
        <v>1013</v>
      </c>
      <c r="H79" t="s">
        <v>1015</v>
      </c>
      <c r="I79">
        <v>0.59</v>
      </c>
      <c r="J79">
        <v>505421.93</v>
      </c>
      <c r="K79">
        <f>IF(J79&gt;D79,1,0)</f>
        <v>1</v>
      </c>
    </row>
    <row r="80" spans="1:11" x14ac:dyDescent="0.3">
      <c r="A80" t="s">
        <v>88</v>
      </c>
      <c r="B80" s="2">
        <v>44910</v>
      </c>
      <c r="C80" s="2">
        <v>45341</v>
      </c>
      <c r="D80">
        <v>23212.27</v>
      </c>
      <c r="E80">
        <v>0.13</v>
      </c>
      <c r="F80" t="s">
        <v>1011</v>
      </c>
      <c r="G80" t="s">
        <v>1014</v>
      </c>
      <c r="H80" t="s">
        <v>1018</v>
      </c>
      <c r="I80">
        <v>0.49</v>
      </c>
      <c r="J80">
        <v>830178.2</v>
      </c>
      <c r="K80">
        <f>IF(J80&gt;D80,1,0)</f>
        <v>1</v>
      </c>
    </row>
    <row r="81" spans="1:11" x14ac:dyDescent="0.3">
      <c r="A81" t="s">
        <v>89</v>
      </c>
      <c r="B81" s="2">
        <v>45109</v>
      </c>
      <c r="C81" s="2">
        <v>45335</v>
      </c>
      <c r="D81">
        <v>42051.6</v>
      </c>
      <c r="E81">
        <v>0.32</v>
      </c>
      <c r="F81" t="s">
        <v>1009</v>
      </c>
      <c r="G81" t="s">
        <v>1013</v>
      </c>
      <c r="H81" t="s">
        <v>1018</v>
      </c>
      <c r="I81">
        <v>0.25</v>
      </c>
      <c r="J81">
        <v>287690.5</v>
      </c>
      <c r="K81">
        <f>IF(J81&gt;D81,1,0)</f>
        <v>1</v>
      </c>
    </row>
    <row r="82" spans="1:11" x14ac:dyDescent="0.3">
      <c r="A82" t="s">
        <v>90</v>
      </c>
      <c r="B82" s="2">
        <v>44777</v>
      </c>
      <c r="C82" s="2">
        <v>45148</v>
      </c>
      <c r="D82">
        <v>79829.52</v>
      </c>
      <c r="E82">
        <v>0.69</v>
      </c>
      <c r="F82" t="s">
        <v>1009</v>
      </c>
      <c r="G82" t="s">
        <v>1013</v>
      </c>
      <c r="H82" t="s">
        <v>1017</v>
      </c>
      <c r="I82">
        <v>0.7</v>
      </c>
      <c r="J82">
        <v>472828.97</v>
      </c>
      <c r="K82">
        <f>IF(J82&gt;D82,1,0)</f>
        <v>1</v>
      </c>
    </row>
    <row r="83" spans="1:11" x14ac:dyDescent="0.3">
      <c r="A83" t="s">
        <v>91</v>
      </c>
      <c r="B83" s="2">
        <v>45042</v>
      </c>
      <c r="C83" s="2">
        <v>45403</v>
      </c>
      <c r="D83">
        <v>96169.66</v>
      </c>
      <c r="E83">
        <v>0.28000000000000003</v>
      </c>
      <c r="F83" t="s">
        <v>1010</v>
      </c>
      <c r="G83" t="s">
        <v>1014</v>
      </c>
      <c r="H83" t="s">
        <v>1015</v>
      </c>
      <c r="I83">
        <v>0.45</v>
      </c>
      <c r="J83">
        <v>455474.93</v>
      </c>
      <c r="K83">
        <f>IF(J83&gt;D83,1,0)</f>
        <v>1</v>
      </c>
    </row>
    <row r="84" spans="1:11" x14ac:dyDescent="0.3">
      <c r="A84" t="s">
        <v>92</v>
      </c>
      <c r="B84" s="2">
        <v>44983</v>
      </c>
      <c r="C84" s="2">
        <v>45462</v>
      </c>
      <c r="D84">
        <v>72722.22</v>
      </c>
      <c r="E84">
        <v>0.79</v>
      </c>
      <c r="F84" t="s">
        <v>1009</v>
      </c>
      <c r="G84" t="s">
        <v>1014</v>
      </c>
      <c r="H84" t="s">
        <v>1015</v>
      </c>
      <c r="I84">
        <v>0.1</v>
      </c>
      <c r="J84">
        <v>619138.31000000006</v>
      </c>
      <c r="K84">
        <f>IF(J84&gt;D84,1,0)</f>
        <v>1</v>
      </c>
    </row>
    <row r="85" spans="1:11" x14ac:dyDescent="0.3">
      <c r="A85" t="s">
        <v>93</v>
      </c>
      <c r="B85" s="2">
        <v>44979</v>
      </c>
      <c r="C85" s="2">
        <v>45340</v>
      </c>
      <c r="D85">
        <v>52125.2</v>
      </c>
      <c r="E85">
        <v>0.16</v>
      </c>
      <c r="F85" t="s">
        <v>1011</v>
      </c>
      <c r="G85" t="s">
        <v>1014</v>
      </c>
      <c r="H85" t="s">
        <v>1018</v>
      </c>
      <c r="I85">
        <v>0.8</v>
      </c>
      <c r="J85">
        <v>27754.76</v>
      </c>
      <c r="K85">
        <f>IF(J85&gt;D85,1,0)</f>
        <v>0</v>
      </c>
    </row>
    <row r="86" spans="1:11" x14ac:dyDescent="0.3">
      <c r="A86" t="s">
        <v>94</v>
      </c>
      <c r="B86" s="2">
        <v>45008</v>
      </c>
      <c r="C86" s="2">
        <v>45373</v>
      </c>
      <c r="D86">
        <v>77340.13</v>
      </c>
      <c r="E86">
        <v>0.53</v>
      </c>
      <c r="F86" t="s">
        <v>1011</v>
      </c>
      <c r="G86" t="s">
        <v>1013</v>
      </c>
      <c r="H86" t="s">
        <v>1018</v>
      </c>
      <c r="I86">
        <v>0.74</v>
      </c>
      <c r="J86">
        <v>347402.29</v>
      </c>
      <c r="K86">
        <f>IF(J86&gt;D86,1,0)</f>
        <v>1</v>
      </c>
    </row>
    <row r="87" spans="1:11" x14ac:dyDescent="0.3">
      <c r="A87" t="s">
        <v>95</v>
      </c>
      <c r="B87" s="2">
        <v>44913</v>
      </c>
      <c r="C87" s="2">
        <v>45166</v>
      </c>
      <c r="D87">
        <v>97763.51</v>
      </c>
      <c r="E87">
        <v>0.23</v>
      </c>
      <c r="F87" t="s">
        <v>1011</v>
      </c>
      <c r="G87" t="s">
        <v>1014</v>
      </c>
      <c r="H87" t="s">
        <v>1016</v>
      </c>
      <c r="I87">
        <v>0.7</v>
      </c>
      <c r="J87">
        <v>244772.45</v>
      </c>
      <c r="K87">
        <f>IF(J87&gt;D87,1,0)</f>
        <v>1</v>
      </c>
    </row>
    <row r="88" spans="1:11" x14ac:dyDescent="0.3">
      <c r="A88" t="s">
        <v>96</v>
      </c>
      <c r="B88" s="2">
        <v>45134</v>
      </c>
      <c r="C88" s="2">
        <v>45378</v>
      </c>
      <c r="D88">
        <v>15463.29</v>
      </c>
      <c r="E88">
        <v>0.38</v>
      </c>
      <c r="F88" t="s">
        <v>1012</v>
      </c>
      <c r="G88" t="s">
        <v>1013</v>
      </c>
      <c r="H88" t="s">
        <v>1016</v>
      </c>
      <c r="I88">
        <v>0.6</v>
      </c>
      <c r="J88">
        <v>963251.51</v>
      </c>
      <c r="K88">
        <f>IF(J88&gt;D88,1,0)</f>
        <v>1</v>
      </c>
    </row>
    <row r="89" spans="1:11" x14ac:dyDescent="0.3">
      <c r="A89" t="s">
        <v>97</v>
      </c>
      <c r="B89" s="2">
        <v>44921</v>
      </c>
      <c r="C89" s="2">
        <v>45163</v>
      </c>
      <c r="D89">
        <v>51210.38</v>
      </c>
      <c r="E89">
        <v>0.82</v>
      </c>
      <c r="F89" t="s">
        <v>1009</v>
      </c>
      <c r="G89" t="s">
        <v>1013</v>
      </c>
      <c r="H89" t="s">
        <v>1018</v>
      </c>
      <c r="I89">
        <v>0.83</v>
      </c>
      <c r="J89">
        <v>536138.68999999994</v>
      </c>
      <c r="K89">
        <f>IF(J89&gt;D89,1,0)</f>
        <v>1</v>
      </c>
    </row>
    <row r="90" spans="1:11" x14ac:dyDescent="0.3">
      <c r="A90" t="s">
        <v>98</v>
      </c>
      <c r="B90" s="2">
        <v>45051</v>
      </c>
      <c r="C90" s="2">
        <v>45195</v>
      </c>
      <c r="D90">
        <v>16066.41</v>
      </c>
      <c r="E90">
        <v>0.67</v>
      </c>
      <c r="F90" t="s">
        <v>1009</v>
      </c>
      <c r="G90" t="s">
        <v>1013</v>
      </c>
      <c r="H90" t="s">
        <v>1017</v>
      </c>
      <c r="I90">
        <v>0.3</v>
      </c>
      <c r="J90">
        <v>508865.73</v>
      </c>
      <c r="K90">
        <f>IF(J90&gt;D90,1,0)</f>
        <v>1</v>
      </c>
    </row>
    <row r="91" spans="1:11" x14ac:dyDescent="0.3">
      <c r="A91" t="s">
        <v>99</v>
      </c>
      <c r="B91" s="2">
        <v>44844</v>
      </c>
      <c r="C91" s="2">
        <v>45380</v>
      </c>
      <c r="D91">
        <v>89383.19</v>
      </c>
      <c r="E91">
        <v>0.83</v>
      </c>
      <c r="F91" t="s">
        <v>1012</v>
      </c>
      <c r="G91" t="s">
        <v>1014</v>
      </c>
      <c r="H91" t="s">
        <v>1018</v>
      </c>
      <c r="I91">
        <v>0.77</v>
      </c>
      <c r="J91">
        <v>828963.15</v>
      </c>
      <c r="K91">
        <f>IF(J91&gt;D91,1,0)</f>
        <v>1</v>
      </c>
    </row>
    <row r="92" spans="1:11" x14ac:dyDescent="0.3">
      <c r="A92" t="s">
        <v>100</v>
      </c>
      <c r="B92" s="2">
        <v>44791</v>
      </c>
      <c r="C92" s="2">
        <v>45454</v>
      </c>
      <c r="D92">
        <v>46558</v>
      </c>
      <c r="E92">
        <v>0.88</v>
      </c>
      <c r="F92" t="s">
        <v>1010</v>
      </c>
      <c r="G92" t="s">
        <v>1013</v>
      </c>
      <c r="H92" t="s">
        <v>1015</v>
      </c>
      <c r="I92">
        <v>0.4</v>
      </c>
      <c r="J92">
        <v>315646.86</v>
      </c>
      <c r="K92">
        <f>IF(J92&gt;D92,1,0)</f>
        <v>1</v>
      </c>
    </row>
    <row r="93" spans="1:11" x14ac:dyDescent="0.3">
      <c r="A93" t="s">
        <v>101</v>
      </c>
      <c r="B93" s="2">
        <v>44818</v>
      </c>
      <c r="C93" s="2">
        <v>45420</v>
      </c>
      <c r="D93">
        <v>62178.3</v>
      </c>
      <c r="E93">
        <v>0.28000000000000003</v>
      </c>
      <c r="F93" t="s">
        <v>1012</v>
      </c>
      <c r="G93" t="s">
        <v>1014</v>
      </c>
      <c r="H93" t="s">
        <v>1017</v>
      </c>
      <c r="I93">
        <v>0.2</v>
      </c>
      <c r="J93">
        <v>317338.48</v>
      </c>
      <c r="K93">
        <f>IF(J93&gt;D93,1,0)</f>
        <v>1</v>
      </c>
    </row>
    <row r="94" spans="1:11" x14ac:dyDescent="0.3">
      <c r="A94" t="s">
        <v>102</v>
      </c>
      <c r="B94" s="2">
        <v>44822</v>
      </c>
      <c r="C94" s="2">
        <v>45405</v>
      </c>
      <c r="D94">
        <v>20201.5</v>
      </c>
      <c r="E94">
        <v>0.76</v>
      </c>
      <c r="F94" t="s">
        <v>1011</v>
      </c>
      <c r="G94" t="s">
        <v>1013</v>
      </c>
      <c r="H94" t="s">
        <v>1016</v>
      </c>
      <c r="I94">
        <v>0.89</v>
      </c>
      <c r="J94">
        <v>335385.42</v>
      </c>
      <c r="K94">
        <f>IF(J94&gt;D94,1,0)</f>
        <v>1</v>
      </c>
    </row>
    <row r="95" spans="1:11" x14ac:dyDescent="0.3">
      <c r="A95" t="s">
        <v>103</v>
      </c>
      <c r="B95" s="2">
        <v>44877</v>
      </c>
      <c r="C95" s="2">
        <v>45306</v>
      </c>
      <c r="D95">
        <v>43643.99</v>
      </c>
      <c r="E95">
        <v>0.26</v>
      </c>
      <c r="F95" t="s">
        <v>1012</v>
      </c>
      <c r="G95" t="s">
        <v>1014</v>
      </c>
      <c r="H95" t="s">
        <v>1015</v>
      </c>
      <c r="I95">
        <v>0.55000000000000004</v>
      </c>
      <c r="J95">
        <v>470023.84</v>
      </c>
      <c r="K95">
        <f>IF(J95&gt;D95,1,0)</f>
        <v>1</v>
      </c>
    </row>
    <row r="96" spans="1:11" x14ac:dyDescent="0.3">
      <c r="A96" t="s">
        <v>104</v>
      </c>
      <c r="B96" s="2">
        <v>45103</v>
      </c>
      <c r="C96" s="2">
        <v>45419</v>
      </c>
      <c r="D96">
        <v>20647.169999999998</v>
      </c>
      <c r="E96">
        <v>0.87</v>
      </c>
      <c r="F96" t="s">
        <v>1009</v>
      </c>
      <c r="G96" t="s">
        <v>1013</v>
      </c>
      <c r="H96" t="s">
        <v>1015</v>
      </c>
      <c r="I96">
        <v>0.78</v>
      </c>
      <c r="J96">
        <v>759838.76</v>
      </c>
      <c r="K96">
        <f>IF(J96&gt;D96,1,0)</f>
        <v>1</v>
      </c>
    </row>
    <row r="97" spans="1:11" x14ac:dyDescent="0.3">
      <c r="A97" t="s">
        <v>105</v>
      </c>
      <c r="B97" s="2">
        <v>45076</v>
      </c>
      <c r="C97" s="2">
        <v>45420</v>
      </c>
      <c r="D97">
        <v>29781.93</v>
      </c>
      <c r="E97">
        <v>0.51</v>
      </c>
      <c r="F97" t="s">
        <v>1011</v>
      </c>
      <c r="G97" t="s">
        <v>1014</v>
      </c>
      <c r="H97" t="s">
        <v>1017</v>
      </c>
      <c r="I97">
        <v>0.46</v>
      </c>
      <c r="J97">
        <v>567832.12</v>
      </c>
      <c r="K97">
        <f>IF(J97&gt;D97,1,0)</f>
        <v>1</v>
      </c>
    </row>
    <row r="98" spans="1:11" x14ac:dyDescent="0.3">
      <c r="A98" t="s">
        <v>106</v>
      </c>
      <c r="B98" s="2">
        <v>45039</v>
      </c>
      <c r="C98" s="2">
        <v>45253</v>
      </c>
      <c r="D98">
        <v>89003.41</v>
      </c>
      <c r="E98">
        <v>0.87</v>
      </c>
      <c r="F98" t="s">
        <v>1010</v>
      </c>
      <c r="G98" t="s">
        <v>1014</v>
      </c>
      <c r="H98" t="s">
        <v>1018</v>
      </c>
      <c r="I98">
        <v>0.18</v>
      </c>
      <c r="J98">
        <v>643537.76</v>
      </c>
      <c r="K98">
        <f>IF(J98&gt;D98,1,0)</f>
        <v>1</v>
      </c>
    </row>
    <row r="99" spans="1:11" x14ac:dyDescent="0.3">
      <c r="A99" t="s">
        <v>107</v>
      </c>
      <c r="B99" s="2">
        <v>44852</v>
      </c>
      <c r="C99" s="2">
        <v>45377</v>
      </c>
      <c r="D99">
        <v>34838.17</v>
      </c>
      <c r="E99">
        <v>0.55000000000000004</v>
      </c>
      <c r="F99" t="s">
        <v>1010</v>
      </c>
      <c r="G99" t="s">
        <v>1013</v>
      </c>
      <c r="H99" t="s">
        <v>1016</v>
      </c>
      <c r="I99">
        <v>0.22</v>
      </c>
      <c r="J99">
        <v>286374.76</v>
      </c>
      <c r="K99">
        <f>IF(J99&gt;D99,1,0)</f>
        <v>1</v>
      </c>
    </row>
    <row r="100" spans="1:11" x14ac:dyDescent="0.3">
      <c r="A100" t="s">
        <v>108</v>
      </c>
      <c r="B100" s="2">
        <v>44988</v>
      </c>
      <c r="C100" s="2">
        <v>45246</v>
      </c>
      <c r="D100">
        <v>8209.7999999999993</v>
      </c>
      <c r="E100">
        <v>0.91</v>
      </c>
      <c r="F100" t="s">
        <v>1011</v>
      </c>
      <c r="G100" t="s">
        <v>1013</v>
      </c>
      <c r="H100" t="s">
        <v>1017</v>
      </c>
      <c r="I100">
        <v>0.78</v>
      </c>
      <c r="J100">
        <v>725706.76</v>
      </c>
      <c r="K100">
        <f>IF(J100&gt;D100,1,0)</f>
        <v>1</v>
      </c>
    </row>
    <row r="101" spans="1:11" x14ac:dyDescent="0.3">
      <c r="A101" t="s">
        <v>109</v>
      </c>
      <c r="B101" s="2">
        <v>44909</v>
      </c>
      <c r="C101" s="2">
        <v>45158</v>
      </c>
      <c r="D101">
        <v>13024.35</v>
      </c>
      <c r="E101">
        <v>0.2</v>
      </c>
      <c r="F101" t="s">
        <v>1009</v>
      </c>
      <c r="G101" t="s">
        <v>1014</v>
      </c>
      <c r="H101" t="s">
        <v>1015</v>
      </c>
      <c r="I101">
        <v>0.99</v>
      </c>
      <c r="J101">
        <v>882368.6</v>
      </c>
      <c r="K101">
        <f>IF(J101&gt;D101,1,0)</f>
        <v>1</v>
      </c>
    </row>
    <row r="102" spans="1:11" x14ac:dyDescent="0.3">
      <c r="A102" t="s">
        <v>110</v>
      </c>
      <c r="B102" s="2">
        <v>44925</v>
      </c>
      <c r="C102" s="2">
        <v>45475</v>
      </c>
      <c r="D102">
        <v>9180.9500000000007</v>
      </c>
      <c r="E102">
        <v>0.39</v>
      </c>
      <c r="F102" t="s">
        <v>1011</v>
      </c>
      <c r="G102" t="s">
        <v>1014</v>
      </c>
      <c r="H102" t="s">
        <v>1015</v>
      </c>
      <c r="I102">
        <v>0.97</v>
      </c>
      <c r="J102">
        <v>93102.44</v>
      </c>
      <c r="K102">
        <f>IF(J102&gt;D102,1,0)</f>
        <v>1</v>
      </c>
    </row>
    <row r="103" spans="1:11" x14ac:dyDescent="0.3">
      <c r="A103" t="s">
        <v>111</v>
      </c>
      <c r="B103" s="2">
        <v>45080</v>
      </c>
      <c r="C103" s="2">
        <v>45489</v>
      </c>
      <c r="D103">
        <v>46215.77</v>
      </c>
      <c r="E103">
        <v>0.65</v>
      </c>
      <c r="F103" t="s">
        <v>1009</v>
      </c>
      <c r="G103" t="s">
        <v>1014</v>
      </c>
      <c r="H103" t="s">
        <v>1017</v>
      </c>
      <c r="I103">
        <v>0.63</v>
      </c>
      <c r="J103">
        <v>326486.31</v>
      </c>
      <c r="K103">
        <f>IF(J103&gt;D103,1,0)</f>
        <v>1</v>
      </c>
    </row>
    <row r="104" spans="1:11" x14ac:dyDescent="0.3">
      <c r="A104" t="s">
        <v>112</v>
      </c>
      <c r="B104" s="2">
        <v>44823</v>
      </c>
      <c r="C104" s="2">
        <v>45419</v>
      </c>
      <c r="D104">
        <v>80474.62</v>
      </c>
      <c r="E104">
        <v>0.86</v>
      </c>
      <c r="F104" t="s">
        <v>1009</v>
      </c>
      <c r="G104" t="s">
        <v>1014</v>
      </c>
      <c r="H104" t="s">
        <v>1015</v>
      </c>
      <c r="I104">
        <v>0.7</v>
      </c>
      <c r="J104">
        <v>394021.52</v>
      </c>
      <c r="K104">
        <f>IF(J104&gt;D104,1,0)</f>
        <v>1</v>
      </c>
    </row>
    <row r="105" spans="1:11" x14ac:dyDescent="0.3">
      <c r="A105" t="s">
        <v>113</v>
      </c>
      <c r="B105" s="2">
        <v>44917</v>
      </c>
      <c r="C105" s="2">
        <v>45318</v>
      </c>
      <c r="D105">
        <v>12789.78</v>
      </c>
      <c r="E105">
        <v>0.73</v>
      </c>
      <c r="F105" t="s">
        <v>1009</v>
      </c>
      <c r="G105" t="s">
        <v>1014</v>
      </c>
      <c r="H105" t="s">
        <v>1017</v>
      </c>
      <c r="I105">
        <v>0.4</v>
      </c>
      <c r="J105">
        <v>516246.2</v>
      </c>
      <c r="K105">
        <f>IF(J105&gt;D105,1,0)</f>
        <v>1</v>
      </c>
    </row>
    <row r="106" spans="1:11" x14ac:dyDescent="0.3">
      <c r="A106" t="s">
        <v>114</v>
      </c>
      <c r="B106" s="2">
        <v>45095</v>
      </c>
      <c r="C106" s="2">
        <v>45352</v>
      </c>
      <c r="D106">
        <v>42818.39</v>
      </c>
      <c r="E106">
        <v>0.12</v>
      </c>
      <c r="F106" t="s">
        <v>1009</v>
      </c>
      <c r="G106" t="s">
        <v>1013</v>
      </c>
      <c r="H106" t="s">
        <v>1016</v>
      </c>
      <c r="I106">
        <v>0.14000000000000001</v>
      </c>
      <c r="J106">
        <v>778282.87</v>
      </c>
      <c r="K106">
        <f>IF(J106&gt;D106,1,0)</f>
        <v>1</v>
      </c>
    </row>
    <row r="107" spans="1:11" x14ac:dyDescent="0.3">
      <c r="A107" t="s">
        <v>115</v>
      </c>
      <c r="B107" s="2">
        <v>44942</v>
      </c>
      <c r="C107" s="2">
        <v>45148</v>
      </c>
      <c r="D107">
        <v>77090.58</v>
      </c>
      <c r="E107">
        <v>0.67</v>
      </c>
      <c r="F107" t="s">
        <v>1009</v>
      </c>
      <c r="G107" t="s">
        <v>1014</v>
      </c>
      <c r="H107" t="s">
        <v>1015</v>
      </c>
      <c r="I107">
        <v>0.1</v>
      </c>
      <c r="J107">
        <v>818026.22</v>
      </c>
      <c r="K107">
        <f>IF(J107&gt;D107,1,0)</f>
        <v>1</v>
      </c>
    </row>
    <row r="108" spans="1:11" x14ac:dyDescent="0.3">
      <c r="A108" t="s">
        <v>116</v>
      </c>
      <c r="B108" s="2">
        <v>44949</v>
      </c>
      <c r="C108" s="2">
        <v>45159</v>
      </c>
      <c r="D108">
        <v>10659.15</v>
      </c>
      <c r="E108">
        <v>0.7</v>
      </c>
      <c r="F108" t="s">
        <v>1009</v>
      </c>
      <c r="G108" t="s">
        <v>1013</v>
      </c>
      <c r="H108" t="s">
        <v>1016</v>
      </c>
      <c r="I108">
        <v>0.84</v>
      </c>
      <c r="J108">
        <v>506589.58</v>
      </c>
      <c r="K108">
        <f>IF(J108&gt;D108,1,0)</f>
        <v>1</v>
      </c>
    </row>
    <row r="109" spans="1:11" x14ac:dyDescent="0.3">
      <c r="A109" t="s">
        <v>117</v>
      </c>
      <c r="B109" s="2">
        <v>44949</v>
      </c>
      <c r="C109" s="2">
        <v>45462</v>
      </c>
      <c r="D109">
        <v>71211.28</v>
      </c>
      <c r="E109">
        <v>0.85</v>
      </c>
      <c r="F109" t="s">
        <v>1009</v>
      </c>
      <c r="G109" t="s">
        <v>1013</v>
      </c>
      <c r="H109" t="s">
        <v>1018</v>
      </c>
      <c r="I109">
        <v>0.94</v>
      </c>
      <c r="J109">
        <v>628222.4</v>
      </c>
      <c r="K109">
        <f>IF(J109&gt;D109,1,0)</f>
        <v>1</v>
      </c>
    </row>
    <row r="110" spans="1:11" x14ac:dyDescent="0.3">
      <c r="A110" t="s">
        <v>118</v>
      </c>
      <c r="B110" s="2">
        <v>44828</v>
      </c>
      <c r="C110" s="2">
        <v>45142</v>
      </c>
      <c r="D110">
        <v>55105.95</v>
      </c>
      <c r="E110">
        <v>0.39</v>
      </c>
      <c r="F110" t="s">
        <v>1009</v>
      </c>
      <c r="G110" t="s">
        <v>1013</v>
      </c>
      <c r="H110" t="s">
        <v>1017</v>
      </c>
      <c r="I110">
        <v>0.65</v>
      </c>
      <c r="J110">
        <v>980593.34</v>
      </c>
      <c r="K110">
        <f>IF(J110&gt;D110,1,0)</f>
        <v>1</v>
      </c>
    </row>
    <row r="111" spans="1:11" x14ac:dyDescent="0.3">
      <c r="A111" t="s">
        <v>119</v>
      </c>
      <c r="B111" s="2">
        <v>44953</v>
      </c>
      <c r="C111" s="2">
        <v>45317</v>
      </c>
      <c r="D111">
        <v>22701.3</v>
      </c>
      <c r="E111">
        <v>0.21</v>
      </c>
      <c r="F111" t="s">
        <v>1009</v>
      </c>
      <c r="G111" t="s">
        <v>1014</v>
      </c>
      <c r="H111" t="s">
        <v>1016</v>
      </c>
      <c r="I111">
        <v>0.86</v>
      </c>
      <c r="J111">
        <v>89740.19</v>
      </c>
      <c r="K111">
        <f>IF(J111&gt;D111,1,0)</f>
        <v>1</v>
      </c>
    </row>
    <row r="112" spans="1:11" x14ac:dyDescent="0.3">
      <c r="A112" t="s">
        <v>120</v>
      </c>
      <c r="B112" s="2">
        <v>44920</v>
      </c>
      <c r="C112" s="2">
        <v>45424</v>
      </c>
      <c r="D112">
        <v>28460.11</v>
      </c>
      <c r="E112">
        <v>0</v>
      </c>
      <c r="F112" t="s">
        <v>1012</v>
      </c>
      <c r="G112" t="s">
        <v>1013</v>
      </c>
      <c r="H112" t="s">
        <v>1017</v>
      </c>
      <c r="I112">
        <v>0.37</v>
      </c>
      <c r="J112">
        <v>593949.35</v>
      </c>
      <c r="K112">
        <f>IF(J112&gt;D112,1,0)</f>
        <v>1</v>
      </c>
    </row>
    <row r="113" spans="1:11" x14ac:dyDescent="0.3">
      <c r="A113" t="s">
        <v>121</v>
      </c>
      <c r="B113" s="2">
        <v>45015</v>
      </c>
      <c r="C113" s="2">
        <v>45468</v>
      </c>
      <c r="D113">
        <v>81474.69</v>
      </c>
      <c r="E113">
        <v>0.34</v>
      </c>
      <c r="F113" t="s">
        <v>1009</v>
      </c>
      <c r="G113" t="s">
        <v>1013</v>
      </c>
      <c r="H113" t="s">
        <v>1017</v>
      </c>
      <c r="I113">
        <v>0.98</v>
      </c>
      <c r="J113">
        <v>116549.43</v>
      </c>
      <c r="K113">
        <f>IF(J113&gt;D113,1,0)</f>
        <v>1</v>
      </c>
    </row>
    <row r="114" spans="1:11" x14ac:dyDescent="0.3">
      <c r="A114" t="s">
        <v>122</v>
      </c>
      <c r="B114" s="2">
        <v>44844</v>
      </c>
      <c r="C114" s="2">
        <v>45272</v>
      </c>
      <c r="D114">
        <v>99406.41</v>
      </c>
      <c r="E114">
        <v>0.77</v>
      </c>
      <c r="F114" t="s">
        <v>1011</v>
      </c>
      <c r="G114" t="s">
        <v>1013</v>
      </c>
      <c r="H114" t="s">
        <v>1016</v>
      </c>
      <c r="I114">
        <v>0.3</v>
      </c>
      <c r="J114">
        <v>485297.93</v>
      </c>
      <c r="K114">
        <f>IF(J114&gt;D114,1,0)</f>
        <v>1</v>
      </c>
    </row>
    <row r="115" spans="1:11" x14ac:dyDescent="0.3">
      <c r="A115" t="s">
        <v>123</v>
      </c>
      <c r="B115" s="2">
        <v>45008</v>
      </c>
      <c r="C115" s="2">
        <v>45193</v>
      </c>
      <c r="D115">
        <v>89764.52</v>
      </c>
      <c r="E115">
        <v>0.5</v>
      </c>
      <c r="F115" t="s">
        <v>1010</v>
      </c>
      <c r="G115" t="s">
        <v>1014</v>
      </c>
      <c r="H115" t="s">
        <v>1015</v>
      </c>
      <c r="I115">
        <v>0.8</v>
      </c>
      <c r="J115">
        <v>346320.53</v>
      </c>
      <c r="K115">
        <f>IF(J115&gt;D115,1,0)</f>
        <v>1</v>
      </c>
    </row>
    <row r="116" spans="1:11" x14ac:dyDescent="0.3">
      <c r="A116" t="s">
        <v>124</v>
      </c>
      <c r="B116" s="2">
        <v>44811</v>
      </c>
      <c r="C116" s="2">
        <v>45234</v>
      </c>
      <c r="D116">
        <v>11769.71</v>
      </c>
      <c r="E116">
        <v>0.63</v>
      </c>
      <c r="F116" t="s">
        <v>1011</v>
      </c>
      <c r="G116" t="s">
        <v>1013</v>
      </c>
      <c r="H116" t="s">
        <v>1017</v>
      </c>
      <c r="I116">
        <v>0.24</v>
      </c>
      <c r="J116">
        <v>155142.35999999999</v>
      </c>
      <c r="K116">
        <f>IF(J116&gt;D116,1,0)</f>
        <v>1</v>
      </c>
    </row>
    <row r="117" spans="1:11" x14ac:dyDescent="0.3">
      <c r="A117" t="s">
        <v>125</v>
      </c>
      <c r="B117" s="2">
        <v>44851</v>
      </c>
      <c r="C117" s="2">
        <v>45423</v>
      </c>
      <c r="D117">
        <v>44085.8</v>
      </c>
      <c r="E117">
        <v>0.97</v>
      </c>
      <c r="F117" t="s">
        <v>1011</v>
      </c>
      <c r="G117" t="s">
        <v>1013</v>
      </c>
      <c r="H117" t="s">
        <v>1018</v>
      </c>
      <c r="I117">
        <v>0.71</v>
      </c>
      <c r="J117">
        <v>88806.24</v>
      </c>
      <c r="K117">
        <f>IF(J117&gt;D117,1,0)</f>
        <v>1</v>
      </c>
    </row>
    <row r="118" spans="1:11" x14ac:dyDescent="0.3">
      <c r="A118" t="s">
        <v>126</v>
      </c>
      <c r="B118" s="2">
        <v>44819</v>
      </c>
      <c r="C118" s="2">
        <v>45393</v>
      </c>
      <c r="D118">
        <v>31712.22</v>
      </c>
      <c r="E118">
        <v>0.5</v>
      </c>
      <c r="F118" t="s">
        <v>1009</v>
      </c>
      <c r="G118" t="s">
        <v>1014</v>
      </c>
      <c r="H118" t="s">
        <v>1017</v>
      </c>
      <c r="I118">
        <v>0.12</v>
      </c>
      <c r="J118">
        <v>523802.73</v>
      </c>
      <c r="K118">
        <f>IF(J118&gt;D118,1,0)</f>
        <v>1</v>
      </c>
    </row>
    <row r="119" spans="1:11" x14ac:dyDescent="0.3">
      <c r="A119" t="s">
        <v>127</v>
      </c>
      <c r="B119" s="2">
        <v>44961</v>
      </c>
      <c r="C119" s="2">
        <v>45171</v>
      </c>
      <c r="D119">
        <v>34455.949999999997</v>
      </c>
      <c r="E119">
        <v>0.4</v>
      </c>
      <c r="F119" t="s">
        <v>1012</v>
      </c>
      <c r="G119" t="s">
        <v>1013</v>
      </c>
      <c r="H119" t="s">
        <v>1015</v>
      </c>
      <c r="I119">
        <v>0.6</v>
      </c>
      <c r="J119">
        <v>601996.12</v>
      </c>
      <c r="K119">
        <f>IF(J119&gt;D119,1,0)</f>
        <v>1</v>
      </c>
    </row>
    <row r="120" spans="1:11" x14ac:dyDescent="0.3">
      <c r="A120" t="s">
        <v>128</v>
      </c>
      <c r="B120" s="2">
        <v>45113</v>
      </c>
      <c r="C120" s="2">
        <v>45315</v>
      </c>
      <c r="D120">
        <v>31468.43</v>
      </c>
      <c r="E120">
        <v>0.47</v>
      </c>
      <c r="F120" t="s">
        <v>1009</v>
      </c>
      <c r="G120" t="s">
        <v>1013</v>
      </c>
      <c r="H120" t="s">
        <v>1016</v>
      </c>
      <c r="I120">
        <v>0.48</v>
      </c>
      <c r="J120">
        <v>147390.21</v>
      </c>
      <c r="K120">
        <f>IF(J120&gt;D120,1,0)</f>
        <v>1</v>
      </c>
    </row>
    <row r="121" spans="1:11" x14ac:dyDescent="0.3">
      <c r="A121" t="s">
        <v>129</v>
      </c>
      <c r="B121" s="2">
        <v>44938</v>
      </c>
      <c r="C121" s="2">
        <v>45456</v>
      </c>
      <c r="D121">
        <v>89740.86</v>
      </c>
      <c r="E121">
        <v>0.37</v>
      </c>
      <c r="F121" t="s">
        <v>1012</v>
      </c>
      <c r="G121" t="s">
        <v>1014</v>
      </c>
      <c r="H121" t="s">
        <v>1017</v>
      </c>
      <c r="I121">
        <v>0.21</v>
      </c>
      <c r="J121">
        <v>477285.33</v>
      </c>
      <c r="K121">
        <f>IF(J121&gt;D121,1,0)</f>
        <v>1</v>
      </c>
    </row>
    <row r="122" spans="1:11" x14ac:dyDescent="0.3">
      <c r="A122" t="s">
        <v>130</v>
      </c>
      <c r="B122" s="2">
        <v>45008</v>
      </c>
      <c r="C122" s="2">
        <v>45435</v>
      </c>
      <c r="D122">
        <v>6806.2</v>
      </c>
      <c r="E122">
        <v>0.55000000000000004</v>
      </c>
      <c r="F122" t="s">
        <v>1011</v>
      </c>
      <c r="G122" t="s">
        <v>1013</v>
      </c>
      <c r="H122" t="s">
        <v>1017</v>
      </c>
      <c r="I122">
        <v>0.78</v>
      </c>
      <c r="J122">
        <v>519790.34</v>
      </c>
      <c r="K122">
        <f>IF(J122&gt;D122,1,0)</f>
        <v>1</v>
      </c>
    </row>
    <row r="123" spans="1:11" x14ac:dyDescent="0.3">
      <c r="A123" t="s">
        <v>131</v>
      </c>
      <c r="B123" s="2">
        <v>44922</v>
      </c>
      <c r="C123" s="2">
        <v>45295</v>
      </c>
      <c r="D123">
        <v>21795.27</v>
      </c>
      <c r="E123">
        <v>0.55000000000000004</v>
      </c>
      <c r="F123" t="s">
        <v>1012</v>
      </c>
      <c r="G123" t="s">
        <v>1013</v>
      </c>
      <c r="H123" t="s">
        <v>1016</v>
      </c>
      <c r="I123">
        <v>0.89</v>
      </c>
      <c r="J123">
        <v>397630.37</v>
      </c>
      <c r="K123">
        <f>IF(J123&gt;D123,1,0)</f>
        <v>1</v>
      </c>
    </row>
    <row r="124" spans="1:11" x14ac:dyDescent="0.3">
      <c r="A124" t="s">
        <v>132</v>
      </c>
      <c r="B124" s="2">
        <v>44814</v>
      </c>
      <c r="C124" s="2">
        <v>45205</v>
      </c>
      <c r="D124">
        <v>29328.34</v>
      </c>
      <c r="E124">
        <v>0.4</v>
      </c>
      <c r="F124" t="s">
        <v>1012</v>
      </c>
      <c r="G124" t="s">
        <v>1013</v>
      </c>
      <c r="H124" t="s">
        <v>1016</v>
      </c>
      <c r="I124">
        <v>0.47</v>
      </c>
      <c r="J124">
        <v>92788.7</v>
      </c>
      <c r="K124">
        <f>IF(J124&gt;D124,1,0)</f>
        <v>1</v>
      </c>
    </row>
    <row r="125" spans="1:11" x14ac:dyDescent="0.3">
      <c r="A125" t="s">
        <v>133</v>
      </c>
      <c r="B125" s="2">
        <v>45129</v>
      </c>
      <c r="C125" s="2">
        <v>45484</v>
      </c>
      <c r="D125">
        <v>7632.49</v>
      </c>
      <c r="E125">
        <v>0.12</v>
      </c>
      <c r="F125" t="s">
        <v>1011</v>
      </c>
      <c r="G125" t="s">
        <v>1013</v>
      </c>
      <c r="H125" t="s">
        <v>1015</v>
      </c>
      <c r="I125">
        <v>0.62</v>
      </c>
      <c r="J125">
        <v>782850.48</v>
      </c>
      <c r="K125">
        <f>IF(J125&gt;D125,1,0)</f>
        <v>1</v>
      </c>
    </row>
    <row r="126" spans="1:11" x14ac:dyDescent="0.3">
      <c r="A126" t="s">
        <v>134</v>
      </c>
      <c r="B126" s="2">
        <v>44881</v>
      </c>
      <c r="C126" s="2">
        <v>45429</v>
      </c>
      <c r="D126">
        <v>46890.76</v>
      </c>
      <c r="E126">
        <v>0.26</v>
      </c>
      <c r="F126" t="s">
        <v>1011</v>
      </c>
      <c r="G126" t="s">
        <v>1013</v>
      </c>
      <c r="H126" t="s">
        <v>1015</v>
      </c>
      <c r="I126">
        <v>0.64</v>
      </c>
      <c r="J126">
        <v>258942.95</v>
      </c>
      <c r="K126">
        <f>IF(J126&gt;D126,1,0)</f>
        <v>1</v>
      </c>
    </row>
    <row r="127" spans="1:11" x14ac:dyDescent="0.3">
      <c r="A127" t="s">
        <v>135</v>
      </c>
      <c r="B127" s="2">
        <v>44888</v>
      </c>
      <c r="C127" s="2">
        <v>45438</v>
      </c>
      <c r="D127">
        <v>81853.53</v>
      </c>
      <c r="E127">
        <v>0.54</v>
      </c>
      <c r="F127" t="s">
        <v>1011</v>
      </c>
      <c r="G127" t="s">
        <v>1014</v>
      </c>
      <c r="H127" t="s">
        <v>1018</v>
      </c>
      <c r="I127">
        <v>0.17</v>
      </c>
      <c r="J127">
        <v>974972.63</v>
      </c>
      <c r="K127">
        <f>IF(J127&gt;D127,1,0)</f>
        <v>1</v>
      </c>
    </row>
    <row r="128" spans="1:11" x14ac:dyDescent="0.3">
      <c r="A128" t="s">
        <v>136</v>
      </c>
      <c r="B128" s="2">
        <v>45109</v>
      </c>
      <c r="C128" s="2">
        <v>45389</v>
      </c>
      <c r="D128">
        <v>46635.4</v>
      </c>
      <c r="E128">
        <v>0.4</v>
      </c>
      <c r="F128" t="s">
        <v>1012</v>
      </c>
      <c r="G128" t="s">
        <v>1014</v>
      </c>
      <c r="H128" t="s">
        <v>1016</v>
      </c>
      <c r="I128">
        <v>0.46</v>
      </c>
      <c r="J128">
        <v>692709.3</v>
      </c>
      <c r="K128">
        <f>IF(J128&gt;D128,1,0)</f>
        <v>1</v>
      </c>
    </row>
    <row r="129" spans="1:11" x14ac:dyDescent="0.3">
      <c r="A129" t="s">
        <v>137</v>
      </c>
      <c r="B129" s="2">
        <v>45020</v>
      </c>
      <c r="C129" s="2">
        <v>45190</v>
      </c>
      <c r="D129">
        <v>31531.599999999999</v>
      </c>
      <c r="E129">
        <v>0.5</v>
      </c>
      <c r="F129" t="s">
        <v>1011</v>
      </c>
      <c r="G129" t="s">
        <v>1014</v>
      </c>
      <c r="H129" t="s">
        <v>1018</v>
      </c>
      <c r="I129">
        <v>0.68</v>
      </c>
      <c r="J129">
        <v>551172.94999999995</v>
      </c>
      <c r="K129">
        <f>IF(J129&gt;D129,1,0)</f>
        <v>1</v>
      </c>
    </row>
    <row r="130" spans="1:11" x14ac:dyDescent="0.3">
      <c r="A130" t="s">
        <v>138</v>
      </c>
      <c r="B130" s="2">
        <v>44857</v>
      </c>
      <c r="C130" s="2">
        <v>45209</v>
      </c>
      <c r="D130">
        <v>51428.639999999999</v>
      </c>
      <c r="E130">
        <v>0.26</v>
      </c>
      <c r="F130" t="s">
        <v>1012</v>
      </c>
      <c r="G130" t="s">
        <v>1014</v>
      </c>
      <c r="H130" t="s">
        <v>1018</v>
      </c>
      <c r="I130">
        <v>0.28000000000000003</v>
      </c>
      <c r="J130">
        <v>110819.1</v>
      </c>
      <c r="K130">
        <f>IF(J130&gt;D130,1,0)</f>
        <v>1</v>
      </c>
    </row>
    <row r="131" spans="1:11" x14ac:dyDescent="0.3">
      <c r="A131" t="s">
        <v>139</v>
      </c>
      <c r="B131" s="2">
        <v>44789</v>
      </c>
      <c r="C131" s="2">
        <v>45313</v>
      </c>
      <c r="D131">
        <v>83726.63</v>
      </c>
      <c r="E131">
        <v>0.5</v>
      </c>
      <c r="F131" t="s">
        <v>1011</v>
      </c>
      <c r="G131" t="s">
        <v>1013</v>
      </c>
      <c r="H131" t="s">
        <v>1015</v>
      </c>
      <c r="I131">
        <v>0.13</v>
      </c>
      <c r="J131">
        <v>458296.26</v>
      </c>
      <c r="K131">
        <f>IF(J131&gt;D131,1,0)</f>
        <v>1</v>
      </c>
    </row>
    <row r="132" spans="1:11" x14ac:dyDescent="0.3">
      <c r="A132" t="s">
        <v>140</v>
      </c>
      <c r="B132" s="2">
        <v>44856</v>
      </c>
      <c r="C132" s="2">
        <v>45454</v>
      </c>
      <c r="D132">
        <v>85417.27</v>
      </c>
      <c r="E132">
        <v>0.78</v>
      </c>
      <c r="F132" t="s">
        <v>1011</v>
      </c>
      <c r="G132" t="s">
        <v>1014</v>
      </c>
      <c r="H132" t="s">
        <v>1018</v>
      </c>
      <c r="I132">
        <v>0.74</v>
      </c>
      <c r="J132">
        <v>509606.8</v>
      </c>
      <c r="K132">
        <f>IF(J132&gt;D132,1,0)</f>
        <v>1</v>
      </c>
    </row>
    <row r="133" spans="1:11" x14ac:dyDescent="0.3">
      <c r="A133" t="s">
        <v>141</v>
      </c>
      <c r="B133" s="2">
        <v>44789</v>
      </c>
      <c r="C133" s="2">
        <v>45174</v>
      </c>
      <c r="D133">
        <v>44082.14</v>
      </c>
      <c r="E133">
        <v>0.5</v>
      </c>
      <c r="F133" t="s">
        <v>1009</v>
      </c>
      <c r="G133" t="s">
        <v>1014</v>
      </c>
      <c r="H133" t="s">
        <v>1015</v>
      </c>
      <c r="I133">
        <v>0.49</v>
      </c>
      <c r="J133">
        <v>903002.29</v>
      </c>
      <c r="K133">
        <f>IF(J133&gt;D133,1,0)</f>
        <v>1</v>
      </c>
    </row>
    <row r="134" spans="1:11" x14ac:dyDescent="0.3">
      <c r="A134" t="s">
        <v>142</v>
      </c>
      <c r="B134" s="2">
        <v>44945</v>
      </c>
      <c r="C134" s="2">
        <v>45251</v>
      </c>
      <c r="D134">
        <v>61946.3</v>
      </c>
      <c r="E134">
        <v>0.89</v>
      </c>
      <c r="F134" t="s">
        <v>1011</v>
      </c>
      <c r="G134" t="s">
        <v>1014</v>
      </c>
      <c r="H134" t="s">
        <v>1017</v>
      </c>
      <c r="I134">
        <v>0.85</v>
      </c>
      <c r="J134">
        <v>217755.18</v>
      </c>
      <c r="K134">
        <f>IF(J134&gt;D134,1,0)</f>
        <v>1</v>
      </c>
    </row>
    <row r="135" spans="1:11" x14ac:dyDescent="0.3">
      <c r="A135" t="s">
        <v>143</v>
      </c>
      <c r="B135" s="2">
        <v>45083</v>
      </c>
      <c r="C135" s="2">
        <v>45297</v>
      </c>
      <c r="D135">
        <v>50168.89</v>
      </c>
      <c r="E135">
        <v>0.14000000000000001</v>
      </c>
      <c r="F135" t="s">
        <v>1009</v>
      </c>
      <c r="G135" t="s">
        <v>1013</v>
      </c>
      <c r="H135" t="s">
        <v>1018</v>
      </c>
      <c r="I135">
        <v>0.67</v>
      </c>
      <c r="J135">
        <v>610750.16</v>
      </c>
      <c r="K135">
        <f>IF(J135&gt;D135,1,0)</f>
        <v>1</v>
      </c>
    </row>
    <row r="136" spans="1:11" x14ac:dyDescent="0.3">
      <c r="A136" t="s">
        <v>144</v>
      </c>
      <c r="B136" s="2">
        <v>44819</v>
      </c>
      <c r="C136" s="2">
        <v>45273</v>
      </c>
      <c r="D136">
        <v>54331.15</v>
      </c>
      <c r="E136">
        <v>0.5</v>
      </c>
      <c r="F136" t="s">
        <v>1012</v>
      </c>
      <c r="G136" t="s">
        <v>1013</v>
      </c>
      <c r="H136" t="s">
        <v>1016</v>
      </c>
      <c r="I136">
        <v>0.39</v>
      </c>
      <c r="J136">
        <v>992544.71</v>
      </c>
      <c r="K136">
        <f>IF(J136&gt;D136,1,0)</f>
        <v>1</v>
      </c>
    </row>
    <row r="137" spans="1:11" x14ac:dyDescent="0.3">
      <c r="A137" t="s">
        <v>145</v>
      </c>
      <c r="B137" s="2">
        <v>44801</v>
      </c>
      <c r="C137" s="2">
        <v>45216</v>
      </c>
      <c r="D137">
        <v>72529.72</v>
      </c>
      <c r="E137">
        <v>0.83</v>
      </c>
      <c r="F137" t="s">
        <v>1009</v>
      </c>
      <c r="G137" t="s">
        <v>1014</v>
      </c>
      <c r="H137" t="s">
        <v>1018</v>
      </c>
      <c r="I137">
        <v>0.24</v>
      </c>
      <c r="J137">
        <v>97176.72</v>
      </c>
      <c r="K137">
        <f>IF(J137&gt;D137,1,0)</f>
        <v>1</v>
      </c>
    </row>
    <row r="138" spans="1:11" x14ac:dyDescent="0.3">
      <c r="A138" t="s">
        <v>146</v>
      </c>
      <c r="B138" s="2">
        <v>44825</v>
      </c>
      <c r="C138" s="2">
        <v>45175</v>
      </c>
      <c r="D138">
        <v>40881.17</v>
      </c>
      <c r="E138">
        <v>0.35</v>
      </c>
      <c r="F138" t="s">
        <v>1010</v>
      </c>
      <c r="G138" t="s">
        <v>1013</v>
      </c>
      <c r="H138" t="s">
        <v>1016</v>
      </c>
      <c r="I138">
        <v>0.1</v>
      </c>
      <c r="J138">
        <v>689581.23</v>
      </c>
      <c r="K138">
        <f>IF(J138&gt;D138,1,0)</f>
        <v>1</v>
      </c>
    </row>
    <row r="139" spans="1:11" x14ac:dyDescent="0.3">
      <c r="A139" t="s">
        <v>147</v>
      </c>
      <c r="B139" s="2">
        <v>44885</v>
      </c>
      <c r="C139" s="2">
        <v>45143</v>
      </c>
      <c r="D139">
        <v>68885.7</v>
      </c>
      <c r="E139">
        <v>0.19</v>
      </c>
      <c r="F139" t="s">
        <v>1011</v>
      </c>
      <c r="G139" t="s">
        <v>1013</v>
      </c>
      <c r="H139" t="s">
        <v>1015</v>
      </c>
      <c r="I139">
        <v>0.21</v>
      </c>
      <c r="J139">
        <v>162090.82999999999</v>
      </c>
      <c r="K139">
        <f>IF(J139&gt;D139,1,0)</f>
        <v>1</v>
      </c>
    </row>
    <row r="140" spans="1:11" x14ac:dyDescent="0.3">
      <c r="A140" t="s">
        <v>148</v>
      </c>
      <c r="B140" s="2">
        <v>44980</v>
      </c>
      <c r="C140" s="2">
        <v>45185</v>
      </c>
      <c r="D140">
        <v>48358</v>
      </c>
      <c r="E140">
        <v>0.3</v>
      </c>
      <c r="F140" t="s">
        <v>1009</v>
      </c>
      <c r="G140" t="s">
        <v>1014</v>
      </c>
      <c r="H140" t="s">
        <v>1017</v>
      </c>
      <c r="I140">
        <v>0.39</v>
      </c>
      <c r="J140">
        <v>507844.26</v>
      </c>
      <c r="K140">
        <f>IF(J140&gt;D140,1,0)</f>
        <v>1</v>
      </c>
    </row>
    <row r="141" spans="1:11" x14ac:dyDescent="0.3">
      <c r="A141" t="s">
        <v>149</v>
      </c>
      <c r="B141" s="2">
        <v>44788</v>
      </c>
      <c r="C141" s="2">
        <v>45446</v>
      </c>
      <c r="D141">
        <v>98289.74</v>
      </c>
      <c r="E141">
        <v>0.99</v>
      </c>
      <c r="F141" t="s">
        <v>1011</v>
      </c>
      <c r="G141" t="s">
        <v>1013</v>
      </c>
      <c r="H141" t="s">
        <v>1017</v>
      </c>
      <c r="I141">
        <v>0.79</v>
      </c>
      <c r="J141">
        <v>811980.83</v>
      </c>
      <c r="K141">
        <f>IF(J141&gt;D141,1,0)</f>
        <v>1</v>
      </c>
    </row>
    <row r="142" spans="1:11" x14ac:dyDescent="0.3">
      <c r="A142" t="s">
        <v>150</v>
      </c>
      <c r="B142" s="2">
        <v>44797</v>
      </c>
      <c r="C142" s="2">
        <v>45173</v>
      </c>
      <c r="D142">
        <v>4016.62</v>
      </c>
      <c r="E142">
        <v>0.62</v>
      </c>
      <c r="F142" t="s">
        <v>1012</v>
      </c>
      <c r="G142" t="s">
        <v>1013</v>
      </c>
      <c r="H142" t="s">
        <v>1018</v>
      </c>
      <c r="I142">
        <v>0.99</v>
      </c>
      <c r="J142">
        <v>773055.56</v>
      </c>
      <c r="K142">
        <f>IF(J142&gt;D142,1,0)</f>
        <v>1</v>
      </c>
    </row>
    <row r="143" spans="1:11" x14ac:dyDescent="0.3">
      <c r="A143" t="s">
        <v>151</v>
      </c>
      <c r="B143" s="2">
        <v>45024</v>
      </c>
      <c r="C143" s="2">
        <v>45446</v>
      </c>
      <c r="D143">
        <v>41419.79</v>
      </c>
      <c r="E143">
        <v>0.74</v>
      </c>
      <c r="F143" t="s">
        <v>1012</v>
      </c>
      <c r="G143" t="s">
        <v>1013</v>
      </c>
      <c r="H143" t="s">
        <v>1015</v>
      </c>
      <c r="I143">
        <v>0.35</v>
      </c>
      <c r="J143">
        <v>289139.49</v>
      </c>
      <c r="K143">
        <f>IF(J143&gt;D143,1,0)</f>
        <v>1</v>
      </c>
    </row>
    <row r="144" spans="1:11" x14ac:dyDescent="0.3">
      <c r="A144" t="s">
        <v>152</v>
      </c>
      <c r="B144" s="2">
        <v>44851</v>
      </c>
      <c r="C144" s="2">
        <v>45310</v>
      </c>
      <c r="D144">
        <v>52686.92</v>
      </c>
      <c r="E144">
        <v>0.18</v>
      </c>
      <c r="F144" t="s">
        <v>1012</v>
      </c>
      <c r="G144" t="s">
        <v>1013</v>
      </c>
      <c r="H144" t="s">
        <v>1015</v>
      </c>
      <c r="I144">
        <v>0.28000000000000003</v>
      </c>
      <c r="J144">
        <v>443069.55</v>
      </c>
      <c r="K144">
        <f>IF(J144&gt;D144,1,0)</f>
        <v>1</v>
      </c>
    </row>
    <row r="145" spans="1:11" x14ac:dyDescent="0.3">
      <c r="A145" t="s">
        <v>153</v>
      </c>
      <c r="B145" s="2">
        <v>45027</v>
      </c>
      <c r="C145" s="2">
        <v>45265</v>
      </c>
      <c r="D145">
        <v>16420.77</v>
      </c>
      <c r="E145">
        <v>0.92</v>
      </c>
      <c r="F145" t="s">
        <v>1012</v>
      </c>
      <c r="G145" t="s">
        <v>1014</v>
      </c>
      <c r="H145" t="s">
        <v>1015</v>
      </c>
      <c r="I145">
        <v>0.73</v>
      </c>
      <c r="J145">
        <v>632069.31000000006</v>
      </c>
      <c r="K145">
        <f>IF(J145&gt;D145,1,0)</f>
        <v>1</v>
      </c>
    </row>
    <row r="146" spans="1:11" x14ac:dyDescent="0.3">
      <c r="A146" t="s">
        <v>154</v>
      </c>
      <c r="B146" s="2">
        <v>44864</v>
      </c>
      <c r="C146" s="2">
        <v>45347</v>
      </c>
      <c r="D146">
        <v>46976.52</v>
      </c>
      <c r="E146">
        <v>0.1</v>
      </c>
      <c r="F146" t="s">
        <v>1011</v>
      </c>
      <c r="G146" t="s">
        <v>1014</v>
      </c>
      <c r="H146" t="s">
        <v>1015</v>
      </c>
      <c r="I146">
        <v>0.85</v>
      </c>
      <c r="J146">
        <v>371431.14</v>
      </c>
      <c r="K146">
        <f>IF(J146&gt;D146,1,0)</f>
        <v>1</v>
      </c>
    </row>
    <row r="147" spans="1:11" x14ac:dyDescent="0.3">
      <c r="A147" t="s">
        <v>155</v>
      </c>
      <c r="B147" s="2">
        <v>44997</v>
      </c>
      <c r="C147" s="2">
        <v>45431</v>
      </c>
      <c r="D147">
        <v>91122.63</v>
      </c>
      <c r="E147">
        <v>0.5</v>
      </c>
      <c r="F147" t="s">
        <v>1012</v>
      </c>
      <c r="G147" t="s">
        <v>1014</v>
      </c>
      <c r="H147" t="s">
        <v>1015</v>
      </c>
      <c r="I147">
        <v>0.7</v>
      </c>
      <c r="J147">
        <v>831243.27</v>
      </c>
      <c r="K147">
        <f>IF(J147&gt;D147,1,0)</f>
        <v>1</v>
      </c>
    </row>
    <row r="148" spans="1:11" x14ac:dyDescent="0.3">
      <c r="A148" t="s">
        <v>156</v>
      </c>
      <c r="B148" s="2">
        <v>44896</v>
      </c>
      <c r="C148" s="2">
        <v>45319</v>
      </c>
      <c r="D148">
        <v>4855.9799999999996</v>
      </c>
      <c r="E148">
        <v>0.35</v>
      </c>
      <c r="F148" t="s">
        <v>1010</v>
      </c>
      <c r="G148" t="s">
        <v>1013</v>
      </c>
      <c r="H148" t="s">
        <v>1016</v>
      </c>
      <c r="I148">
        <v>0.85</v>
      </c>
      <c r="J148">
        <v>649003.16</v>
      </c>
      <c r="K148">
        <f>IF(J148&gt;D148,1,0)</f>
        <v>1</v>
      </c>
    </row>
    <row r="149" spans="1:11" x14ac:dyDescent="0.3">
      <c r="A149" t="s">
        <v>157</v>
      </c>
      <c r="B149" s="2">
        <v>45024</v>
      </c>
      <c r="C149" s="2">
        <v>45280</v>
      </c>
      <c r="D149">
        <v>54503.83</v>
      </c>
      <c r="E149">
        <v>0.5</v>
      </c>
      <c r="F149" t="s">
        <v>1012</v>
      </c>
      <c r="G149" t="s">
        <v>1013</v>
      </c>
      <c r="H149" t="s">
        <v>1016</v>
      </c>
      <c r="I149">
        <v>0.9</v>
      </c>
      <c r="J149">
        <v>79089.3</v>
      </c>
      <c r="K149">
        <f>IF(J149&gt;D149,1,0)</f>
        <v>1</v>
      </c>
    </row>
    <row r="150" spans="1:11" x14ac:dyDescent="0.3">
      <c r="A150" t="s">
        <v>158</v>
      </c>
      <c r="B150" s="2">
        <v>44785</v>
      </c>
      <c r="C150" s="2">
        <v>45281</v>
      </c>
      <c r="D150">
        <v>12098.23</v>
      </c>
      <c r="E150">
        <v>0.5</v>
      </c>
      <c r="F150" t="s">
        <v>1009</v>
      </c>
      <c r="G150" t="s">
        <v>1014</v>
      </c>
      <c r="H150" t="s">
        <v>1017</v>
      </c>
      <c r="I150">
        <v>0.44</v>
      </c>
      <c r="J150">
        <v>270608.24</v>
      </c>
      <c r="K150">
        <f>IF(J150&gt;D150,1,0)</f>
        <v>1</v>
      </c>
    </row>
    <row r="151" spans="1:11" x14ac:dyDescent="0.3">
      <c r="A151" t="s">
        <v>159</v>
      </c>
      <c r="B151" s="2">
        <v>44991</v>
      </c>
      <c r="C151" s="2">
        <v>45366</v>
      </c>
      <c r="D151">
        <v>14419.22</v>
      </c>
      <c r="E151">
        <v>0.28999999999999998</v>
      </c>
      <c r="F151" t="s">
        <v>1010</v>
      </c>
      <c r="G151" t="s">
        <v>1014</v>
      </c>
      <c r="H151" t="s">
        <v>1016</v>
      </c>
      <c r="I151">
        <v>0.18</v>
      </c>
      <c r="J151">
        <v>108083.4</v>
      </c>
      <c r="K151">
        <f>IF(J151&gt;D151,1,0)</f>
        <v>1</v>
      </c>
    </row>
    <row r="152" spans="1:11" x14ac:dyDescent="0.3">
      <c r="A152" t="s">
        <v>160</v>
      </c>
      <c r="B152" s="2">
        <v>44935</v>
      </c>
      <c r="C152" s="2">
        <v>45216</v>
      </c>
      <c r="D152">
        <v>59892.4</v>
      </c>
      <c r="E152">
        <v>0.68</v>
      </c>
      <c r="F152" t="s">
        <v>1009</v>
      </c>
      <c r="G152" t="s">
        <v>1013</v>
      </c>
      <c r="H152" t="s">
        <v>1016</v>
      </c>
      <c r="I152">
        <v>0.66</v>
      </c>
      <c r="J152">
        <v>940283.84</v>
      </c>
      <c r="K152">
        <f>IF(J152&gt;D152,1,0)</f>
        <v>1</v>
      </c>
    </row>
    <row r="153" spans="1:11" x14ac:dyDescent="0.3">
      <c r="A153" t="s">
        <v>161</v>
      </c>
      <c r="B153" s="2">
        <v>44893</v>
      </c>
      <c r="C153" s="2">
        <v>45478</v>
      </c>
      <c r="D153">
        <v>5197.6099999999997</v>
      </c>
      <c r="E153">
        <v>0.1</v>
      </c>
      <c r="F153" t="s">
        <v>1012</v>
      </c>
      <c r="G153" t="s">
        <v>1014</v>
      </c>
      <c r="H153" t="s">
        <v>1018</v>
      </c>
      <c r="I153">
        <v>0.78</v>
      </c>
      <c r="J153">
        <v>61121.599999999999</v>
      </c>
      <c r="K153">
        <f>IF(J153&gt;D153,1,0)</f>
        <v>1</v>
      </c>
    </row>
    <row r="154" spans="1:11" x14ac:dyDescent="0.3">
      <c r="A154" t="s">
        <v>162</v>
      </c>
      <c r="B154" s="2">
        <v>44820</v>
      </c>
      <c r="C154" s="2">
        <v>45311</v>
      </c>
      <c r="D154">
        <v>6310.87</v>
      </c>
      <c r="E154">
        <v>0.74</v>
      </c>
      <c r="F154" t="s">
        <v>1009</v>
      </c>
      <c r="G154" t="s">
        <v>1014</v>
      </c>
      <c r="H154" t="s">
        <v>1017</v>
      </c>
      <c r="I154">
        <v>0.62</v>
      </c>
      <c r="J154">
        <v>845412.79</v>
      </c>
      <c r="K154">
        <f>IF(J154&gt;D154,1,0)</f>
        <v>1</v>
      </c>
    </row>
    <row r="155" spans="1:11" x14ac:dyDescent="0.3">
      <c r="A155" t="s">
        <v>163</v>
      </c>
      <c r="B155" s="2">
        <v>45010</v>
      </c>
      <c r="C155" s="2">
        <v>45446</v>
      </c>
      <c r="D155">
        <v>80612.13</v>
      </c>
      <c r="E155">
        <v>0.31</v>
      </c>
      <c r="F155" t="s">
        <v>1010</v>
      </c>
      <c r="G155" t="s">
        <v>1014</v>
      </c>
      <c r="H155" t="s">
        <v>1016</v>
      </c>
      <c r="I155">
        <v>0.97</v>
      </c>
      <c r="J155">
        <v>112762.13</v>
      </c>
      <c r="K155">
        <f>IF(J155&gt;D155,1,0)</f>
        <v>1</v>
      </c>
    </row>
    <row r="156" spans="1:11" x14ac:dyDescent="0.3">
      <c r="A156" t="s">
        <v>164</v>
      </c>
      <c r="B156" s="2">
        <v>44957</v>
      </c>
      <c r="C156" s="2">
        <v>45196</v>
      </c>
      <c r="D156">
        <v>80358.87</v>
      </c>
      <c r="E156">
        <v>0.5</v>
      </c>
      <c r="F156" t="s">
        <v>1011</v>
      </c>
      <c r="G156" t="s">
        <v>1013</v>
      </c>
      <c r="H156" t="s">
        <v>1015</v>
      </c>
      <c r="I156">
        <v>0.64</v>
      </c>
      <c r="J156">
        <v>112718.32</v>
      </c>
      <c r="K156">
        <f>IF(J156&gt;D156,1,0)</f>
        <v>1</v>
      </c>
    </row>
    <row r="157" spans="1:11" x14ac:dyDescent="0.3">
      <c r="A157" t="s">
        <v>165</v>
      </c>
      <c r="B157" s="2">
        <v>44853</v>
      </c>
      <c r="C157" s="2">
        <v>45201</v>
      </c>
      <c r="D157">
        <v>73855.23</v>
      </c>
      <c r="E157">
        <v>0.54</v>
      </c>
      <c r="F157" t="s">
        <v>1012</v>
      </c>
      <c r="G157" t="s">
        <v>1013</v>
      </c>
      <c r="H157" t="s">
        <v>1016</v>
      </c>
      <c r="I157">
        <v>0.5</v>
      </c>
      <c r="J157">
        <v>215072.47</v>
      </c>
      <c r="K157">
        <f>IF(J157&gt;D157,1,0)</f>
        <v>1</v>
      </c>
    </row>
    <row r="158" spans="1:11" x14ac:dyDescent="0.3">
      <c r="A158" t="s">
        <v>166</v>
      </c>
      <c r="B158" s="2">
        <v>45035</v>
      </c>
      <c r="C158" s="2">
        <v>45350</v>
      </c>
      <c r="D158">
        <v>63911.62</v>
      </c>
      <c r="E158">
        <v>0.4</v>
      </c>
      <c r="F158" t="s">
        <v>1010</v>
      </c>
      <c r="G158" t="s">
        <v>1014</v>
      </c>
      <c r="H158" t="s">
        <v>1015</v>
      </c>
      <c r="I158">
        <v>0.49</v>
      </c>
      <c r="J158">
        <v>177445.17</v>
      </c>
      <c r="K158">
        <f>IF(J158&gt;D158,1,0)</f>
        <v>1</v>
      </c>
    </row>
    <row r="159" spans="1:11" x14ac:dyDescent="0.3">
      <c r="A159" t="s">
        <v>167</v>
      </c>
      <c r="B159" s="2">
        <v>44965</v>
      </c>
      <c r="C159" s="2">
        <v>45160</v>
      </c>
      <c r="D159">
        <v>50124.39</v>
      </c>
      <c r="E159">
        <v>0.7</v>
      </c>
      <c r="F159" t="s">
        <v>1012</v>
      </c>
      <c r="G159" t="s">
        <v>1013</v>
      </c>
      <c r="H159" t="s">
        <v>1017</v>
      </c>
      <c r="I159">
        <v>0.22</v>
      </c>
      <c r="J159">
        <v>639517.42000000004</v>
      </c>
      <c r="K159">
        <f>IF(J159&gt;D159,1,0)</f>
        <v>1</v>
      </c>
    </row>
    <row r="160" spans="1:11" x14ac:dyDescent="0.3">
      <c r="A160" t="s">
        <v>168</v>
      </c>
      <c r="B160" s="2">
        <v>44889</v>
      </c>
      <c r="C160" s="2">
        <v>45423</v>
      </c>
      <c r="D160">
        <v>38086.239999999998</v>
      </c>
      <c r="E160">
        <v>0.65</v>
      </c>
      <c r="F160" t="s">
        <v>1010</v>
      </c>
      <c r="G160" t="s">
        <v>1014</v>
      </c>
      <c r="H160" t="s">
        <v>1017</v>
      </c>
      <c r="I160">
        <v>0.71</v>
      </c>
      <c r="J160">
        <v>684590.46</v>
      </c>
      <c r="K160">
        <f>IF(J160&gt;D160,1,0)</f>
        <v>1</v>
      </c>
    </row>
    <row r="161" spans="1:11" x14ac:dyDescent="0.3">
      <c r="A161" t="s">
        <v>169</v>
      </c>
      <c r="B161" s="2">
        <v>45012</v>
      </c>
      <c r="C161" s="2">
        <v>45153</v>
      </c>
      <c r="D161">
        <v>48046.33</v>
      </c>
      <c r="E161">
        <v>0.9</v>
      </c>
      <c r="F161" t="s">
        <v>1010</v>
      </c>
      <c r="G161" t="s">
        <v>1014</v>
      </c>
      <c r="H161" t="s">
        <v>1016</v>
      </c>
      <c r="I161">
        <v>0.45</v>
      </c>
      <c r="J161">
        <v>50534.85</v>
      </c>
      <c r="K161">
        <f>IF(J161&gt;D161,1,0)</f>
        <v>1</v>
      </c>
    </row>
    <row r="162" spans="1:11" x14ac:dyDescent="0.3">
      <c r="A162" t="s">
        <v>170</v>
      </c>
      <c r="B162" s="2">
        <v>44866</v>
      </c>
      <c r="C162" s="2">
        <v>45201</v>
      </c>
      <c r="D162">
        <v>63808.2</v>
      </c>
      <c r="E162">
        <v>0.67</v>
      </c>
      <c r="F162" t="s">
        <v>1009</v>
      </c>
      <c r="G162" t="s">
        <v>1013</v>
      </c>
      <c r="H162" t="s">
        <v>1016</v>
      </c>
      <c r="I162">
        <v>0.17</v>
      </c>
      <c r="J162">
        <v>275542.3</v>
      </c>
      <c r="K162">
        <f>IF(J162&gt;D162,1,0)</f>
        <v>1</v>
      </c>
    </row>
    <row r="163" spans="1:11" x14ac:dyDescent="0.3">
      <c r="A163" t="s">
        <v>171</v>
      </c>
      <c r="B163" s="2">
        <v>44957</v>
      </c>
      <c r="C163" s="2">
        <v>45284</v>
      </c>
      <c r="D163">
        <v>26057.53</v>
      </c>
      <c r="E163">
        <v>0.94</v>
      </c>
      <c r="F163" t="s">
        <v>1009</v>
      </c>
      <c r="G163" t="s">
        <v>1013</v>
      </c>
      <c r="H163" t="s">
        <v>1018</v>
      </c>
      <c r="I163">
        <v>0.32</v>
      </c>
      <c r="J163">
        <v>169915.72</v>
      </c>
      <c r="K163">
        <f>IF(J163&gt;D163,1,0)</f>
        <v>1</v>
      </c>
    </row>
    <row r="164" spans="1:11" x14ac:dyDescent="0.3">
      <c r="A164" t="s">
        <v>172</v>
      </c>
      <c r="B164" s="2">
        <v>44902</v>
      </c>
      <c r="C164" s="2">
        <v>45311</v>
      </c>
      <c r="D164">
        <v>56381.599999999999</v>
      </c>
      <c r="E164">
        <v>0.7</v>
      </c>
      <c r="F164" t="s">
        <v>1012</v>
      </c>
      <c r="G164" t="s">
        <v>1014</v>
      </c>
      <c r="H164" t="s">
        <v>1018</v>
      </c>
      <c r="I164">
        <v>0.41</v>
      </c>
      <c r="J164">
        <v>492601.2</v>
      </c>
      <c r="K164">
        <f>IF(J164&gt;D164,1,0)</f>
        <v>1</v>
      </c>
    </row>
    <row r="165" spans="1:11" x14ac:dyDescent="0.3">
      <c r="A165" t="s">
        <v>173</v>
      </c>
      <c r="B165" s="2">
        <v>44845</v>
      </c>
      <c r="C165" s="2">
        <v>45213</v>
      </c>
      <c r="D165">
        <v>57815.1</v>
      </c>
      <c r="E165">
        <v>0.62</v>
      </c>
      <c r="F165" t="s">
        <v>1011</v>
      </c>
      <c r="G165" t="s">
        <v>1013</v>
      </c>
      <c r="H165" t="s">
        <v>1016</v>
      </c>
      <c r="I165">
        <v>0.65</v>
      </c>
      <c r="J165">
        <v>962065.9</v>
      </c>
      <c r="K165">
        <f>IF(J165&gt;D165,1,0)</f>
        <v>1</v>
      </c>
    </row>
    <row r="166" spans="1:11" x14ac:dyDescent="0.3">
      <c r="A166" t="s">
        <v>174</v>
      </c>
      <c r="B166" s="2">
        <v>45135</v>
      </c>
      <c r="C166" s="2">
        <v>45180</v>
      </c>
      <c r="D166">
        <v>75262.37</v>
      </c>
      <c r="E166">
        <v>0.75</v>
      </c>
      <c r="F166" t="s">
        <v>1011</v>
      </c>
      <c r="G166" t="s">
        <v>1013</v>
      </c>
      <c r="H166" t="s">
        <v>1018</v>
      </c>
      <c r="I166">
        <v>0.7</v>
      </c>
      <c r="J166">
        <v>421847.27</v>
      </c>
      <c r="K166">
        <f>IF(J166&gt;D166,1,0)</f>
        <v>1</v>
      </c>
    </row>
    <row r="167" spans="1:11" x14ac:dyDescent="0.3">
      <c r="A167" t="s">
        <v>175</v>
      </c>
      <c r="B167" s="2">
        <v>45091</v>
      </c>
      <c r="C167" s="2">
        <v>45270</v>
      </c>
      <c r="D167">
        <v>43226.59</v>
      </c>
      <c r="E167">
        <v>0.95</v>
      </c>
      <c r="F167" t="s">
        <v>1012</v>
      </c>
      <c r="G167" t="s">
        <v>1013</v>
      </c>
      <c r="H167" t="s">
        <v>1018</v>
      </c>
      <c r="I167">
        <v>0.53</v>
      </c>
      <c r="J167">
        <v>573462.79</v>
      </c>
      <c r="K167">
        <f>IF(J167&gt;D167,1,0)</f>
        <v>1</v>
      </c>
    </row>
    <row r="168" spans="1:11" x14ac:dyDescent="0.3">
      <c r="A168" t="s">
        <v>176</v>
      </c>
      <c r="B168" s="2">
        <v>44867</v>
      </c>
      <c r="C168" s="2">
        <v>45415</v>
      </c>
      <c r="D168">
        <v>84506.27</v>
      </c>
      <c r="E168">
        <v>0.8</v>
      </c>
      <c r="F168" t="s">
        <v>1010</v>
      </c>
      <c r="G168" t="s">
        <v>1014</v>
      </c>
      <c r="H168" t="s">
        <v>1015</v>
      </c>
      <c r="I168">
        <v>0.63</v>
      </c>
      <c r="J168">
        <v>375663.38</v>
      </c>
      <c r="K168">
        <f>IF(J168&gt;D168,1,0)</f>
        <v>1</v>
      </c>
    </row>
    <row r="169" spans="1:11" x14ac:dyDescent="0.3">
      <c r="A169" t="s">
        <v>177</v>
      </c>
      <c r="B169" s="2">
        <v>44934</v>
      </c>
      <c r="C169" s="2">
        <v>45287</v>
      </c>
      <c r="D169">
        <v>36457.879999999997</v>
      </c>
      <c r="E169">
        <v>0.28000000000000003</v>
      </c>
      <c r="F169" t="s">
        <v>1012</v>
      </c>
      <c r="G169" t="s">
        <v>1013</v>
      </c>
      <c r="H169" t="s">
        <v>1015</v>
      </c>
      <c r="I169">
        <v>0.73</v>
      </c>
      <c r="J169">
        <v>905182.53</v>
      </c>
      <c r="K169">
        <f>IF(J169&gt;D169,1,0)</f>
        <v>1</v>
      </c>
    </row>
    <row r="170" spans="1:11" x14ac:dyDescent="0.3">
      <c r="A170" t="s">
        <v>178</v>
      </c>
      <c r="B170" s="2">
        <v>44961</v>
      </c>
      <c r="C170" s="2">
        <v>45316</v>
      </c>
      <c r="D170">
        <v>10038.959999999999</v>
      </c>
      <c r="E170">
        <v>0.36</v>
      </c>
      <c r="F170" t="s">
        <v>1010</v>
      </c>
      <c r="G170" t="s">
        <v>1013</v>
      </c>
      <c r="H170" t="s">
        <v>1016</v>
      </c>
      <c r="I170">
        <v>0.7</v>
      </c>
      <c r="J170">
        <v>911686.87</v>
      </c>
      <c r="K170">
        <f>IF(J170&gt;D170,1,0)</f>
        <v>1</v>
      </c>
    </row>
    <row r="171" spans="1:11" x14ac:dyDescent="0.3">
      <c r="A171" t="s">
        <v>179</v>
      </c>
      <c r="B171" s="2">
        <v>44913</v>
      </c>
      <c r="C171" s="2">
        <v>45318</v>
      </c>
      <c r="D171">
        <v>27079.85</v>
      </c>
      <c r="E171">
        <v>0.32</v>
      </c>
      <c r="F171" t="s">
        <v>1012</v>
      </c>
      <c r="G171" t="s">
        <v>1014</v>
      </c>
      <c r="H171" t="s">
        <v>1018</v>
      </c>
      <c r="I171">
        <v>0.3</v>
      </c>
      <c r="J171">
        <v>784636.2</v>
      </c>
      <c r="K171">
        <f>IF(J171&gt;D171,1,0)</f>
        <v>1</v>
      </c>
    </row>
    <row r="172" spans="1:11" x14ac:dyDescent="0.3">
      <c r="A172" t="s">
        <v>180</v>
      </c>
      <c r="B172" s="2">
        <v>44868</v>
      </c>
      <c r="C172" s="2">
        <v>45485</v>
      </c>
      <c r="D172">
        <v>34512.86</v>
      </c>
      <c r="E172">
        <v>0.2</v>
      </c>
      <c r="F172" t="s">
        <v>1011</v>
      </c>
      <c r="G172" t="s">
        <v>1013</v>
      </c>
      <c r="H172" t="s">
        <v>1018</v>
      </c>
      <c r="I172">
        <v>0.87</v>
      </c>
      <c r="J172">
        <v>999712.49</v>
      </c>
      <c r="K172">
        <f>IF(J172&gt;D172,1,0)</f>
        <v>1</v>
      </c>
    </row>
    <row r="173" spans="1:11" x14ac:dyDescent="0.3">
      <c r="A173" t="s">
        <v>181</v>
      </c>
      <c r="B173" s="2">
        <v>44802</v>
      </c>
      <c r="C173" s="2">
        <v>45372</v>
      </c>
      <c r="D173">
        <v>16063.49</v>
      </c>
      <c r="E173">
        <v>0.99</v>
      </c>
      <c r="F173" t="s">
        <v>1009</v>
      </c>
      <c r="G173" t="s">
        <v>1013</v>
      </c>
      <c r="H173" t="s">
        <v>1016</v>
      </c>
      <c r="I173">
        <v>0.69</v>
      </c>
      <c r="J173">
        <v>868083.16</v>
      </c>
      <c r="K173">
        <f>IF(J173&gt;D173,1,0)</f>
        <v>1</v>
      </c>
    </row>
    <row r="174" spans="1:11" x14ac:dyDescent="0.3">
      <c r="A174" t="s">
        <v>182</v>
      </c>
      <c r="B174" s="2">
        <v>44867</v>
      </c>
      <c r="C174" s="2">
        <v>45250</v>
      </c>
      <c r="D174">
        <v>61343.199999999997</v>
      </c>
      <c r="E174">
        <v>0.91</v>
      </c>
      <c r="F174" t="s">
        <v>1012</v>
      </c>
      <c r="G174" t="s">
        <v>1013</v>
      </c>
      <c r="H174" t="s">
        <v>1018</v>
      </c>
      <c r="I174">
        <v>0.73</v>
      </c>
      <c r="J174">
        <v>943514.25</v>
      </c>
      <c r="K174">
        <f>IF(J174&gt;D174,1,0)</f>
        <v>1</v>
      </c>
    </row>
    <row r="175" spans="1:11" x14ac:dyDescent="0.3">
      <c r="A175" t="s">
        <v>183</v>
      </c>
      <c r="B175" s="2">
        <v>44842</v>
      </c>
      <c r="C175" s="2">
        <v>45285</v>
      </c>
      <c r="D175">
        <v>39585.980000000003</v>
      </c>
      <c r="E175">
        <v>0.11</v>
      </c>
      <c r="F175" t="s">
        <v>1010</v>
      </c>
      <c r="G175" t="s">
        <v>1013</v>
      </c>
      <c r="H175" t="s">
        <v>1016</v>
      </c>
      <c r="I175">
        <v>0.99</v>
      </c>
      <c r="J175">
        <v>889037.24</v>
      </c>
      <c r="K175">
        <f>IF(J175&gt;D175,1,0)</f>
        <v>1</v>
      </c>
    </row>
    <row r="176" spans="1:11" x14ac:dyDescent="0.3">
      <c r="A176" t="s">
        <v>184</v>
      </c>
      <c r="B176" s="2">
        <v>45054</v>
      </c>
      <c r="C176" s="2">
        <v>45174</v>
      </c>
      <c r="D176">
        <v>99535.21</v>
      </c>
      <c r="E176">
        <v>0.59</v>
      </c>
      <c r="F176" t="s">
        <v>1012</v>
      </c>
      <c r="G176" t="s">
        <v>1013</v>
      </c>
      <c r="H176" t="s">
        <v>1017</v>
      </c>
      <c r="I176">
        <v>0.15</v>
      </c>
      <c r="J176">
        <v>142678.88</v>
      </c>
      <c r="K176">
        <f>IF(J176&gt;D176,1,0)</f>
        <v>1</v>
      </c>
    </row>
    <row r="177" spans="1:11" x14ac:dyDescent="0.3">
      <c r="A177" t="s">
        <v>185</v>
      </c>
      <c r="B177" s="2">
        <v>44976</v>
      </c>
      <c r="C177" s="2">
        <v>45501</v>
      </c>
      <c r="D177">
        <v>44466.83</v>
      </c>
      <c r="E177">
        <v>0.15</v>
      </c>
      <c r="F177" t="s">
        <v>1011</v>
      </c>
      <c r="G177" t="s">
        <v>1013</v>
      </c>
      <c r="H177" t="s">
        <v>1016</v>
      </c>
      <c r="I177">
        <v>0.31</v>
      </c>
      <c r="J177">
        <v>504690.83</v>
      </c>
      <c r="K177">
        <f>IF(J177&gt;D177,1,0)</f>
        <v>1</v>
      </c>
    </row>
    <row r="178" spans="1:11" x14ac:dyDescent="0.3">
      <c r="A178" t="s">
        <v>186</v>
      </c>
      <c r="B178" s="2">
        <v>44798</v>
      </c>
      <c r="C178" s="2">
        <v>45211</v>
      </c>
      <c r="D178">
        <v>70841.820000000007</v>
      </c>
      <c r="E178">
        <v>0.22</v>
      </c>
      <c r="F178" t="s">
        <v>1010</v>
      </c>
      <c r="G178" t="s">
        <v>1014</v>
      </c>
      <c r="H178" t="s">
        <v>1017</v>
      </c>
      <c r="I178">
        <v>0.76</v>
      </c>
      <c r="J178">
        <v>406913.89</v>
      </c>
      <c r="K178">
        <f>IF(J178&gt;D178,1,0)</f>
        <v>1</v>
      </c>
    </row>
    <row r="179" spans="1:11" x14ac:dyDescent="0.3">
      <c r="A179" t="s">
        <v>187</v>
      </c>
      <c r="B179" s="2">
        <v>45043</v>
      </c>
      <c r="C179" s="2">
        <v>45369</v>
      </c>
      <c r="D179">
        <v>62752.63</v>
      </c>
      <c r="E179">
        <v>0.3</v>
      </c>
      <c r="F179" t="s">
        <v>1010</v>
      </c>
      <c r="G179" t="s">
        <v>1014</v>
      </c>
      <c r="H179" t="s">
        <v>1017</v>
      </c>
      <c r="I179">
        <v>0.32</v>
      </c>
      <c r="J179">
        <v>307410.28999999998</v>
      </c>
      <c r="K179">
        <f>IF(J179&gt;D179,1,0)</f>
        <v>1</v>
      </c>
    </row>
    <row r="180" spans="1:11" x14ac:dyDescent="0.3">
      <c r="A180" t="s">
        <v>188</v>
      </c>
      <c r="B180" s="2">
        <v>45111</v>
      </c>
      <c r="C180" s="2">
        <v>45391</v>
      </c>
      <c r="D180">
        <v>97748.2</v>
      </c>
      <c r="E180">
        <v>0.73</v>
      </c>
      <c r="F180" t="s">
        <v>1009</v>
      </c>
      <c r="G180" t="s">
        <v>1014</v>
      </c>
      <c r="H180" t="s">
        <v>1018</v>
      </c>
      <c r="I180">
        <v>0.96</v>
      </c>
      <c r="J180">
        <v>543371.38</v>
      </c>
      <c r="K180">
        <f>IF(J180&gt;D180,1,0)</f>
        <v>1</v>
      </c>
    </row>
    <row r="181" spans="1:11" x14ac:dyDescent="0.3">
      <c r="A181" t="s">
        <v>189</v>
      </c>
      <c r="B181" s="2">
        <v>44893</v>
      </c>
      <c r="C181" s="2">
        <v>45398</v>
      </c>
      <c r="D181">
        <v>67048.320000000007</v>
      </c>
      <c r="E181">
        <v>0.78</v>
      </c>
      <c r="F181" t="s">
        <v>1011</v>
      </c>
      <c r="G181" t="s">
        <v>1013</v>
      </c>
      <c r="H181" t="s">
        <v>1015</v>
      </c>
      <c r="I181">
        <v>0.42</v>
      </c>
      <c r="J181">
        <v>246285.96</v>
      </c>
      <c r="K181">
        <f>IF(J181&gt;D181,1,0)</f>
        <v>1</v>
      </c>
    </row>
    <row r="182" spans="1:11" x14ac:dyDescent="0.3">
      <c r="A182" t="s">
        <v>190</v>
      </c>
      <c r="B182" s="2">
        <v>44970</v>
      </c>
      <c r="C182" s="2">
        <v>45291</v>
      </c>
      <c r="D182">
        <v>34303.919999999998</v>
      </c>
      <c r="E182">
        <v>0.13</v>
      </c>
      <c r="F182" t="s">
        <v>1011</v>
      </c>
      <c r="G182" t="s">
        <v>1014</v>
      </c>
      <c r="H182" t="s">
        <v>1017</v>
      </c>
      <c r="I182">
        <v>0.48</v>
      </c>
      <c r="J182">
        <v>420804.86</v>
      </c>
      <c r="K182">
        <f>IF(J182&gt;D182,1,0)</f>
        <v>1</v>
      </c>
    </row>
    <row r="183" spans="1:11" x14ac:dyDescent="0.3">
      <c r="A183" t="s">
        <v>191</v>
      </c>
      <c r="B183" s="2">
        <v>45016</v>
      </c>
      <c r="C183" s="2">
        <v>45309</v>
      </c>
      <c r="D183">
        <v>52871.17</v>
      </c>
      <c r="E183">
        <v>0.19</v>
      </c>
      <c r="F183" t="s">
        <v>1011</v>
      </c>
      <c r="G183" t="s">
        <v>1013</v>
      </c>
      <c r="H183" t="s">
        <v>1016</v>
      </c>
      <c r="I183">
        <v>0.53</v>
      </c>
      <c r="J183">
        <v>611779.69999999995</v>
      </c>
      <c r="K183">
        <f>IF(J183&gt;D183,1,0)</f>
        <v>1</v>
      </c>
    </row>
    <row r="184" spans="1:11" x14ac:dyDescent="0.3">
      <c r="A184" t="s">
        <v>192</v>
      </c>
      <c r="B184" s="2">
        <v>44852</v>
      </c>
      <c r="C184" s="2">
        <v>45157</v>
      </c>
      <c r="D184">
        <v>53678.65</v>
      </c>
      <c r="E184">
        <v>0.47</v>
      </c>
      <c r="F184" t="s">
        <v>1009</v>
      </c>
      <c r="G184" t="s">
        <v>1013</v>
      </c>
      <c r="H184" t="s">
        <v>1016</v>
      </c>
      <c r="I184">
        <v>0.24</v>
      </c>
      <c r="J184">
        <v>129992.9</v>
      </c>
      <c r="K184">
        <f>IF(J184&gt;D184,1,0)</f>
        <v>1</v>
      </c>
    </row>
    <row r="185" spans="1:11" x14ac:dyDescent="0.3">
      <c r="A185" t="s">
        <v>193</v>
      </c>
      <c r="B185" s="2">
        <v>45055</v>
      </c>
      <c r="C185" s="2">
        <v>45256</v>
      </c>
      <c r="D185">
        <v>21921.72</v>
      </c>
      <c r="E185">
        <v>0.74</v>
      </c>
      <c r="F185" t="s">
        <v>1011</v>
      </c>
      <c r="G185" t="s">
        <v>1014</v>
      </c>
      <c r="H185" t="s">
        <v>1015</v>
      </c>
      <c r="I185">
        <v>0.55000000000000004</v>
      </c>
      <c r="J185">
        <v>721273.96</v>
      </c>
      <c r="K185">
        <f>IF(J185&gt;D185,1,0)</f>
        <v>1</v>
      </c>
    </row>
    <row r="186" spans="1:11" x14ac:dyDescent="0.3">
      <c r="A186" t="s">
        <v>194</v>
      </c>
      <c r="B186" s="2">
        <v>44996</v>
      </c>
      <c r="C186" s="2">
        <v>45159</v>
      </c>
      <c r="D186">
        <v>98706.34</v>
      </c>
      <c r="E186">
        <v>0.69</v>
      </c>
      <c r="F186" t="s">
        <v>1009</v>
      </c>
      <c r="G186" t="s">
        <v>1014</v>
      </c>
      <c r="H186" t="s">
        <v>1016</v>
      </c>
      <c r="I186">
        <v>0.92</v>
      </c>
      <c r="J186">
        <v>499658.4</v>
      </c>
      <c r="K186">
        <f>IF(J186&gt;D186,1,0)</f>
        <v>1</v>
      </c>
    </row>
    <row r="187" spans="1:11" x14ac:dyDescent="0.3">
      <c r="A187" t="s">
        <v>195</v>
      </c>
      <c r="B187" s="2">
        <v>44840</v>
      </c>
      <c r="C187" s="2">
        <v>45402</v>
      </c>
      <c r="D187">
        <v>16290.7</v>
      </c>
      <c r="E187">
        <v>0.49</v>
      </c>
      <c r="F187" t="s">
        <v>1011</v>
      </c>
      <c r="G187" t="s">
        <v>1014</v>
      </c>
      <c r="H187" t="s">
        <v>1016</v>
      </c>
      <c r="I187">
        <v>0.99</v>
      </c>
      <c r="J187">
        <v>172899.7</v>
      </c>
      <c r="K187">
        <f>IF(J187&gt;D187,1,0)</f>
        <v>1</v>
      </c>
    </row>
    <row r="188" spans="1:11" x14ac:dyDescent="0.3">
      <c r="A188" t="s">
        <v>196</v>
      </c>
      <c r="B188" s="2">
        <v>45135</v>
      </c>
      <c r="C188" s="2">
        <v>45255</v>
      </c>
      <c r="D188">
        <v>24936.91</v>
      </c>
      <c r="E188">
        <v>0.9</v>
      </c>
      <c r="F188" t="s">
        <v>1011</v>
      </c>
      <c r="G188" t="s">
        <v>1013</v>
      </c>
      <c r="H188" t="s">
        <v>1016</v>
      </c>
      <c r="I188">
        <v>0.37</v>
      </c>
      <c r="J188">
        <v>541332.72</v>
      </c>
      <c r="K188">
        <f>IF(J188&gt;D188,1,0)</f>
        <v>1</v>
      </c>
    </row>
    <row r="189" spans="1:11" x14ac:dyDescent="0.3">
      <c r="A189" t="s">
        <v>197</v>
      </c>
      <c r="B189" s="2">
        <v>44803</v>
      </c>
      <c r="C189" s="2">
        <v>45424</v>
      </c>
      <c r="D189">
        <v>20401.62</v>
      </c>
      <c r="E189">
        <v>0.6</v>
      </c>
      <c r="F189" t="s">
        <v>1010</v>
      </c>
      <c r="G189" t="s">
        <v>1013</v>
      </c>
      <c r="H189" t="s">
        <v>1017</v>
      </c>
      <c r="I189">
        <v>0.28000000000000003</v>
      </c>
      <c r="J189">
        <v>875354.92</v>
      </c>
      <c r="K189">
        <f>IF(J189&gt;D189,1,0)</f>
        <v>1</v>
      </c>
    </row>
    <row r="190" spans="1:11" x14ac:dyDescent="0.3">
      <c r="A190" t="s">
        <v>198</v>
      </c>
      <c r="B190" s="2">
        <v>44901</v>
      </c>
      <c r="C190" s="2">
        <v>45415</v>
      </c>
      <c r="D190">
        <v>33675.46</v>
      </c>
      <c r="E190">
        <v>0.18</v>
      </c>
      <c r="F190" t="s">
        <v>1009</v>
      </c>
      <c r="G190" t="s">
        <v>1013</v>
      </c>
      <c r="H190" t="s">
        <v>1016</v>
      </c>
      <c r="I190">
        <v>0.89</v>
      </c>
      <c r="J190">
        <v>203504.87</v>
      </c>
      <c r="K190">
        <f>IF(J190&gt;D190,1,0)</f>
        <v>1</v>
      </c>
    </row>
    <row r="191" spans="1:11" x14ac:dyDescent="0.3">
      <c r="A191" t="s">
        <v>199</v>
      </c>
      <c r="B191" s="2">
        <v>45104</v>
      </c>
      <c r="C191" s="2">
        <v>45499</v>
      </c>
      <c r="D191">
        <v>87618.4</v>
      </c>
      <c r="E191">
        <v>0.97</v>
      </c>
      <c r="F191" t="s">
        <v>1010</v>
      </c>
      <c r="G191" t="s">
        <v>1014</v>
      </c>
      <c r="H191" t="s">
        <v>1016</v>
      </c>
      <c r="I191">
        <v>0.5</v>
      </c>
      <c r="J191">
        <v>274321.90999999997</v>
      </c>
      <c r="K191">
        <f>IF(J191&gt;D191,1,0)</f>
        <v>1</v>
      </c>
    </row>
    <row r="192" spans="1:11" x14ac:dyDescent="0.3">
      <c r="A192" t="s">
        <v>200</v>
      </c>
      <c r="B192" s="2">
        <v>45126</v>
      </c>
      <c r="C192" s="2">
        <v>45333</v>
      </c>
      <c r="D192">
        <v>33524.69</v>
      </c>
      <c r="E192">
        <v>0.6</v>
      </c>
      <c r="F192" t="s">
        <v>1010</v>
      </c>
      <c r="G192" t="s">
        <v>1014</v>
      </c>
      <c r="H192" t="s">
        <v>1017</v>
      </c>
      <c r="I192">
        <v>0.19</v>
      </c>
      <c r="J192">
        <v>970610.35</v>
      </c>
      <c r="K192">
        <f>IF(J192&gt;D192,1,0)</f>
        <v>1</v>
      </c>
    </row>
    <row r="193" spans="1:11" x14ac:dyDescent="0.3">
      <c r="A193" t="s">
        <v>201</v>
      </c>
      <c r="B193" s="2">
        <v>45048</v>
      </c>
      <c r="C193" s="2">
        <v>45441</v>
      </c>
      <c r="D193">
        <v>86623.59</v>
      </c>
      <c r="E193">
        <v>0.26</v>
      </c>
      <c r="F193" t="s">
        <v>1011</v>
      </c>
      <c r="G193" t="s">
        <v>1014</v>
      </c>
      <c r="H193" t="s">
        <v>1015</v>
      </c>
      <c r="I193">
        <v>0.23</v>
      </c>
      <c r="J193">
        <v>107133.96</v>
      </c>
      <c r="K193">
        <f>IF(J193&gt;D193,1,0)</f>
        <v>1</v>
      </c>
    </row>
    <row r="194" spans="1:11" x14ac:dyDescent="0.3">
      <c r="A194" t="s">
        <v>202</v>
      </c>
      <c r="B194" s="2">
        <v>44994</v>
      </c>
      <c r="C194" s="2">
        <v>45299</v>
      </c>
      <c r="D194">
        <v>8473.58</v>
      </c>
      <c r="E194">
        <v>0.28999999999999998</v>
      </c>
      <c r="F194" t="s">
        <v>1012</v>
      </c>
      <c r="G194" t="s">
        <v>1013</v>
      </c>
      <c r="H194" t="s">
        <v>1015</v>
      </c>
      <c r="I194">
        <v>0.93</v>
      </c>
      <c r="J194">
        <v>840891.99</v>
      </c>
      <c r="K194">
        <f>IF(J194&gt;D194,1,0)</f>
        <v>1</v>
      </c>
    </row>
    <row r="195" spans="1:11" x14ac:dyDescent="0.3">
      <c r="A195" t="s">
        <v>203</v>
      </c>
      <c r="B195" s="2">
        <v>44857</v>
      </c>
      <c r="C195" s="2">
        <v>45391</v>
      </c>
      <c r="D195">
        <v>20951.3</v>
      </c>
      <c r="E195">
        <v>0.57999999999999996</v>
      </c>
      <c r="F195" t="s">
        <v>1012</v>
      </c>
      <c r="G195" t="s">
        <v>1014</v>
      </c>
      <c r="H195" t="s">
        <v>1015</v>
      </c>
      <c r="I195">
        <v>0.24</v>
      </c>
      <c r="J195">
        <v>994306.41</v>
      </c>
      <c r="K195">
        <f>IF(J195&gt;D195,1,0)</f>
        <v>1</v>
      </c>
    </row>
    <row r="196" spans="1:11" x14ac:dyDescent="0.3">
      <c r="A196" t="s">
        <v>204</v>
      </c>
      <c r="B196" s="2">
        <v>45093</v>
      </c>
      <c r="C196" s="2">
        <v>45479</v>
      </c>
      <c r="D196">
        <v>36331.800000000003</v>
      </c>
      <c r="E196">
        <v>0.9</v>
      </c>
      <c r="F196" t="s">
        <v>1012</v>
      </c>
      <c r="G196" t="s">
        <v>1013</v>
      </c>
      <c r="H196" t="s">
        <v>1016</v>
      </c>
      <c r="I196">
        <v>0.76</v>
      </c>
      <c r="J196">
        <v>622639.37</v>
      </c>
      <c r="K196">
        <f>IF(J196&gt;D196,1,0)</f>
        <v>1</v>
      </c>
    </row>
    <row r="197" spans="1:11" x14ac:dyDescent="0.3">
      <c r="A197" t="s">
        <v>205</v>
      </c>
      <c r="B197" s="2">
        <v>45006</v>
      </c>
      <c r="C197" s="2">
        <v>45386</v>
      </c>
      <c r="D197">
        <v>19401.939999999999</v>
      </c>
      <c r="E197">
        <v>0.92</v>
      </c>
      <c r="F197" t="s">
        <v>1009</v>
      </c>
      <c r="G197" t="s">
        <v>1013</v>
      </c>
      <c r="H197" t="s">
        <v>1015</v>
      </c>
      <c r="I197">
        <v>0.25</v>
      </c>
      <c r="J197">
        <v>617007.9</v>
      </c>
      <c r="K197">
        <f>IF(J197&gt;D197,1,0)</f>
        <v>1</v>
      </c>
    </row>
    <row r="198" spans="1:11" x14ac:dyDescent="0.3">
      <c r="A198" t="s">
        <v>206</v>
      </c>
      <c r="B198" s="2">
        <v>44989</v>
      </c>
      <c r="C198" s="2">
        <v>45236</v>
      </c>
      <c r="D198">
        <v>59532.42</v>
      </c>
      <c r="E198">
        <v>0.7</v>
      </c>
      <c r="F198" t="s">
        <v>1011</v>
      </c>
      <c r="G198" t="s">
        <v>1013</v>
      </c>
      <c r="H198" t="s">
        <v>1017</v>
      </c>
      <c r="I198">
        <v>0.9</v>
      </c>
      <c r="J198">
        <v>773688.33</v>
      </c>
      <c r="K198">
        <f>IF(J198&gt;D198,1,0)</f>
        <v>1</v>
      </c>
    </row>
    <row r="199" spans="1:11" x14ac:dyDescent="0.3">
      <c r="A199" t="s">
        <v>207</v>
      </c>
      <c r="B199" s="2">
        <v>44930</v>
      </c>
      <c r="C199" s="2">
        <v>45408</v>
      </c>
      <c r="D199">
        <v>98089.919999999998</v>
      </c>
      <c r="E199">
        <v>0.33</v>
      </c>
      <c r="F199" t="s">
        <v>1011</v>
      </c>
      <c r="G199" t="s">
        <v>1014</v>
      </c>
      <c r="H199" t="s">
        <v>1017</v>
      </c>
      <c r="I199">
        <v>0.22</v>
      </c>
      <c r="J199">
        <v>522231.68</v>
      </c>
      <c r="K199">
        <f>IF(J199&gt;D199,1,0)</f>
        <v>1</v>
      </c>
    </row>
    <row r="200" spans="1:11" x14ac:dyDescent="0.3">
      <c r="A200" t="s">
        <v>208</v>
      </c>
      <c r="B200" s="2">
        <v>44884</v>
      </c>
      <c r="C200" s="2">
        <v>45228</v>
      </c>
      <c r="D200">
        <v>16308.37</v>
      </c>
      <c r="E200">
        <v>0.65</v>
      </c>
      <c r="F200" t="s">
        <v>1011</v>
      </c>
      <c r="G200" t="s">
        <v>1014</v>
      </c>
      <c r="H200" t="s">
        <v>1016</v>
      </c>
      <c r="I200">
        <v>0.37</v>
      </c>
      <c r="J200">
        <v>511344.87</v>
      </c>
      <c r="K200">
        <f>IF(J200&gt;D200,1,0)</f>
        <v>1</v>
      </c>
    </row>
    <row r="201" spans="1:11" x14ac:dyDescent="0.3">
      <c r="A201" t="s">
        <v>209</v>
      </c>
      <c r="B201" s="2">
        <v>45089</v>
      </c>
      <c r="C201" s="2">
        <v>45236</v>
      </c>
      <c r="D201">
        <v>36824.239999999998</v>
      </c>
      <c r="E201">
        <v>0.93</v>
      </c>
      <c r="F201" t="s">
        <v>1009</v>
      </c>
      <c r="G201" t="s">
        <v>1013</v>
      </c>
      <c r="H201" t="s">
        <v>1016</v>
      </c>
      <c r="I201">
        <v>0.42</v>
      </c>
      <c r="J201">
        <v>971476.94</v>
      </c>
      <c r="K201">
        <f>IF(J201&gt;D201,1,0)</f>
        <v>1</v>
      </c>
    </row>
    <row r="202" spans="1:11" x14ac:dyDescent="0.3">
      <c r="A202" t="s">
        <v>210</v>
      </c>
      <c r="B202" s="2">
        <v>44963</v>
      </c>
      <c r="C202" s="2">
        <v>45284</v>
      </c>
      <c r="D202">
        <v>62406.71</v>
      </c>
      <c r="E202">
        <v>0.3</v>
      </c>
      <c r="F202" t="s">
        <v>1011</v>
      </c>
      <c r="G202" t="s">
        <v>1013</v>
      </c>
      <c r="H202" t="s">
        <v>1016</v>
      </c>
      <c r="I202">
        <v>0.67</v>
      </c>
      <c r="J202">
        <v>123917.89</v>
      </c>
      <c r="K202">
        <f>IF(J202&gt;D202,1,0)</f>
        <v>1</v>
      </c>
    </row>
    <row r="203" spans="1:11" x14ac:dyDescent="0.3">
      <c r="A203" t="s">
        <v>211</v>
      </c>
      <c r="B203" s="2">
        <v>44779</v>
      </c>
      <c r="C203" s="2">
        <v>45495</v>
      </c>
      <c r="D203">
        <v>96713.47</v>
      </c>
      <c r="E203">
        <v>0.92</v>
      </c>
      <c r="F203" t="s">
        <v>1010</v>
      </c>
      <c r="G203" t="s">
        <v>1014</v>
      </c>
      <c r="H203" t="s">
        <v>1017</v>
      </c>
      <c r="I203">
        <v>0.63</v>
      </c>
      <c r="J203">
        <v>995340.62</v>
      </c>
      <c r="K203">
        <f>IF(J203&gt;D203,1,0)</f>
        <v>1</v>
      </c>
    </row>
    <row r="204" spans="1:11" x14ac:dyDescent="0.3">
      <c r="A204" t="s">
        <v>212</v>
      </c>
      <c r="B204" s="2">
        <v>44874</v>
      </c>
      <c r="C204" s="2">
        <v>45319</v>
      </c>
      <c r="D204">
        <v>91490.92</v>
      </c>
      <c r="E204">
        <v>0.93</v>
      </c>
      <c r="F204" t="s">
        <v>1011</v>
      </c>
      <c r="G204" t="s">
        <v>1014</v>
      </c>
      <c r="H204" t="s">
        <v>1018</v>
      </c>
      <c r="I204">
        <v>0.95</v>
      </c>
      <c r="J204">
        <v>38601.99</v>
      </c>
      <c r="K204">
        <f>IF(J204&gt;D204,1,0)</f>
        <v>0</v>
      </c>
    </row>
    <row r="205" spans="1:11" x14ac:dyDescent="0.3">
      <c r="A205" t="s">
        <v>213</v>
      </c>
      <c r="B205" s="2">
        <v>45133</v>
      </c>
      <c r="C205" s="2">
        <v>45441</v>
      </c>
      <c r="D205">
        <v>12246.32</v>
      </c>
      <c r="E205">
        <v>0.48</v>
      </c>
      <c r="F205" t="s">
        <v>1009</v>
      </c>
      <c r="G205" t="s">
        <v>1013</v>
      </c>
      <c r="H205" t="s">
        <v>1018</v>
      </c>
      <c r="I205">
        <v>0.44</v>
      </c>
      <c r="J205">
        <v>987205.29</v>
      </c>
      <c r="K205">
        <f>IF(J205&gt;D205,1,0)</f>
        <v>1</v>
      </c>
    </row>
    <row r="206" spans="1:11" x14ac:dyDescent="0.3">
      <c r="A206" t="s">
        <v>214</v>
      </c>
      <c r="B206" s="2">
        <v>44934</v>
      </c>
      <c r="C206" s="2">
        <v>45450</v>
      </c>
      <c r="D206">
        <v>29724.33</v>
      </c>
      <c r="E206">
        <v>0.61</v>
      </c>
      <c r="F206" t="s">
        <v>1010</v>
      </c>
      <c r="G206" t="s">
        <v>1014</v>
      </c>
      <c r="H206" t="s">
        <v>1016</v>
      </c>
      <c r="I206">
        <v>0.27</v>
      </c>
      <c r="J206">
        <v>961419.64</v>
      </c>
      <c r="K206">
        <f>IF(J206&gt;D206,1,0)</f>
        <v>1</v>
      </c>
    </row>
    <row r="207" spans="1:11" x14ac:dyDescent="0.3">
      <c r="A207" t="s">
        <v>215</v>
      </c>
      <c r="B207" s="2">
        <v>44996</v>
      </c>
      <c r="C207" s="2">
        <v>45257</v>
      </c>
      <c r="D207">
        <v>32343.79</v>
      </c>
      <c r="E207">
        <v>0.99</v>
      </c>
      <c r="F207" t="s">
        <v>1012</v>
      </c>
      <c r="G207" t="s">
        <v>1013</v>
      </c>
      <c r="H207" t="s">
        <v>1017</v>
      </c>
      <c r="I207">
        <v>0.5</v>
      </c>
      <c r="J207">
        <v>55043.59</v>
      </c>
      <c r="K207">
        <f>IF(J207&gt;D207,1,0)</f>
        <v>1</v>
      </c>
    </row>
    <row r="208" spans="1:11" x14ac:dyDescent="0.3">
      <c r="A208" t="s">
        <v>216</v>
      </c>
      <c r="B208" s="2">
        <v>45102</v>
      </c>
      <c r="C208" s="2">
        <v>45398</v>
      </c>
      <c r="D208">
        <v>59590.26</v>
      </c>
      <c r="E208">
        <v>0.83</v>
      </c>
      <c r="F208" t="s">
        <v>1010</v>
      </c>
      <c r="G208" t="s">
        <v>1013</v>
      </c>
      <c r="H208" t="s">
        <v>1018</v>
      </c>
      <c r="I208">
        <v>0.99</v>
      </c>
      <c r="J208">
        <v>574709.76000000001</v>
      </c>
      <c r="K208">
        <f>IF(J208&gt;D208,1,0)</f>
        <v>1</v>
      </c>
    </row>
    <row r="209" spans="1:11" x14ac:dyDescent="0.3">
      <c r="A209" t="s">
        <v>217</v>
      </c>
      <c r="B209" s="2">
        <v>44877</v>
      </c>
      <c r="C209" s="2">
        <v>45156</v>
      </c>
      <c r="D209">
        <v>77582.36</v>
      </c>
      <c r="E209">
        <v>0.65</v>
      </c>
      <c r="F209" t="s">
        <v>1010</v>
      </c>
      <c r="G209" t="s">
        <v>1014</v>
      </c>
      <c r="H209" t="s">
        <v>1016</v>
      </c>
      <c r="I209">
        <v>0.47</v>
      </c>
      <c r="J209">
        <v>428175.9</v>
      </c>
      <c r="K209">
        <f>IF(J209&gt;D209,1,0)</f>
        <v>1</v>
      </c>
    </row>
    <row r="210" spans="1:11" x14ac:dyDescent="0.3">
      <c r="A210" t="s">
        <v>218</v>
      </c>
      <c r="B210" s="2">
        <v>44910</v>
      </c>
      <c r="C210" s="2">
        <v>45276</v>
      </c>
      <c r="D210">
        <v>23477.599999999999</v>
      </c>
      <c r="E210">
        <v>0.26</v>
      </c>
      <c r="F210" t="s">
        <v>1009</v>
      </c>
      <c r="G210" t="s">
        <v>1013</v>
      </c>
      <c r="H210" t="s">
        <v>1017</v>
      </c>
      <c r="I210">
        <v>0.34</v>
      </c>
      <c r="J210">
        <v>219063.7</v>
      </c>
      <c r="K210">
        <f>IF(J210&gt;D210,1,0)</f>
        <v>1</v>
      </c>
    </row>
    <row r="211" spans="1:11" x14ac:dyDescent="0.3">
      <c r="A211" t="s">
        <v>219</v>
      </c>
      <c r="B211" s="2">
        <v>44865</v>
      </c>
      <c r="C211" s="2">
        <v>45420</v>
      </c>
      <c r="D211">
        <v>9666.1299999999992</v>
      </c>
      <c r="E211">
        <v>0.86</v>
      </c>
      <c r="F211" t="s">
        <v>1009</v>
      </c>
      <c r="G211" t="s">
        <v>1014</v>
      </c>
      <c r="H211" t="s">
        <v>1018</v>
      </c>
      <c r="I211">
        <v>0.65</v>
      </c>
      <c r="J211">
        <v>53039.92</v>
      </c>
      <c r="K211">
        <f>IF(J211&gt;D211,1,0)</f>
        <v>1</v>
      </c>
    </row>
    <row r="212" spans="1:11" x14ac:dyDescent="0.3">
      <c r="A212" t="s">
        <v>220</v>
      </c>
      <c r="B212" s="2">
        <v>45084</v>
      </c>
      <c r="C212" s="2">
        <v>45144</v>
      </c>
      <c r="D212">
        <v>63938.71</v>
      </c>
      <c r="E212">
        <v>0</v>
      </c>
      <c r="F212" t="s">
        <v>1009</v>
      </c>
      <c r="G212" t="s">
        <v>1014</v>
      </c>
      <c r="H212" t="s">
        <v>1018</v>
      </c>
      <c r="I212">
        <v>0.49</v>
      </c>
      <c r="J212">
        <v>890569.79</v>
      </c>
      <c r="K212">
        <f>IF(J212&gt;D212,1,0)</f>
        <v>1</v>
      </c>
    </row>
    <row r="213" spans="1:11" x14ac:dyDescent="0.3">
      <c r="A213" t="s">
        <v>221</v>
      </c>
      <c r="B213" s="2">
        <v>45114</v>
      </c>
      <c r="C213" s="2">
        <v>45291</v>
      </c>
      <c r="D213">
        <v>44248.38</v>
      </c>
      <c r="E213">
        <v>0.4</v>
      </c>
      <c r="F213" t="s">
        <v>1011</v>
      </c>
      <c r="G213" t="s">
        <v>1013</v>
      </c>
      <c r="H213" t="s">
        <v>1017</v>
      </c>
      <c r="I213">
        <v>0.65</v>
      </c>
      <c r="J213">
        <v>313395.53999999998</v>
      </c>
      <c r="K213">
        <f>IF(J213&gt;D213,1,0)</f>
        <v>1</v>
      </c>
    </row>
    <row r="214" spans="1:11" x14ac:dyDescent="0.3">
      <c r="A214" t="s">
        <v>222</v>
      </c>
      <c r="B214" s="2">
        <v>45053</v>
      </c>
      <c r="C214" s="2">
        <v>45335</v>
      </c>
      <c r="D214">
        <v>97083.41</v>
      </c>
      <c r="E214">
        <v>0.77</v>
      </c>
      <c r="F214" t="s">
        <v>1010</v>
      </c>
      <c r="G214" t="s">
        <v>1013</v>
      </c>
      <c r="H214" t="s">
        <v>1016</v>
      </c>
      <c r="I214">
        <v>0.25</v>
      </c>
      <c r="J214">
        <v>378325.1</v>
      </c>
      <c r="K214">
        <f>IF(J214&gt;D214,1,0)</f>
        <v>1</v>
      </c>
    </row>
    <row r="215" spans="1:11" x14ac:dyDescent="0.3">
      <c r="A215" t="s">
        <v>223</v>
      </c>
      <c r="B215" s="2">
        <v>44852</v>
      </c>
      <c r="C215" s="2">
        <v>45202</v>
      </c>
      <c r="D215">
        <v>18706.919999999998</v>
      </c>
      <c r="E215">
        <v>0.57999999999999996</v>
      </c>
      <c r="F215" t="s">
        <v>1011</v>
      </c>
      <c r="G215" t="s">
        <v>1013</v>
      </c>
      <c r="H215" t="s">
        <v>1018</v>
      </c>
      <c r="I215">
        <v>0.44</v>
      </c>
      <c r="J215">
        <v>554902.17000000004</v>
      </c>
      <c r="K215">
        <f>IF(J215&gt;D215,1,0)</f>
        <v>1</v>
      </c>
    </row>
    <row r="216" spans="1:11" x14ac:dyDescent="0.3">
      <c r="A216" t="s">
        <v>224</v>
      </c>
      <c r="B216" s="2">
        <v>44844</v>
      </c>
      <c r="C216" s="2">
        <v>45211</v>
      </c>
      <c r="D216">
        <v>92742.9</v>
      </c>
      <c r="E216">
        <v>0.55000000000000004</v>
      </c>
      <c r="F216" t="s">
        <v>1011</v>
      </c>
      <c r="G216" t="s">
        <v>1013</v>
      </c>
      <c r="H216" t="s">
        <v>1015</v>
      </c>
      <c r="I216">
        <v>0.33</v>
      </c>
      <c r="J216">
        <v>755802.41</v>
      </c>
      <c r="K216">
        <f>IF(J216&gt;D216,1,0)</f>
        <v>1</v>
      </c>
    </row>
    <row r="217" spans="1:11" x14ac:dyDescent="0.3">
      <c r="A217" t="s">
        <v>225</v>
      </c>
      <c r="B217" s="2">
        <v>44995</v>
      </c>
      <c r="C217" s="2">
        <v>45408</v>
      </c>
      <c r="D217">
        <v>14418.29</v>
      </c>
      <c r="E217">
        <v>0.47</v>
      </c>
      <c r="F217" t="s">
        <v>1009</v>
      </c>
      <c r="G217" t="s">
        <v>1013</v>
      </c>
      <c r="H217" t="s">
        <v>1016</v>
      </c>
      <c r="I217">
        <v>0.67</v>
      </c>
      <c r="J217">
        <v>683612.91</v>
      </c>
      <c r="K217">
        <f>IF(J217&gt;D217,1,0)</f>
        <v>1</v>
      </c>
    </row>
    <row r="218" spans="1:11" x14ac:dyDescent="0.3">
      <c r="A218" t="s">
        <v>226</v>
      </c>
      <c r="B218" s="2">
        <v>44790</v>
      </c>
      <c r="C218" s="2">
        <v>45395</v>
      </c>
      <c r="D218">
        <v>55644.28</v>
      </c>
      <c r="E218">
        <v>0.41</v>
      </c>
      <c r="F218" t="s">
        <v>1010</v>
      </c>
      <c r="G218" t="s">
        <v>1014</v>
      </c>
      <c r="H218" t="s">
        <v>1018</v>
      </c>
      <c r="I218">
        <v>0.68</v>
      </c>
      <c r="J218">
        <v>764211.61</v>
      </c>
      <c r="K218">
        <f>IF(J218&gt;D218,1,0)</f>
        <v>1</v>
      </c>
    </row>
    <row r="219" spans="1:11" x14ac:dyDescent="0.3">
      <c r="A219" t="s">
        <v>227</v>
      </c>
      <c r="B219" s="2">
        <v>45100</v>
      </c>
      <c r="C219" s="2">
        <v>45415</v>
      </c>
      <c r="D219">
        <v>49973.41</v>
      </c>
      <c r="E219">
        <v>0.32</v>
      </c>
      <c r="F219" t="s">
        <v>1010</v>
      </c>
      <c r="G219" t="s">
        <v>1013</v>
      </c>
      <c r="H219" t="s">
        <v>1016</v>
      </c>
      <c r="I219">
        <v>0.4</v>
      </c>
      <c r="J219">
        <v>305097.18</v>
      </c>
      <c r="K219">
        <f>IF(J219&gt;D219,1,0)</f>
        <v>1</v>
      </c>
    </row>
    <row r="220" spans="1:11" x14ac:dyDescent="0.3">
      <c r="A220" t="s">
        <v>228</v>
      </c>
      <c r="B220" s="2">
        <v>44840</v>
      </c>
      <c r="C220" s="2">
        <v>45439</v>
      </c>
      <c r="D220">
        <v>52495.87</v>
      </c>
      <c r="E220">
        <v>0.5</v>
      </c>
      <c r="F220" t="s">
        <v>1011</v>
      </c>
      <c r="G220" t="s">
        <v>1013</v>
      </c>
      <c r="H220" t="s">
        <v>1016</v>
      </c>
      <c r="I220">
        <v>0.56000000000000005</v>
      </c>
      <c r="J220">
        <v>375558.47</v>
      </c>
      <c r="K220">
        <f>IF(J220&gt;D220,1,0)</f>
        <v>1</v>
      </c>
    </row>
    <row r="221" spans="1:11" x14ac:dyDescent="0.3">
      <c r="A221" t="s">
        <v>229</v>
      </c>
      <c r="B221" s="2">
        <v>45068</v>
      </c>
      <c r="C221" s="2">
        <v>45151</v>
      </c>
      <c r="D221">
        <v>22905.15</v>
      </c>
      <c r="E221">
        <v>0.85</v>
      </c>
      <c r="F221" t="s">
        <v>1010</v>
      </c>
      <c r="G221" t="s">
        <v>1014</v>
      </c>
      <c r="H221" t="s">
        <v>1017</v>
      </c>
      <c r="I221">
        <v>0.2</v>
      </c>
      <c r="J221">
        <v>923669.92</v>
      </c>
      <c r="K221">
        <f>IF(J221&gt;D221,1,0)</f>
        <v>1</v>
      </c>
    </row>
    <row r="222" spans="1:11" x14ac:dyDescent="0.3">
      <c r="A222" t="s">
        <v>230</v>
      </c>
      <c r="B222" s="2">
        <v>44986</v>
      </c>
      <c r="C222" s="2">
        <v>45250</v>
      </c>
      <c r="D222">
        <v>70871.649999999994</v>
      </c>
      <c r="E222">
        <v>0.5</v>
      </c>
      <c r="F222" t="s">
        <v>1009</v>
      </c>
      <c r="G222" t="s">
        <v>1014</v>
      </c>
      <c r="H222" t="s">
        <v>1015</v>
      </c>
      <c r="I222">
        <v>0.46</v>
      </c>
      <c r="J222">
        <v>193601.52</v>
      </c>
      <c r="K222">
        <f>IF(J222&gt;D222,1,0)</f>
        <v>1</v>
      </c>
    </row>
    <row r="223" spans="1:11" x14ac:dyDescent="0.3">
      <c r="A223" t="s">
        <v>231</v>
      </c>
      <c r="B223" s="2">
        <v>44902</v>
      </c>
      <c r="C223" s="2">
        <v>45145</v>
      </c>
      <c r="D223">
        <v>91280.14</v>
      </c>
      <c r="E223">
        <v>0.71</v>
      </c>
      <c r="F223" t="s">
        <v>1012</v>
      </c>
      <c r="G223" t="s">
        <v>1013</v>
      </c>
      <c r="H223" t="s">
        <v>1017</v>
      </c>
      <c r="I223">
        <v>0.24</v>
      </c>
      <c r="J223">
        <v>764420.89</v>
      </c>
      <c r="K223">
        <f>IF(J223&gt;D223,1,0)</f>
        <v>1</v>
      </c>
    </row>
    <row r="224" spans="1:11" x14ac:dyDescent="0.3">
      <c r="A224" t="s">
        <v>232</v>
      </c>
      <c r="B224" s="2">
        <v>44795</v>
      </c>
      <c r="C224" s="2">
        <v>45348</v>
      </c>
      <c r="D224">
        <v>43142.37</v>
      </c>
      <c r="E224">
        <v>0.65</v>
      </c>
      <c r="F224" t="s">
        <v>1011</v>
      </c>
      <c r="G224" t="s">
        <v>1014</v>
      </c>
      <c r="H224" t="s">
        <v>1018</v>
      </c>
      <c r="I224">
        <v>0.9</v>
      </c>
      <c r="J224">
        <v>770745.63</v>
      </c>
      <c r="K224">
        <f>IF(J224&gt;D224,1,0)</f>
        <v>1</v>
      </c>
    </row>
    <row r="225" spans="1:11" x14ac:dyDescent="0.3">
      <c r="A225" t="s">
        <v>233</v>
      </c>
      <c r="B225" s="2">
        <v>45120</v>
      </c>
      <c r="C225" s="2">
        <v>45241</v>
      </c>
      <c r="D225">
        <v>90807.23</v>
      </c>
      <c r="E225">
        <v>0.44</v>
      </c>
      <c r="F225" t="s">
        <v>1009</v>
      </c>
      <c r="G225" t="s">
        <v>1013</v>
      </c>
      <c r="H225" t="s">
        <v>1018</v>
      </c>
      <c r="I225">
        <v>0.76</v>
      </c>
      <c r="J225">
        <v>153622.70000000001</v>
      </c>
      <c r="K225">
        <f>IF(J225&gt;D225,1,0)</f>
        <v>1</v>
      </c>
    </row>
    <row r="226" spans="1:11" x14ac:dyDescent="0.3">
      <c r="A226" t="s">
        <v>234</v>
      </c>
      <c r="B226" s="2">
        <v>44927</v>
      </c>
      <c r="C226" s="2">
        <v>45397</v>
      </c>
      <c r="D226">
        <v>32622.799999999999</v>
      </c>
      <c r="E226">
        <v>0.65</v>
      </c>
      <c r="F226" t="s">
        <v>1010</v>
      </c>
      <c r="G226" t="s">
        <v>1014</v>
      </c>
      <c r="H226" t="s">
        <v>1016</v>
      </c>
      <c r="I226">
        <v>0.3</v>
      </c>
      <c r="J226">
        <v>568194.19999999995</v>
      </c>
      <c r="K226">
        <f>IF(J226&gt;D226,1,0)</f>
        <v>1</v>
      </c>
    </row>
    <row r="227" spans="1:11" x14ac:dyDescent="0.3">
      <c r="A227" t="s">
        <v>235</v>
      </c>
      <c r="B227" s="2">
        <v>45081</v>
      </c>
      <c r="C227" s="2">
        <v>45217</v>
      </c>
      <c r="D227">
        <v>25277.14</v>
      </c>
      <c r="E227">
        <v>0.34</v>
      </c>
      <c r="F227" t="s">
        <v>1009</v>
      </c>
      <c r="G227" t="s">
        <v>1014</v>
      </c>
      <c r="H227" t="s">
        <v>1015</v>
      </c>
      <c r="I227">
        <v>0.92</v>
      </c>
      <c r="J227">
        <v>49060.75</v>
      </c>
      <c r="K227">
        <f>IF(J227&gt;D227,1,0)</f>
        <v>1</v>
      </c>
    </row>
    <row r="228" spans="1:11" x14ac:dyDescent="0.3">
      <c r="A228" t="s">
        <v>236</v>
      </c>
      <c r="B228" s="2">
        <v>45084</v>
      </c>
      <c r="C228" s="2">
        <v>45208</v>
      </c>
      <c r="D228">
        <v>84489.59</v>
      </c>
      <c r="E228">
        <v>0.13</v>
      </c>
      <c r="F228" t="s">
        <v>1012</v>
      </c>
      <c r="G228" t="s">
        <v>1013</v>
      </c>
      <c r="H228" t="s">
        <v>1016</v>
      </c>
      <c r="I228">
        <v>0.83</v>
      </c>
      <c r="J228">
        <v>786673.54</v>
      </c>
      <c r="K228">
        <f>IF(J228&gt;D228,1,0)</f>
        <v>1</v>
      </c>
    </row>
    <row r="229" spans="1:11" x14ac:dyDescent="0.3">
      <c r="A229" t="s">
        <v>237</v>
      </c>
      <c r="B229" s="2">
        <v>44912</v>
      </c>
      <c r="C229" s="2">
        <v>45454</v>
      </c>
      <c r="D229">
        <v>28928.55</v>
      </c>
      <c r="E229">
        <v>0.6</v>
      </c>
      <c r="F229" t="s">
        <v>1009</v>
      </c>
      <c r="G229" t="s">
        <v>1014</v>
      </c>
      <c r="H229" t="s">
        <v>1018</v>
      </c>
      <c r="I229">
        <v>0.12</v>
      </c>
      <c r="J229">
        <v>130083.15</v>
      </c>
      <c r="K229">
        <f>IF(J229&gt;D229,1,0)</f>
        <v>1</v>
      </c>
    </row>
    <row r="230" spans="1:11" x14ac:dyDescent="0.3">
      <c r="A230" t="s">
        <v>238</v>
      </c>
      <c r="B230" s="2">
        <v>44947</v>
      </c>
      <c r="C230" s="2">
        <v>45373</v>
      </c>
      <c r="D230">
        <v>9774.56</v>
      </c>
      <c r="E230">
        <v>0.34</v>
      </c>
      <c r="F230" t="s">
        <v>1009</v>
      </c>
      <c r="G230" t="s">
        <v>1013</v>
      </c>
      <c r="H230" t="s">
        <v>1017</v>
      </c>
      <c r="I230">
        <v>0.6</v>
      </c>
      <c r="J230">
        <v>918275.49</v>
      </c>
      <c r="K230">
        <f>IF(J230&gt;D230,1,0)</f>
        <v>1</v>
      </c>
    </row>
    <row r="231" spans="1:11" x14ac:dyDescent="0.3">
      <c r="A231" t="s">
        <v>239</v>
      </c>
      <c r="B231" s="2">
        <v>44779</v>
      </c>
      <c r="C231" s="2">
        <v>45169</v>
      </c>
      <c r="D231">
        <v>59889.62</v>
      </c>
      <c r="E231">
        <v>0.83</v>
      </c>
      <c r="F231" t="s">
        <v>1011</v>
      </c>
      <c r="G231" t="s">
        <v>1014</v>
      </c>
      <c r="H231" t="s">
        <v>1018</v>
      </c>
      <c r="I231">
        <v>0.85</v>
      </c>
      <c r="J231">
        <v>142978.25</v>
      </c>
      <c r="K231">
        <f>IF(J231&gt;D231,1,0)</f>
        <v>1</v>
      </c>
    </row>
    <row r="232" spans="1:11" x14ac:dyDescent="0.3">
      <c r="A232" t="s">
        <v>240</v>
      </c>
      <c r="B232" s="2">
        <v>45034</v>
      </c>
      <c r="C232" s="2">
        <v>45208</v>
      </c>
      <c r="D232">
        <v>90656.1</v>
      </c>
      <c r="E232">
        <v>0.94</v>
      </c>
      <c r="F232" t="s">
        <v>1010</v>
      </c>
      <c r="G232" t="s">
        <v>1014</v>
      </c>
      <c r="H232" t="s">
        <v>1015</v>
      </c>
      <c r="I232">
        <v>0.56000000000000005</v>
      </c>
      <c r="J232">
        <v>886308.94</v>
      </c>
      <c r="K232">
        <f>IF(J232&gt;D232,1,0)</f>
        <v>1</v>
      </c>
    </row>
    <row r="233" spans="1:11" x14ac:dyDescent="0.3">
      <c r="A233" t="s">
        <v>241</v>
      </c>
      <c r="B233" s="2">
        <v>45077</v>
      </c>
      <c r="C233" s="2">
        <v>45343</v>
      </c>
      <c r="D233">
        <v>84627.74</v>
      </c>
      <c r="E233">
        <v>0.95</v>
      </c>
      <c r="F233" t="s">
        <v>1010</v>
      </c>
      <c r="G233" t="s">
        <v>1014</v>
      </c>
      <c r="H233" t="s">
        <v>1017</v>
      </c>
      <c r="I233">
        <v>0.75</v>
      </c>
      <c r="J233">
        <v>731870.88</v>
      </c>
      <c r="K233">
        <f>IF(J233&gt;D233,1,0)</f>
        <v>1</v>
      </c>
    </row>
    <row r="234" spans="1:11" x14ac:dyDescent="0.3">
      <c r="A234" t="s">
        <v>242</v>
      </c>
      <c r="B234" s="2">
        <v>44988</v>
      </c>
      <c r="C234" s="2">
        <v>45261</v>
      </c>
      <c r="D234">
        <v>61961.66</v>
      </c>
      <c r="E234">
        <v>0.9</v>
      </c>
      <c r="F234" t="s">
        <v>1011</v>
      </c>
      <c r="G234" t="s">
        <v>1013</v>
      </c>
      <c r="H234" t="s">
        <v>1015</v>
      </c>
      <c r="I234">
        <v>0.81</v>
      </c>
      <c r="J234">
        <v>794739.96</v>
      </c>
      <c r="K234">
        <f>IF(J234&gt;D234,1,0)</f>
        <v>1</v>
      </c>
    </row>
    <row r="235" spans="1:11" x14ac:dyDescent="0.3">
      <c r="A235" t="s">
        <v>243</v>
      </c>
      <c r="B235" s="2">
        <v>45134</v>
      </c>
      <c r="C235" s="2">
        <v>45333</v>
      </c>
      <c r="D235">
        <v>67729.899999999994</v>
      </c>
      <c r="E235">
        <v>0.27</v>
      </c>
      <c r="F235" t="s">
        <v>1011</v>
      </c>
      <c r="G235" t="s">
        <v>1013</v>
      </c>
      <c r="H235" t="s">
        <v>1016</v>
      </c>
      <c r="I235">
        <v>0.44</v>
      </c>
      <c r="J235">
        <v>911554.74</v>
      </c>
      <c r="K235">
        <f>IF(J235&gt;D235,1,0)</f>
        <v>1</v>
      </c>
    </row>
    <row r="236" spans="1:11" x14ac:dyDescent="0.3">
      <c r="A236" t="s">
        <v>244</v>
      </c>
      <c r="B236" s="2">
        <v>44897</v>
      </c>
      <c r="C236" s="2">
        <v>45187</v>
      </c>
      <c r="D236">
        <v>53669.55</v>
      </c>
      <c r="E236">
        <v>0.34</v>
      </c>
      <c r="F236" t="s">
        <v>1010</v>
      </c>
      <c r="G236" t="s">
        <v>1013</v>
      </c>
      <c r="H236" t="s">
        <v>1017</v>
      </c>
      <c r="I236">
        <v>0.22</v>
      </c>
      <c r="J236">
        <v>650057.56999999995</v>
      </c>
      <c r="K236">
        <f>IF(J236&gt;D236,1,0)</f>
        <v>1</v>
      </c>
    </row>
    <row r="237" spans="1:11" x14ac:dyDescent="0.3">
      <c r="A237" t="s">
        <v>245</v>
      </c>
      <c r="B237" s="2">
        <v>45053</v>
      </c>
      <c r="C237" s="2">
        <v>45274</v>
      </c>
      <c r="D237">
        <v>45957.86</v>
      </c>
      <c r="E237">
        <v>0.6</v>
      </c>
      <c r="F237" t="s">
        <v>1010</v>
      </c>
      <c r="G237" t="s">
        <v>1013</v>
      </c>
      <c r="H237" t="s">
        <v>1018</v>
      </c>
      <c r="I237">
        <v>0.56999999999999995</v>
      </c>
      <c r="J237">
        <v>941547.97</v>
      </c>
      <c r="K237">
        <f>IF(J237&gt;D237,1,0)</f>
        <v>1</v>
      </c>
    </row>
    <row r="238" spans="1:11" x14ac:dyDescent="0.3">
      <c r="A238" t="s">
        <v>246</v>
      </c>
      <c r="B238" s="2">
        <v>44954</v>
      </c>
      <c r="C238" s="2">
        <v>45208</v>
      </c>
      <c r="D238">
        <v>77240.69</v>
      </c>
      <c r="E238">
        <v>0.15</v>
      </c>
      <c r="F238" t="s">
        <v>1009</v>
      </c>
      <c r="G238" t="s">
        <v>1014</v>
      </c>
      <c r="H238" t="s">
        <v>1016</v>
      </c>
      <c r="I238">
        <v>0.93</v>
      </c>
      <c r="J238">
        <v>546902.82999999996</v>
      </c>
      <c r="K238">
        <f>IF(J238&gt;D238,1,0)</f>
        <v>1</v>
      </c>
    </row>
    <row r="239" spans="1:11" x14ac:dyDescent="0.3">
      <c r="A239" t="s">
        <v>247</v>
      </c>
      <c r="B239" s="2">
        <v>44970</v>
      </c>
      <c r="C239" s="2">
        <v>45352</v>
      </c>
      <c r="D239">
        <v>27897.65</v>
      </c>
      <c r="E239">
        <v>0.37</v>
      </c>
      <c r="F239" t="s">
        <v>1010</v>
      </c>
      <c r="G239" t="s">
        <v>1014</v>
      </c>
      <c r="H239" t="s">
        <v>1018</v>
      </c>
      <c r="I239">
        <v>0.36</v>
      </c>
      <c r="J239">
        <v>746509.64</v>
      </c>
      <c r="K239">
        <f>IF(J239&gt;D239,1,0)</f>
        <v>1</v>
      </c>
    </row>
    <row r="240" spans="1:11" x14ac:dyDescent="0.3">
      <c r="A240" t="s">
        <v>248</v>
      </c>
      <c r="B240" s="2">
        <v>45017</v>
      </c>
      <c r="C240" s="2">
        <v>45342</v>
      </c>
      <c r="D240">
        <v>81083.98</v>
      </c>
      <c r="E240">
        <v>0.2</v>
      </c>
      <c r="F240" t="s">
        <v>1010</v>
      </c>
      <c r="G240" t="s">
        <v>1014</v>
      </c>
      <c r="H240" t="s">
        <v>1017</v>
      </c>
      <c r="I240">
        <v>0.9</v>
      </c>
      <c r="J240">
        <v>95920.24</v>
      </c>
      <c r="K240">
        <f>IF(J240&gt;D240,1,0)</f>
        <v>1</v>
      </c>
    </row>
    <row r="241" spans="1:11" x14ac:dyDescent="0.3">
      <c r="A241" t="s">
        <v>249</v>
      </c>
      <c r="B241" s="2">
        <v>44885</v>
      </c>
      <c r="C241" s="2">
        <v>45398</v>
      </c>
      <c r="D241">
        <v>81664.5</v>
      </c>
      <c r="E241">
        <v>0.13</v>
      </c>
      <c r="F241" t="s">
        <v>1012</v>
      </c>
      <c r="G241" t="s">
        <v>1014</v>
      </c>
      <c r="H241" t="s">
        <v>1017</v>
      </c>
      <c r="I241">
        <v>0.3</v>
      </c>
      <c r="J241">
        <v>862829.84</v>
      </c>
      <c r="K241">
        <f>IF(J241&gt;D241,1,0)</f>
        <v>1</v>
      </c>
    </row>
    <row r="242" spans="1:11" x14ac:dyDescent="0.3">
      <c r="A242" t="s">
        <v>250</v>
      </c>
      <c r="B242" s="2">
        <v>45064</v>
      </c>
      <c r="C242" s="2">
        <v>45162</v>
      </c>
      <c r="D242">
        <v>78742.39</v>
      </c>
      <c r="E242">
        <v>0.81</v>
      </c>
      <c r="F242" t="s">
        <v>1012</v>
      </c>
      <c r="G242" t="s">
        <v>1014</v>
      </c>
      <c r="H242" t="s">
        <v>1018</v>
      </c>
      <c r="I242">
        <v>0.79</v>
      </c>
      <c r="J242">
        <v>10253.299999999999</v>
      </c>
      <c r="K242">
        <f>IF(J242&gt;D242,1,0)</f>
        <v>0</v>
      </c>
    </row>
    <row r="243" spans="1:11" x14ac:dyDescent="0.3">
      <c r="A243" t="s">
        <v>251</v>
      </c>
      <c r="B243" s="2">
        <v>44847</v>
      </c>
      <c r="C243" s="2">
        <v>45417</v>
      </c>
      <c r="D243">
        <v>1580.69</v>
      </c>
      <c r="E243">
        <v>0.46</v>
      </c>
      <c r="F243" t="s">
        <v>1010</v>
      </c>
      <c r="G243" t="s">
        <v>1013</v>
      </c>
      <c r="H243" t="s">
        <v>1015</v>
      </c>
      <c r="I243">
        <v>0.17</v>
      </c>
      <c r="J243">
        <v>238785.82</v>
      </c>
      <c r="K243">
        <f>IF(J243&gt;D243,1,0)</f>
        <v>1</v>
      </c>
    </row>
    <row r="244" spans="1:11" x14ac:dyDescent="0.3">
      <c r="A244" t="s">
        <v>252</v>
      </c>
      <c r="B244" s="2">
        <v>45101</v>
      </c>
      <c r="C244" s="2">
        <v>45422</v>
      </c>
      <c r="D244">
        <v>3889.42</v>
      </c>
      <c r="E244">
        <v>0.32</v>
      </c>
      <c r="F244" t="s">
        <v>1012</v>
      </c>
      <c r="G244" t="s">
        <v>1014</v>
      </c>
      <c r="H244" t="s">
        <v>1016</v>
      </c>
      <c r="I244">
        <v>0.2</v>
      </c>
      <c r="J244">
        <v>769703.69</v>
      </c>
      <c r="K244">
        <f>IF(J244&gt;D244,1,0)</f>
        <v>1</v>
      </c>
    </row>
    <row r="245" spans="1:11" x14ac:dyDescent="0.3">
      <c r="A245" t="s">
        <v>253</v>
      </c>
      <c r="B245" s="2">
        <v>45138</v>
      </c>
      <c r="C245" s="2">
        <v>45419</v>
      </c>
      <c r="D245">
        <v>45499.9</v>
      </c>
      <c r="E245">
        <v>0.1</v>
      </c>
      <c r="F245" t="s">
        <v>1012</v>
      </c>
      <c r="G245" t="s">
        <v>1014</v>
      </c>
      <c r="H245" t="s">
        <v>1015</v>
      </c>
      <c r="I245">
        <v>0.19</v>
      </c>
      <c r="J245">
        <v>292766.77</v>
      </c>
      <c r="K245">
        <f>IF(J245&gt;D245,1,0)</f>
        <v>1</v>
      </c>
    </row>
    <row r="246" spans="1:11" x14ac:dyDescent="0.3">
      <c r="A246" t="s">
        <v>254</v>
      </c>
      <c r="B246" s="2">
        <v>45109</v>
      </c>
      <c r="C246" s="2">
        <v>45361</v>
      </c>
      <c r="D246">
        <v>98544.63</v>
      </c>
      <c r="E246">
        <v>0.76</v>
      </c>
      <c r="F246" t="s">
        <v>1010</v>
      </c>
      <c r="G246" t="s">
        <v>1014</v>
      </c>
      <c r="H246" t="s">
        <v>1018</v>
      </c>
      <c r="I246">
        <v>0.95</v>
      </c>
      <c r="J246">
        <v>803643.85</v>
      </c>
      <c r="K246">
        <f>IF(J246&gt;D246,1,0)</f>
        <v>1</v>
      </c>
    </row>
    <row r="247" spans="1:11" x14ac:dyDescent="0.3">
      <c r="A247" t="s">
        <v>255</v>
      </c>
      <c r="B247" s="2">
        <v>44948</v>
      </c>
      <c r="C247" s="2">
        <v>45195</v>
      </c>
      <c r="D247">
        <v>96004.64</v>
      </c>
      <c r="E247">
        <v>0.6</v>
      </c>
      <c r="F247" t="s">
        <v>1010</v>
      </c>
      <c r="G247" t="s">
        <v>1013</v>
      </c>
      <c r="H247" t="s">
        <v>1016</v>
      </c>
      <c r="I247">
        <v>0.33</v>
      </c>
      <c r="J247">
        <v>593146.14</v>
      </c>
      <c r="K247">
        <f>IF(J247&gt;D247,1,0)</f>
        <v>1</v>
      </c>
    </row>
    <row r="248" spans="1:11" x14ac:dyDescent="0.3">
      <c r="A248" t="s">
        <v>256</v>
      </c>
      <c r="B248" s="2">
        <v>44843</v>
      </c>
      <c r="C248" s="2">
        <v>45222</v>
      </c>
      <c r="D248">
        <v>23192.5</v>
      </c>
      <c r="E248">
        <v>0.47</v>
      </c>
      <c r="F248" t="s">
        <v>1011</v>
      </c>
      <c r="G248" t="s">
        <v>1013</v>
      </c>
      <c r="H248" t="s">
        <v>1018</v>
      </c>
      <c r="I248">
        <v>0.53</v>
      </c>
      <c r="J248">
        <v>278642.2</v>
      </c>
      <c r="K248">
        <f>IF(J248&gt;D248,1,0)</f>
        <v>1</v>
      </c>
    </row>
    <row r="249" spans="1:11" x14ac:dyDescent="0.3">
      <c r="A249" t="s">
        <v>257</v>
      </c>
      <c r="B249" s="2">
        <v>44801</v>
      </c>
      <c r="C249" s="2">
        <v>45259</v>
      </c>
      <c r="D249">
        <v>28757.86</v>
      </c>
      <c r="E249">
        <v>0.31</v>
      </c>
      <c r="F249" t="s">
        <v>1009</v>
      </c>
      <c r="G249" t="s">
        <v>1014</v>
      </c>
      <c r="H249" t="s">
        <v>1018</v>
      </c>
      <c r="I249">
        <v>0.3</v>
      </c>
      <c r="J249">
        <v>215374.16</v>
      </c>
      <c r="K249">
        <f>IF(J249&gt;D249,1,0)</f>
        <v>1</v>
      </c>
    </row>
    <row r="250" spans="1:11" x14ac:dyDescent="0.3">
      <c r="A250" t="s">
        <v>258</v>
      </c>
      <c r="B250" s="2">
        <v>45096</v>
      </c>
      <c r="C250" s="2">
        <v>45262</v>
      </c>
      <c r="D250">
        <v>97448.7</v>
      </c>
      <c r="E250">
        <v>0.27</v>
      </c>
      <c r="F250" t="s">
        <v>1009</v>
      </c>
      <c r="G250" t="s">
        <v>1014</v>
      </c>
      <c r="H250" t="s">
        <v>1017</v>
      </c>
      <c r="I250">
        <v>0.51</v>
      </c>
      <c r="J250">
        <v>128880.88</v>
      </c>
      <c r="K250">
        <f>IF(J250&gt;D250,1,0)</f>
        <v>1</v>
      </c>
    </row>
    <row r="251" spans="1:11" x14ac:dyDescent="0.3">
      <c r="A251" t="s">
        <v>259</v>
      </c>
      <c r="B251" s="2">
        <v>44865</v>
      </c>
      <c r="C251" s="2">
        <v>45400</v>
      </c>
      <c r="D251">
        <v>58194.33</v>
      </c>
      <c r="E251">
        <v>0.84</v>
      </c>
      <c r="F251" t="s">
        <v>1012</v>
      </c>
      <c r="G251" t="s">
        <v>1014</v>
      </c>
      <c r="H251" t="s">
        <v>1015</v>
      </c>
      <c r="I251">
        <v>0.57999999999999996</v>
      </c>
      <c r="J251">
        <v>209309.17</v>
      </c>
      <c r="K251">
        <f>IF(J251&gt;D251,1,0)</f>
        <v>1</v>
      </c>
    </row>
    <row r="252" spans="1:11" x14ac:dyDescent="0.3">
      <c r="A252" t="s">
        <v>260</v>
      </c>
      <c r="B252" s="2">
        <v>45125</v>
      </c>
      <c r="C252" s="2">
        <v>45334</v>
      </c>
      <c r="D252">
        <v>36038.699999999997</v>
      </c>
      <c r="E252">
        <v>0.6</v>
      </c>
      <c r="F252" t="s">
        <v>1011</v>
      </c>
      <c r="G252" t="s">
        <v>1013</v>
      </c>
      <c r="H252" t="s">
        <v>1018</v>
      </c>
      <c r="I252">
        <v>0.5</v>
      </c>
      <c r="J252">
        <v>257457.4</v>
      </c>
      <c r="K252">
        <f>IF(J252&gt;D252,1,0)</f>
        <v>1</v>
      </c>
    </row>
    <row r="253" spans="1:11" x14ac:dyDescent="0.3">
      <c r="A253" t="s">
        <v>261</v>
      </c>
      <c r="B253" s="2">
        <v>45014</v>
      </c>
      <c r="C253" s="2">
        <v>45289</v>
      </c>
      <c r="D253">
        <v>53597.41</v>
      </c>
      <c r="E253">
        <v>0.96</v>
      </c>
      <c r="F253" t="s">
        <v>1010</v>
      </c>
      <c r="G253" t="s">
        <v>1014</v>
      </c>
      <c r="H253" t="s">
        <v>1017</v>
      </c>
      <c r="I253">
        <v>0.68</v>
      </c>
      <c r="J253">
        <v>919259.71</v>
      </c>
      <c r="K253">
        <f>IF(J253&gt;D253,1,0)</f>
        <v>1</v>
      </c>
    </row>
    <row r="254" spans="1:11" x14ac:dyDescent="0.3">
      <c r="A254" t="s">
        <v>262</v>
      </c>
      <c r="B254" s="2">
        <v>45012</v>
      </c>
      <c r="C254" s="2">
        <v>45224</v>
      </c>
      <c r="D254">
        <v>1052.57</v>
      </c>
      <c r="E254">
        <v>0.37</v>
      </c>
      <c r="F254" t="s">
        <v>1009</v>
      </c>
      <c r="G254" t="s">
        <v>1014</v>
      </c>
      <c r="H254" t="s">
        <v>1016</v>
      </c>
      <c r="I254">
        <v>0.44</v>
      </c>
      <c r="J254">
        <v>932323.35</v>
      </c>
      <c r="K254">
        <f>IF(J254&gt;D254,1,0)</f>
        <v>1</v>
      </c>
    </row>
    <row r="255" spans="1:11" x14ac:dyDescent="0.3">
      <c r="A255" t="s">
        <v>263</v>
      </c>
      <c r="B255" s="2">
        <v>45044</v>
      </c>
      <c r="C255" s="2">
        <v>45219</v>
      </c>
      <c r="D255">
        <v>81795.53</v>
      </c>
      <c r="E255">
        <v>0.9</v>
      </c>
      <c r="F255" t="s">
        <v>1011</v>
      </c>
      <c r="G255" t="s">
        <v>1014</v>
      </c>
      <c r="H255" t="s">
        <v>1015</v>
      </c>
      <c r="I255">
        <v>0.98</v>
      </c>
      <c r="J255">
        <v>708435.72</v>
      </c>
      <c r="K255">
        <f>IF(J255&gt;D255,1,0)</f>
        <v>1</v>
      </c>
    </row>
    <row r="256" spans="1:11" x14ac:dyDescent="0.3">
      <c r="A256" t="s">
        <v>264</v>
      </c>
      <c r="B256" s="2">
        <v>44965</v>
      </c>
      <c r="C256" s="2">
        <v>45164</v>
      </c>
      <c r="D256">
        <v>97675.33</v>
      </c>
      <c r="E256">
        <v>0.55000000000000004</v>
      </c>
      <c r="F256" t="s">
        <v>1009</v>
      </c>
      <c r="G256" t="s">
        <v>1013</v>
      </c>
      <c r="H256" t="s">
        <v>1015</v>
      </c>
      <c r="I256">
        <v>0.77</v>
      </c>
      <c r="J256">
        <v>961689.96</v>
      </c>
      <c r="K256">
        <f>IF(J256&gt;D256,1,0)</f>
        <v>1</v>
      </c>
    </row>
    <row r="257" spans="1:11" x14ac:dyDescent="0.3">
      <c r="A257" t="s">
        <v>265</v>
      </c>
      <c r="B257" s="2">
        <v>45011</v>
      </c>
      <c r="C257" s="2">
        <v>45449</v>
      </c>
      <c r="D257">
        <v>32997.589999999997</v>
      </c>
      <c r="E257">
        <v>0.19</v>
      </c>
      <c r="F257" t="s">
        <v>1010</v>
      </c>
      <c r="G257" t="s">
        <v>1013</v>
      </c>
      <c r="H257" t="s">
        <v>1017</v>
      </c>
      <c r="I257">
        <v>0.21</v>
      </c>
      <c r="J257">
        <v>144974.37</v>
      </c>
      <c r="K257">
        <f>IF(J257&gt;D257,1,0)</f>
        <v>1</v>
      </c>
    </row>
    <row r="258" spans="1:11" x14ac:dyDescent="0.3">
      <c r="A258" t="s">
        <v>266</v>
      </c>
      <c r="B258" s="2">
        <v>44872</v>
      </c>
      <c r="C258" s="2">
        <v>45310</v>
      </c>
      <c r="D258">
        <v>85249.47</v>
      </c>
      <c r="E258">
        <v>0.97</v>
      </c>
      <c r="F258" t="s">
        <v>1012</v>
      </c>
      <c r="G258" t="s">
        <v>1013</v>
      </c>
      <c r="H258" t="s">
        <v>1017</v>
      </c>
      <c r="I258">
        <v>0.9</v>
      </c>
      <c r="J258">
        <v>34642.19</v>
      </c>
      <c r="K258">
        <f>IF(J258&gt;D258,1,0)</f>
        <v>0</v>
      </c>
    </row>
    <row r="259" spans="1:11" x14ac:dyDescent="0.3">
      <c r="A259" t="s">
        <v>267</v>
      </c>
      <c r="B259" s="2">
        <v>44866</v>
      </c>
      <c r="C259" s="2">
        <v>45502</v>
      </c>
      <c r="D259">
        <v>8645.67</v>
      </c>
      <c r="E259">
        <v>0.12</v>
      </c>
      <c r="F259" t="s">
        <v>1009</v>
      </c>
      <c r="G259" t="s">
        <v>1013</v>
      </c>
      <c r="H259" t="s">
        <v>1017</v>
      </c>
      <c r="I259">
        <v>0.37</v>
      </c>
      <c r="J259">
        <v>961551.85</v>
      </c>
      <c r="K259">
        <f>IF(J259&gt;D259,1,0)</f>
        <v>1</v>
      </c>
    </row>
    <row r="260" spans="1:11" x14ac:dyDescent="0.3">
      <c r="A260" t="s">
        <v>268</v>
      </c>
      <c r="B260" s="2">
        <v>44935</v>
      </c>
      <c r="C260" s="2">
        <v>45502</v>
      </c>
      <c r="D260">
        <v>7952.59</v>
      </c>
      <c r="E260">
        <v>0.3</v>
      </c>
      <c r="F260" t="s">
        <v>1009</v>
      </c>
      <c r="G260" t="s">
        <v>1014</v>
      </c>
      <c r="H260" t="s">
        <v>1015</v>
      </c>
      <c r="I260">
        <v>0.64</v>
      </c>
      <c r="J260">
        <v>632738.63</v>
      </c>
      <c r="K260">
        <f>IF(J260&gt;D260,1,0)</f>
        <v>1</v>
      </c>
    </row>
    <row r="261" spans="1:11" x14ac:dyDescent="0.3">
      <c r="A261" t="s">
        <v>269</v>
      </c>
      <c r="B261" s="2">
        <v>45101</v>
      </c>
      <c r="C261" s="2">
        <v>45261</v>
      </c>
      <c r="D261">
        <v>97730.37</v>
      </c>
      <c r="E261">
        <v>0.48</v>
      </c>
      <c r="F261" t="s">
        <v>1011</v>
      </c>
      <c r="G261" t="s">
        <v>1014</v>
      </c>
      <c r="H261" t="s">
        <v>1015</v>
      </c>
      <c r="I261">
        <v>0.34</v>
      </c>
      <c r="J261">
        <v>901131.26</v>
      </c>
      <c r="K261">
        <f>IF(J261&gt;D261,1,0)</f>
        <v>1</v>
      </c>
    </row>
    <row r="262" spans="1:11" x14ac:dyDescent="0.3">
      <c r="A262" t="s">
        <v>270</v>
      </c>
      <c r="B262" s="2">
        <v>44949</v>
      </c>
      <c r="C262" s="2">
        <v>45157</v>
      </c>
      <c r="D262">
        <v>6626.65</v>
      </c>
      <c r="E262">
        <v>0.28000000000000003</v>
      </c>
      <c r="F262" t="s">
        <v>1009</v>
      </c>
      <c r="G262" t="s">
        <v>1014</v>
      </c>
      <c r="H262" t="s">
        <v>1018</v>
      </c>
      <c r="I262">
        <v>0.78</v>
      </c>
      <c r="J262">
        <v>650555.67000000004</v>
      </c>
      <c r="K262">
        <f>IF(J262&gt;D262,1,0)</f>
        <v>1</v>
      </c>
    </row>
    <row r="263" spans="1:11" x14ac:dyDescent="0.3">
      <c r="A263" t="s">
        <v>271</v>
      </c>
      <c r="B263" s="2">
        <v>44796</v>
      </c>
      <c r="C263" s="2">
        <v>45468</v>
      </c>
      <c r="D263">
        <v>59892.4</v>
      </c>
      <c r="E263">
        <v>0.4</v>
      </c>
      <c r="F263" t="s">
        <v>1009</v>
      </c>
      <c r="G263" t="s">
        <v>1014</v>
      </c>
      <c r="H263" t="s">
        <v>1018</v>
      </c>
      <c r="I263">
        <v>0.37</v>
      </c>
      <c r="J263">
        <v>912250.59</v>
      </c>
      <c r="K263">
        <f>IF(J263&gt;D263,1,0)</f>
        <v>1</v>
      </c>
    </row>
    <row r="264" spans="1:11" x14ac:dyDescent="0.3">
      <c r="A264" t="s">
        <v>272</v>
      </c>
      <c r="B264" s="2">
        <v>44920</v>
      </c>
      <c r="C264" s="2">
        <v>45475</v>
      </c>
      <c r="D264">
        <v>37166.31</v>
      </c>
      <c r="E264">
        <v>0.28000000000000003</v>
      </c>
      <c r="F264" t="s">
        <v>1011</v>
      </c>
      <c r="G264" t="s">
        <v>1013</v>
      </c>
      <c r="H264" t="s">
        <v>1018</v>
      </c>
      <c r="I264">
        <v>0.9</v>
      </c>
      <c r="J264">
        <v>572808.65</v>
      </c>
      <c r="K264">
        <f>IF(J264&gt;D264,1,0)</f>
        <v>1</v>
      </c>
    </row>
    <row r="265" spans="1:11" x14ac:dyDescent="0.3">
      <c r="A265" t="s">
        <v>273</v>
      </c>
      <c r="B265" s="2">
        <v>45133</v>
      </c>
      <c r="C265" s="2">
        <v>45326</v>
      </c>
      <c r="D265">
        <v>56570.94</v>
      </c>
      <c r="E265">
        <v>0.91</v>
      </c>
      <c r="F265" t="s">
        <v>1010</v>
      </c>
      <c r="G265" t="s">
        <v>1014</v>
      </c>
      <c r="H265" t="s">
        <v>1018</v>
      </c>
      <c r="I265">
        <v>0.96</v>
      </c>
      <c r="J265">
        <v>83447.66</v>
      </c>
      <c r="K265">
        <f>IF(J265&gt;D265,1,0)</f>
        <v>1</v>
      </c>
    </row>
    <row r="266" spans="1:11" x14ac:dyDescent="0.3">
      <c r="A266" t="s">
        <v>274</v>
      </c>
      <c r="B266" s="2">
        <v>44967</v>
      </c>
      <c r="C266" s="2">
        <v>45192</v>
      </c>
      <c r="D266">
        <v>91764.9</v>
      </c>
      <c r="E266">
        <v>0.34</v>
      </c>
      <c r="F266" t="s">
        <v>1011</v>
      </c>
      <c r="G266" t="s">
        <v>1014</v>
      </c>
      <c r="H266" t="s">
        <v>1015</v>
      </c>
      <c r="I266">
        <v>0.61</v>
      </c>
      <c r="J266">
        <v>889379.44</v>
      </c>
      <c r="K266">
        <f>IF(J266&gt;D266,1,0)</f>
        <v>1</v>
      </c>
    </row>
    <row r="267" spans="1:11" x14ac:dyDescent="0.3">
      <c r="A267" t="s">
        <v>275</v>
      </c>
      <c r="B267" s="2">
        <v>45080</v>
      </c>
      <c r="C267" s="2">
        <v>45246</v>
      </c>
      <c r="D267">
        <v>91247.27</v>
      </c>
      <c r="E267">
        <v>0.7</v>
      </c>
      <c r="F267" t="s">
        <v>1012</v>
      </c>
      <c r="G267" t="s">
        <v>1013</v>
      </c>
      <c r="H267" t="s">
        <v>1018</v>
      </c>
      <c r="I267">
        <v>0</v>
      </c>
      <c r="J267">
        <v>579220.32999999996</v>
      </c>
      <c r="K267">
        <f>IF(J267&gt;D267,1,0)</f>
        <v>1</v>
      </c>
    </row>
    <row r="268" spans="1:11" x14ac:dyDescent="0.3">
      <c r="A268" t="s">
        <v>276</v>
      </c>
      <c r="B268" s="2">
        <v>44793</v>
      </c>
      <c r="C268" s="2">
        <v>45340</v>
      </c>
      <c r="D268">
        <v>59201.77</v>
      </c>
      <c r="E268">
        <v>0.12</v>
      </c>
      <c r="F268" t="s">
        <v>1012</v>
      </c>
      <c r="G268" t="s">
        <v>1013</v>
      </c>
      <c r="H268" t="s">
        <v>1016</v>
      </c>
      <c r="I268">
        <v>0.65</v>
      </c>
      <c r="J268">
        <v>784578.57</v>
      </c>
      <c r="K268">
        <f>IF(J268&gt;D268,1,0)</f>
        <v>1</v>
      </c>
    </row>
    <row r="269" spans="1:11" x14ac:dyDescent="0.3">
      <c r="A269" t="s">
        <v>277</v>
      </c>
      <c r="B269" s="2">
        <v>45003</v>
      </c>
      <c r="C269" s="2">
        <v>45472</v>
      </c>
      <c r="D269">
        <v>93497.4</v>
      </c>
      <c r="E269">
        <v>0.44</v>
      </c>
      <c r="F269" t="s">
        <v>1009</v>
      </c>
      <c r="G269" t="s">
        <v>1013</v>
      </c>
      <c r="H269" t="s">
        <v>1016</v>
      </c>
      <c r="I269">
        <v>0.37</v>
      </c>
      <c r="J269">
        <v>58328</v>
      </c>
      <c r="K269">
        <f>IF(J269&gt;D269,1,0)</f>
        <v>0</v>
      </c>
    </row>
    <row r="270" spans="1:11" x14ac:dyDescent="0.3">
      <c r="A270" t="s">
        <v>278</v>
      </c>
      <c r="B270" s="2">
        <v>44915</v>
      </c>
      <c r="C270" s="2">
        <v>45205</v>
      </c>
      <c r="D270">
        <v>18364.990000000002</v>
      </c>
      <c r="E270">
        <v>0.24</v>
      </c>
      <c r="F270" t="s">
        <v>1011</v>
      </c>
      <c r="G270" t="s">
        <v>1013</v>
      </c>
      <c r="H270" t="s">
        <v>1017</v>
      </c>
      <c r="I270">
        <v>0.85</v>
      </c>
      <c r="J270">
        <v>433475.14</v>
      </c>
      <c r="K270">
        <f>IF(J270&gt;D270,1,0)</f>
        <v>1</v>
      </c>
    </row>
    <row r="271" spans="1:11" x14ac:dyDescent="0.3">
      <c r="A271" t="s">
        <v>279</v>
      </c>
      <c r="B271" s="2">
        <v>45025</v>
      </c>
      <c r="C271" s="2">
        <v>45201</v>
      </c>
      <c r="D271">
        <v>63250.91</v>
      </c>
      <c r="E271">
        <v>0.72</v>
      </c>
      <c r="F271" t="s">
        <v>1009</v>
      </c>
      <c r="G271" t="s">
        <v>1014</v>
      </c>
      <c r="H271" t="s">
        <v>1017</v>
      </c>
      <c r="I271">
        <v>0.76</v>
      </c>
      <c r="J271">
        <v>32045.66</v>
      </c>
      <c r="K271">
        <f>IF(J271&gt;D271,1,0)</f>
        <v>0</v>
      </c>
    </row>
    <row r="272" spans="1:11" x14ac:dyDescent="0.3">
      <c r="A272" t="s">
        <v>280</v>
      </c>
      <c r="B272" s="2">
        <v>45050</v>
      </c>
      <c r="C272" s="2">
        <v>45279</v>
      </c>
      <c r="D272">
        <v>52277.41</v>
      </c>
      <c r="E272">
        <v>0.79</v>
      </c>
      <c r="F272" t="s">
        <v>1011</v>
      </c>
      <c r="G272" t="s">
        <v>1014</v>
      </c>
      <c r="H272" t="s">
        <v>1016</v>
      </c>
      <c r="I272">
        <v>0.84</v>
      </c>
      <c r="J272">
        <v>838402.57</v>
      </c>
      <c r="K272">
        <f>IF(J272&gt;D272,1,0)</f>
        <v>1</v>
      </c>
    </row>
    <row r="273" spans="1:11" x14ac:dyDescent="0.3">
      <c r="A273" t="s">
        <v>281</v>
      </c>
      <c r="B273" s="2">
        <v>44821</v>
      </c>
      <c r="C273" s="2">
        <v>45498</v>
      </c>
      <c r="D273">
        <v>41022.86</v>
      </c>
      <c r="E273">
        <v>0.64</v>
      </c>
      <c r="F273" t="s">
        <v>1009</v>
      </c>
      <c r="G273" t="s">
        <v>1013</v>
      </c>
      <c r="H273" t="s">
        <v>1016</v>
      </c>
      <c r="I273">
        <v>0.53</v>
      </c>
      <c r="J273">
        <v>553643.5</v>
      </c>
      <c r="K273">
        <f>IF(J273&gt;D273,1,0)</f>
        <v>1</v>
      </c>
    </row>
    <row r="274" spans="1:11" x14ac:dyDescent="0.3">
      <c r="A274" t="s">
        <v>282</v>
      </c>
      <c r="B274" s="2">
        <v>45006</v>
      </c>
      <c r="C274" s="2">
        <v>45210</v>
      </c>
      <c r="D274">
        <v>69490.13</v>
      </c>
      <c r="E274">
        <v>0.56000000000000005</v>
      </c>
      <c r="F274" t="s">
        <v>1009</v>
      </c>
      <c r="G274" t="s">
        <v>1014</v>
      </c>
      <c r="H274" t="s">
        <v>1017</v>
      </c>
      <c r="I274">
        <v>0.5</v>
      </c>
      <c r="J274">
        <v>690561.8</v>
      </c>
      <c r="K274">
        <f>IF(J274&gt;D274,1,0)</f>
        <v>1</v>
      </c>
    </row>
    <row r="275" spans="1:11" x14ac:dyDescent="0.3">
      <c r="A275" t="s">
        <v>283</v>
      </c>
      <c r="B275" s="2">
        <v>44883</v>
      </c>
      <c r="C275" s="2">
        <v>45420</v>
      </c>
      <c r="D275">
        <v>16205.28</v>
      </c>
      <c r="E275">
        <v>0.11</v>
      </c>
      <c r="F275" t="s">
        <v>1009</v>
      </c>
      <c r="G275" t="s">
        <v>1013</v>
      </c>
      <c r="H275" t="s">
        <v>1018</v>
      </c>
      <c r="I275">
        <v>0.86</v>
      </c>
      <c r="J275">
        <v>632469.27</v>
      </c>
      <c r="K275">
        <f>IF(J275&gt;D275,1,0)</f>
        <v>1</v>
      </c>
    </row>
    <row r="276" spans="1:11" x14ac:dyDescent="0.3">
      <c r="A276" t="s">
        <v>284</v>
      </c>
      <c r="B276" s="2">
        <v>44930</v>
      </c>
      <c r="C276" s="2">
        <v>45449</v>
      </c>
      <c r="D276">
        <v>71575.570000000007</v>
      </c>
      <c r="E276">
        <v>0.57999999999999996</v>
      </c>
      <c r="F276" t="s">
        <v>1009</v>
      </c>
      <c r="G276" t="s">
        <v>1014</v>
      </c>
      <c r="H276" t="s">
        <v>1016</v>
      </c>
      <c r="I276">
        <v>0.81</v>
      </c>
      <c r="J276">
        <v>295020.93</v>
      </c>
      <c r="K276">
        <f>IF(J276&gt;D276,1,0)</f>
        <v>1</v>
      </c>
    </row>
    <row r="277" spans="1:11" x14ac:dyDescent="0.3">
      <c r="A277" t="s">
        <v>285</v>
      </c>
      <c r="B277" s="2">
        <v>44817</v>
      </c>
      <c r="C277" s="2">
        <v>45193</v>
      </c>
      <c r="D277">
        <v>78034.3</v>
      </c>
      <c r="E277">
        <v>0.9</v>
      </c>
      <c r="F277" t="s">
        <v>1010</v>
      </c>
      <c r="G277" t="s">
        <v>1013</v>
      </c>
      <c r="H277" t="s">
        <v>1017</v>
      </c>
      <c r="I277">
        <v>0.36</v>
      </c>
      <c r="J277">
        <v>718941.54</v>
      </c>
      <c r="K277">
        <f>IF(J277&gt;D277,1,0)</f>
        <v>1</v>
      </c>
    </row>
    <row r="278" spans="1:11" x14ac:dyDescent="0.3">
      <c r="A278" t="s">
        <v>286</v>
      </c>
      <c r="B278" s="2">
        <v>45046</v>
      </c>
      <c r="C278" s="2">
        <v>45347</v>
      </c>
      <c r="D278">
        <v>87156.45</v>
      </c>
      <c r="E278">
        <v>0.4</v>
      </c>
      <c r="F278" t="s">
        <v>1012</v>
      </c>
      <c r="G278" t="s">
        <v>1014</v>
      </c>
      <c r="H278" t="s">
        <v>1018</v>
      </c>
      <c r="I278">
        <v>0.99</v>
      </c>
      <c r="J278">
        <v>95274.7</v>
      </c>
      <c r="K278">
        <f>IF(J278&gt;D278,1,0)</f>
        <v>1</v>
      </c>
    </row>
    <row r="279" spans="1:11" x14ac:dyDescent="0.3">
      <c r="A279" t="s">
        <v>287</v>
      </c>
      <c r="B279" s="2">
        <v>45129</v>
      </c>
      <c r="C279" s="2">
        <v>45226</v>
      </c>
      <c r="D279">
        <v>28984.240000000002</v>
      </c>
      <c r="E279">
        <v>0.1</v>
      </c>
      <c r="F279" t="s">
        <v>1011</v>
      </c>
      <c r="G279" t="s">
        <v>1014</v>
      </c>
      <c r="H279" t="s">
        <v>1017</v>
      </c>
      <c r="I279">
        <v>0.93</v>
      </c>
      <c r="J279">
        <v>224410.83</v>
      </c>
      <c r="K279">
        <f>IF(J279&gt;D279,1,0)</f>
        <v>1</v>
      </c>
    </row>
    <row r="280" spans="1:11" x14ac:dyDescent="0.3">
      <c r="A280" t="s">
        <v>288</v>
      </c>
      <c r="B280" s="2">
        <v>44947</v>
      </c>
      <c r="C280" s="2">
        <v>45468</v>
      </c>
      <c r="D280">
        <v>39758.97</v>
      </c>
      <c r="E280">
        <v>0.5</v>
      </c>
      <c r="F280" t="s">
        <v>1012</v>
      </c>
      <c r="G280" t="s">
        <v>1014</v>
      </c>
      <c r="H280" t="s">
        <v>1016</v>
      </c>
      <c r="I280">
        <v>0.56000000000000005</v>
      </c>
      <c r="J280">
        <v>81674.81</v>
      </c>
      <c r="K280">
        <f>IF(J280&gt;D280,1,0)</f>
        <v>1</v>
      </c>
    </row>
    <row r="281" spans="1:11" x14ac:dyDescent="0.3">
      <c r="A281" t="s">
        <v>289</v>
      </c>
      <c r="B281" s="2">
        <v>45081</v>
      </c>
      <c r="C281" s="2">
        <v>45479</v>
      </c>
      <c r="D281">
        <v>46618.3</v>
      </c>
      <c r="E281">
        <v>0.72</v>
      </c>
      <c r="F281" t="s">
        <v>1009</v>
      </c>
      <c r="G281" t="s">
        <v>1014</v>
      </c>
      <c r="H281" t="s">
        <v>1015</v>
      </c>
      <c r="I281">
        <v>0.23</v>
      </c>
      <c r="J281">
        <v>854112.83</v>
      </c>
      <c r="K281">
        <f>IF(J281&gt;D281,1,0)</f>
        <v>1</v>
      </c>
    </row>
    <row r="282" spans="1:11" x14ac:dyDescent="0.3">
      <c r="A282" t="s">
        <v>290</v>
      </c>
      <c r="B282" s="2">
        <v>44962</v>
      </c>
      <c r="C282" s="2">
        <v>45446</v>
      </c>
      <c r="D282">
        <v>96380.65</v>
      </c>
      <c r="E282">
        <v>0.99</v>
      </c>
      <c r="F282" t="s">
        <v>1009</v>
      </c>
      <c r="G282" t="s">
        <v>1013</v>
      </c>
      <c r="H282" t="s">
        <v>1018</v>
      </c>
      <c r="I282">
        <v>0.18</v>
      </c>
      <c r="J282">
        <v>35031.43</v>
      </c>
      <c r="K282">
        <f>IF(J282&gt;D282,1,0)</f>
        <v>0</v>
      </c>
    </row>
    <row r="283" spans="1:11" x14ac:dyDescent="0.3">
      <c r="A283" t="s">
        <v>291</v>
      </c>
      <c r="B283" s="2">
        <v>44776</v>
      </c>
      <c r="C283" s="2">
        <v>45234</v>
      </c>
      <c r="D283">
        <v>44406.38</v>
      </c>
      <c r="E283">
        <v>0.17</v>
      </c>
      <c r="F283" t="s">
        <v>1009</v>
      </c>
      <c r="G283" t="s">
        <v>1013</v>
      </c>
      <c r="H283" t="s">
        <v>1016</v>
      </c>
      <c r="I283">
        <v>0.21</v>
      </c>
      <c r="J283">
        <v>438753.14</v>
      </c>
      <c r="K283">
        <f>IF(J283&gt;D283,1,0)</f>
        <v>1</v>
      </c>
    </row>
    <row r="284" spans="1:11" x14ac:dyDescent="0.3">
      <c r="A284" t="s">
        <v>292</v>
      </c>
      <c r="B284" s="2">
        <v>44832</v>
      </c>
      <c r="C284" s="2">
        <v>45234</v>
      </c>
      <c r="D284">
        <v>31010.799999999999</v>
      </c>
      <c r="E284">
        <v>0.5</v>
      </c>
      <c r="F284" t="s">
        <v>1009</v>
      </c>
      <c r="G284" t="s">
        <v>1013</v>
      </c>
      <c r="H284" t="s">
        <v>1018</v>
      </c>
      <c r="I284">
        <v>0.32</v>
      </c>
      <c r="J284">
        <v>759445.2</v>
      </c>
      <c r="K284">
        <f>IF(J284&gt;D284,1,0)</f>
        <v>1</v>
      </c>
    </row>
    <row r="285" spans="1:11" x14ac:dyDescent="0.3">
      <c r="A285" t="s">
        <v>293</v>
      </c>
      <c r="B285" s="2">
        <v>45012</v>
      </c>
      <c r="C285" s="2">
        <v>45205</v>
      </c>
      <c r="D285">
        <v>19288.560000000001</v>
      </c>
      <c r="E285">
        <v>0.5</v>
      </c>
      <c r="F285" t="s">
        <v>1011</v>
      </c>
      <c r="G285" t="s">
        <v>1013</v>
      </c>
      <c r="H285" t="s">
        <v>1016</v>
      </c>
      <c r="I285">
        <v>0.44</v>
      </c>
      <c r="J285">
        <v>138967.65</v>
      </c>
      <c r="K285">
        <f>IF(J285&gt;D285,1,0)</f>
        <v>1</v>
      </c>
    </row>
    <row r="286" spans="1:11" x14ac:dyDescent="0.3">
      <c r="A286" t="s">
        <v>294</v>
      </c>
      <c r="B286" s="2">
        <v>44883</v>
      </c>
      <c r="C286" s="2">
        <v>45471</v>
      </c>
      <c r="D286">
        <v>54317.78</v>
      </c>
      <c r="E286">
        <v>0.9</v>
      </c>
      <c r="F286" t="s">
        <v>1012</v>
      </c>
      <c r="G286" t="s">
        <v>1014</v>
      </c>
      <c r="H286" t="s">
        <v>1017</v>
      </c>
      <c r="I286">
        <v>0.35</v>
      </c>
      <c r="J286">
        <v>190911.53</v>
      </c>
      <c r="K286">
        <f>IF(J286&gt;D286,1,0)</f>
        <v>1</v>
      </c>
    </row>
    <row r="287" spans="1:11" x14ac:dyDescent="0.3">
      <c r="A287" t="s">
        <v>295</v>
      </c>
      <c r="B287" s="2">
        <v>45012</v>
      </c>
      <c r="C287" s="2">
        <v>45168</v>
      </c>
      <c r="D287">
        <v>41357.61</v>
      </c>
      <c r="E287">
        <v>0.56000000000000005</v>
      </c>
      <c r="F287" t="s">
        <v>1012</v>
      </c>
      <c r="G287" t="s">
        <v>1013</v>
      </c>
      <c r="H287" t="s">
        <v>1017</v>
      </c>
      <c r="I287">
        <v>0.65</v>
      </c>
      <c r="J287">
        <v>869961.43</v>
      </c>
      <c r="K287">
        <f>IF(J287&gt;D287,1,0)</f>
        <v>1</v>
      </c>
    </row>
    <row r="288" spans="1:11" x14ac:dyDescent="0.3">
      <c r="A288" t="s">
        <v>296</v>
      </c>
      <c r="B288" s="2">
        <v>44891</v>
      </c>
      <c r="C288" s="2">
        <v>45455</v>
      </c>
      <c r="D288">
        <v>16261.19</v>
      </c>
      <c r="E288">
        <v>0.49</v>
      </c>
      <c r="F288" t="s">
        <v>1011</v>
      </c>
      <c r="G288" t="s">
        <v>1014</v>
      </c>
      <c r="H288" t="s">
        <v>1018</v>
      </c>
      <c r="I288">
        <v>0.52</v>
      </c>
      <c r="J288">
        <v>546988.28</v>
      </c>
      <c r="K288">
        <f>IF(J288&gt;D288,1,0)</f>
        <v>1</v>
      </c>
    </row>
    <row r="289" spans="1:11" x14ac:dyDescent="0.3">
      <c r="A289" t="s">
        <v>297</v>
      </c>
      <c r="B289" s="2">
        <v>44845</v>
      </c>
      <c r="C289" s="2">
        <v>45450</v>
      </c>
      <c r="D289">
        <v>27126.77</v>
      </c>
      <c r="E289">
        <v>0.3</v>
      </c>
      <c r="F289" t="s">
        <v>1011</v>
      </c>
      <c r="G289" t="s">
        <v>1014</v>
      </c>
      <c r="H289" t="s">
        <v>1016</v>
      </c>
      <c r="I289">
        <v>0.79</v>
      </c>
      <c r="J289">
        <v>725838.96</v>
      </c>
      <c r="K289">
        <f>IF(J289&gt;D289,1,0)</f>
        <v>1</v>
      </c>
    </row>
    <row r="290" spans="1:11" x14ac:dyDescent="0.3">
      <c r="A290" t="s">
        <v>298</v>
      </c>
      <c r="B290" s="2">
        <v>45012</v>
      </c>
      <c r="C290" s="2">
        <v>45270</v>
      </c>
      <c r="D290">
        <v>97754.27</v>
      </c>
      <c r="E290">
        <v>0.87</v>
      </c>
      <c r="F290" t="s">
        <v>1012</v>
      </c>
      <c r="G290" t="s">
        <v>1014</v>
      </c>
      <c r="H290" t="s">
        <v>1015</v>
      </c>
      <c r="I290">
        <v>0.56000000000000005</v>
      </c>
      <c r="J290">
        <v>368164.25</v>
      </c>
      <c r="K290">
        <f>IF(J290&gt;D290,1,0)</f>
        <v>1</v>
      </c>
    </row>
    <row r="291" spans="1:11" x14ac:dyDescent="0.3">
      <c r="A291" t="s">
        <v>299</v>
      </c>
      <c r="B291" s="2">
        <v>44979</v>
      </c>
      <c r="C291" s="2">
        <v>45140</v>
      </c>
      <c r="D291">
        <v>86507.56</v>
      </c>
      <c r="E291">
        <v>0.39</v>
      </c>
      <c r="F291" t="s">
        <v>1009</v>
      </c>
      <c r="G291" t="s">
        <v>1014</v>
      </c>
      <c r="H291" t="s">
        <v>1017</v>
      </c>
      <c r="I291">
        <v>0.4</v>
      </c>
      <c r="J291">
        <v>468536.15</v>
      </c>
      <c r="K291">
        <f>IF(J291&gt;D291,1,0)</f>
        <v>1</v>
      </c>
    </row>
    <row r="292" spans="1:11" x14ac:dyDescent="0.3">
      <c r="A292" t="s">
        <v>300</v>
      </c>
      <c r="B292" s="2">
        <v>45060</v>
      </c>
      <c r="C292" s="2">
        <v>45502</v>
      </c>
      <c r="D292">
        <v>75067.13</v>
      </c>
      <c r="E292">
        <v>0.95</v>
      </c>
      <c r="F292" t="s">
        <v>1010</v>
      </c>
      <c r="G292" t="s">
        <v>1014</v>
      </c>
      <c r="H292" t="s">
        <v>1016</v>
      </c>
      <c r="I292">
        <v>0.44</v>
      </c>
      <c r="J292">
        <v>967358.1</v>
      </c>
      <c r="K292">
        <f>IF(J292&gt;D292,1,0)</f>
        <v>1</v>
      </c>
    </row>
    <row r="293" spans="1:11" x14ac:dyDescent="0.3">
      <c r="A293" t="s">
        <v>301</v>
      </c>
      <c r="B293" s="2">
        <v>44945</v>
      </c>
      <c r="C293" s="2">
        <v>45188</v>
      </c>
      <c r="D293">
        <v>46839.92</v>
      </c>
      <c r="E293">
        <v>0.65</v>
      </c>
      <c r="F293" t="s">
        <v>1012</v>
      </c>
      <c r="G293" t="s">
        <v>1013</v>
      </c>
      <c r="H293" t="s">
        <v>1017</v>
      </c>
      <c r="I293">
        <v>0.28000000000000003</v>
      </c>
      <c r="J293">
        <v>168009.32</v>
      </c>
      <c r="K293">
        <f>IF(J293&gt;D293,1,0)</f>
        <v>1</v>
      </c>
    </row>
    <row r="294" spans="1:11" x14ac:dyDescent="0.3">
      <c r="A294" t="s">
        <v>302</v>
      </c>
      <c r="B294" s="2">
        <v>44916</v>
      </c>
      <c r="C294" s="2">
        <v>45347</v>
      </c>
      <c r="D294">
        <v>73305.279999999999</v>
      </c>
      <c r="E294">
        <v>0.61</v>
      </c>
      <c r="F294" t="s">
        <v>1010</v>
      </c>
      <c r="G294" t="s">
        <v>1014</v>
      </c>
      <c r="H294" t="s">
        <v>1017</v>
      </c>
      <c r="I294">
        <v>0.48</v>
      </c>
      <c r="J294">
        <v>776332.85</v>
      </c>
      <c r="K294">
        <f>IF(J294&gt;D294,1,0)</f>
        <v>1</v>
      </c>
    </row>
    <row r="295" spans="1:11" x14ac:dyDescent="0.3">
      <c r="A295" t="s">
        <v>303</v>
      </c>
      <c r="B295" s="2">
        <v>45114</v>
      </c>
      <c r="C295" s="2">
        <v>45427</v>
      </c>
      <c r="D295">
        <v>90612.4</v>
      </c>
      <c r="E295">
        <v>0.15</v>
      </c>
      <c r="F295" t="s">
        <v>1009</v>
      </c>
      <c r="G295" t="s">
        <v>1013</v>
      </c>
      <c r="H295" t="s">
        <v>1015</v>
      </c>
      <c r="I295">
        <v>0.69</v>
      </c>
      <c r="J295">
        <v>123571.95</v>
      </c>
      <c r="K295">
        <f>IF(J295&gt;D295,1,0)</f>
        <v>1</v>
      </c>
    </row>
    <row r="296" spans="1:11" x14ac:dyDescent="0.3">
      <c r="A296" t="s">
        <v>304</v>
      </c>
      <c r="B296" s="2">
        <v>44991</v>
      </c>
      <c r="C296" s="2">
        <v>45382</v>
      </c>
      <c r="D296">
        <v>18541.27</v>
      </c>
      <c r="E296">
        <v>0.57999999999999996</v>
      </c>
      <c r="F296" t="s">
        <v>1009</v>
      </c>
      <c r="G296" t="s">
        <v>1013</v>
      </c>
      <c r="H296" t="s">
        <v>1017</v>
      </c>
      <c r="I296">
        <v>0.71</v>
      </c>
      <c r="J296">
        <v>783948.9</v>
      </c>
      <c r="K296">
        <f>IF(J296&gt;D296,1,0)</f>
        <v>1</v>
      </c>
    </row>
    <row r="297" spans="1:11" x14ac:dyDescent="0.3">
      <c r="A297" t="s">
        <v>305</v>
      </c>
      <c r="B297" s="2">
        <v>44804</v>
      </c>
      <c r="C297" s="2">
        <v>45339</v>
      </c>
      <c r="D297">
        <v>73723.399999999994</v>
      </c>
      <c r="E297">
        <v>0.74</v>
      </c>
      <c r="F297" t="s">
        <v>1011</v>
      </c>
      <c r="G297" t="s">
        <v>1014</v>
      </c>
      <c r="H297" t="s">
        <v>1016</v>
      </c>
      <c r="I297">
        <v>0.21</v>
      </c>
      <c r="J297">
        <v>62558.41</v>
      </c>
      <c r="K297">
        <f>IF(J297&gt;D297,1,0)</f>
        <v>0</v>
      </c>
    </row>
    <row r="298" spans="1:11" x14ac:dyDescent="0.3">
      <c r="A298" t="s">
        <v>306</v>
      </c>
      <c r="B298" s="2">
        <v>44865</v>
      </c>
      <c r="C298" s="2">
        <v>45501</v>
      </c>
      <c r="D298">
        <v>60705.69</v>
      </c>
      <c r="E298">
        <v>0.24</v>
      </c>
      <c r="F298" t="s">
        <v>1011</v>
      </c>
      <c r="G298" t="s">
        <v>1013</v>
      </c>
      <c r="H298" t="s">
        <v>1018</v>
      </c>
      <c r="I298">
        <v>0.19</v>
      </c>
      <c r="J298">
        <v>575160.34</v>
      </c>
      <c r="K298">
        <f>IF(J298&gt;D298,1,0)</f>
        <v>1</v>
      </c>
    </row>
    <row r="299" spans="1:11" x14ac:dyDescent="0.3">
      <c r="A299" t="s">
        <v>307</v>
      </c>
      <c r="B299" s="2">
        <v>44804</v>
      </c>
      <c r="C299" s="2">
        <v>45332</v>
      </c>
      <c r="D299">
        <v>14777.5</v>
      </c>
      <c r="E299">
        <v>0</v>
      </c>
      <c r="F299" t="s">
        <v>1009</v>
      </c>
      <c r="G299" t="s">
        <v>1014</v>
      </c>
      <c r="H299" t="s">
        <v>1016</v>
      </c>
      <c r="I299">
        <v>0.38</v>
      </c>
      <c r="J299">
        <v>865674.86</v>
      </c>
      <c r="K299">
        <f>IF(J299&gt;D299,1,0)</f>
        <v>1</v>
      </c>
    </row>
    <row r="300" spans="1:11" x14ac:dyDescent="0.3">
      <c r="A300" t="s">
        <v>308</v>
      </c>
      <c r="B300" s="2">
        <v>45123</v>
      </c>
      <c r="C300" s="2">
        <v>45497</v>
      </c>
      <c r="D300">
        <v>81086.350000000006</v>
      </c>
      <c r="E300">
        <v>0.27</v>
      </c>
      <c r="F300" t="s">
        <v>1010</v>
      </c>
      <c r="G300" t="s">
        <v>1014</v>
      </c>
      <c r="H300" t="s">
        <v>1015</v>
      </c>
      <c r="I300">
        <v>0.32</v>
      </c>
      <c r="J300">
        <v>596689.85</v>
      </c>
      <c r="K300">
        <f>IF(J300&gt;D300,1,0)</f>
        <v>1</v>
      </c>
    </row>
    <row r="301" spans="1:11" x14ac:dyDescent="0.3">
      <c r="A301" t="s">
        <v>309</v>
      </c>
      <c r="B301" s="2">
        <v>44873</v>
      </c>
      <c r="C301" s="2">
        <v>45176</v>
      </c>
      <c r="D301">
        <v>39534.14</v>
      </c>
      <c r="E301">
        <v>0.94</v>
      </c>
      <c r="F301" t="s">
        <v>1012</v>
      </c>
      <c r="G301" t="s">
        <v>1013</v>
      </c>
      <c r="H301" t="s">
        <v>1016</v>
      </c>
      <c r="I301">
        <v>0.49</v>
      </c>
      <c r="J301">
        <v>460143.5</v>
      </c>
      <c r="K301">
        <f>IF(J301&gt;D301,1,0)</f>
        <v>1</v>
      </c>
    </row>
    <row r="302" spans="1:11" x14ac:dyDescent="0.3">
      <c r="A302" t="s">
        <v>310</v>
      </c>
      <c r="B302" s="2">
        <v>45071</v>
      </c>
      <c r="C302" s="2">
        <v>45286</v>
      </c>
      <c r="D302">
        <v>63786.13</v>
      </c>
      <c r="E302">
        <v>0.21</v>
      </c>
      <c r="F302" t="s">
        <v>1010</v>
      </c>
      <c r="G302" t="s">
        <v>1014</v>
      </c>
      <c r="H302" t="s">
        <v>1015</v>
      </c>
      <c r="I302">
        <v>0.43</v>
      </c>
      <c r="J302">
        <v>91479.12</v>
      </c>
      <c r="K302">
        <f>IF(J302&gt;D302,1,0)</f>
        <v>1</v>
      </c>
    </row>
    <row r="303" spans="1:11" x14ac:dyDescent="0.3">
      <c r="A303" t="s">
        <v>311</v>
      </c>
      <c r="B303" s="2">
        <v>45076</v>
      </c>
      <c r="C303" s="2">
        <v>45386</v>
      </c>
      <c r="D303">
        <v>63889.54</v>
      </c>
      <c r="E303">
        <v>0.77</v>
      </c>
      <c r="F303" t="s">
        <v>1011</v>
      </c>
      <c r="G303" t="s">
        <v>1014</v>
      </c>
      <c r="H303" t="s">
        <v>1017</v>
      </c>
      <c r="I303">
        <v>0.95</v>
      </c>
      <c r="J303">
        <v>984610.31</v>
      </c>
      <c r="K303">
        <f>IF(J303&gt;D303,1,0)</f>
        <v>1</v>
      </c>
    </row>
    <row r="304" spans="1:11" x14ac:dyDescent="0.3">
      <c r="A304" t="s">
        <v>312</v>
      </c>
      <c r="B304" s="2">
        <v>44878</v>
      </c>
      <c r="C304" s="2">
        <v>45257</v>
      </c>
      <c r="D304">
        <v>14378.29</v>
      </c>
      <c r="E304">
        <v>0.25</v>
      </c>
      <c r="F304" t="s">
        <v>1012</v>
      </c>
      <c r="G304" t="s">
        <v>1013</v>
      </c>
      <c r="H304" t="s">
        <v>1015</v>
      </c>
      <c r="I304">
        <v>0.59</v>
      </c>
      <c r="J304">
        <v>689799.85</v>
      </c>
      <c r="K304">
        <f>IF(J304&gt;D304,1,0)</f>
        <v>1</v>
      </c>
    </row>
    <row r="305" spans="1:11" x14ac:dyDescent="0.3">
      <c r="A305" t="s">
        <v>313</v>
      </c>
      <c r="B305" s="2">
        <v>44796</v>
      </c>
      <c r="C305" s="2">
        <v>45154</v>
      </c>
      <c r="D305">
        <v>57635.88</v>
      </c>
      <c r="E305">
        <v>0.6</v>
      </c>
      <c r="F305" t="s">
        <v>1011</v>
      </c>
      <c r="G305" t="s">
        <v>1013</v>
      </c>
      <c r="H305" t="s">
        <v>1015</v>
      </c>
      <c r="I305">
        <v>0.16</v>
      </c>
      <c r="J305">
        <v>192521.65</v>
      </c>
      <c r="K305">
        <f>IF(J305&gt;D305,1,0)</f>
        <v>1</v>
      </c>
    </row>
    <row r="306" spans="1:11" x14ac:dyDescent="0.3">
      <c r="A306" t="s">
        <v>314</v>
      </c>
      <c r="B306" s="2">
        <v>44879</v>
      </c>
      <c r="C306" s="2">
        <v>45165</v>
      </c>
      <c r="D306">
        <v>78080.7</v>
      </c>
      <c r="E306">
        <v>0.86</v>
      </c>
      <c r="F306" t="s">
        <v>1012</v>
      </c>
      <c r="G306" t="s">
        <v>1013</v>
      </c>
      <c r="H306" t="s">
        <v>1016</v>
      </c>
      <c r="I306">
        <v>0.6</v>
      </c>
      <c r="J306">
        <v>373181.87</v>
      </c>
      <c r="K306">
        <f>IF(J306&gt;D306,1,0)</f>
        <v>1</v>
      </c>
    </row>
    <row r="307" spans="1:11" x14ac:dyDescent="0.3">
      <c r="A307" t="s">
        <v>315</v>
      </c>
      <c r="B307" s="2">
        <v>44954</v>
      </c>
      <c r="C307" s="2">
        <v>45483</v>
      </c>
      <c r="D307">
        <v>95263.32</v>
      </c>
      <c r="E307">
        <v>0.4</v>
      </c>
      <c r="F307" t="s">
        <v>1010</v>
      </c>
      <c r="G307" t="s">
        <v>1013</v>
      </c>
      <c r="H307" t="s">
        <v>1016</v>
      </c>
      <c r="I307">
        <v>0.33</v>
      </c>
      <c r="J307">
        <v>352655.66</v>
      </c>
      <c r="K307">
        <f>IF(J307&gt;D307,1,0)</f>
        <v>1</v>
      </c>
    </row>
    <row r="308" spans="1:11" x14ac:dyDescent="0.3">
      <c r="A308" t="s">
        <v>316</v>
      </c>
      <c r="B308" s="2">
        <v>44980</v>
      </c>
      <c r="C308" s="2">
        <v>45262</v>
      </c>
      <c r="D308">
        <v>54198.81</v>
      </c>
      <c r="E308">
        <v>0.73</v>
      </c>
      <c r="F308" t="s">
        <v>1011</v>
      </c>
      <c r="G308" t="s">
        <v>1014</v>
      </c>
      <c r="H308" t="s">
        <v>1018</v>
      </c>
      <c r="I308">
        <v>0.4</v>
      </c>
      <c r="J308">
        <v>784870.79</v>
      </c>
      <c r="K308">
        <f>IF(J308&gt;D308,1,0)</f>
        <v>1</v>
      </c>
    </row>
    <row r="309" spans="1:11" x14ac:dyDescent="0.3">
      <c r="A309" t="s">
        <v>317</v>
      </c>
      <c r="B309" s="2">
        <v>44893</v>
      </c>
      <c r="C309" s="2">
        <v>45373</v>
      </c>
      <c r="D309">
        <v>65189.68</v>
      </c>
      <c r="E309">
        <v>0.21</v>
      </c>
      <c r="F309" t="s">
        <v>1010</v>
      </c>
      <c r="G309" t="s">
        <v>1014</v>
      </c>
      <c r="H309" t="s">
        <v>1018</v>
      </c>
      <c r="I309">
        <v>0.5</v>
      </c>
      <c r="J309">
        <v>816329.8</v>
      </c>
      <c r="K309">
        <f>IF(J309&gt;D309,1,0)</f>
        <v>1</v>
      </c>
    </row>
    <row r="310" spans="1:11" x14ac:dyDescent="0.3">
      <c r="A310" t="s">
        <v>318</v>
      </c>
      <c r="B310" s="2">
        <v>44934</v>
      </c>
      <c r="C310" s="2">
        <v>45472</v>
      </c>
      <c r="D310">
        <v>85772.21</v>
      </c>
      <c r="E310">
        <v>0.98</v>
      </c>
      <c r="F310" t="s">
        <v>1010</v>
      </c>
      <c r="G310" t="s">
        <v>1013</v>
      </c>
      <c r="H310" t="s">
        <v>1015</v>
      </c>
      <c r="I310">
        <v>0.86</v>
      </c>
      <c r="J310">
        <v>755740.83</v>
      </c>
      <c r="K310">
        <f>IF(J310&gt;D310,1,0)</f>
        <v>1</v>
      </c>
    </row>
    <row r="311" spans="1:11" x14ac:dyDescent="0.3">
      <c r="A311" t="s">
        <v>319</v>
      </c>
      <c r="B311" s="2">
        <v>44974</v>
      </c>
      <c r="C311" s="2">
        <v>45498</v>
      </c>
      <c r="D311">
        <v>85190.24</v>
      </c>
      <c r="E311">
        <v>0.64</v>
      </c>
      <c r="F311" t="s">
        <v>1011</v>
      </c>
      <c r="G311" t="s">
        <v>1014</v>
      </c>
      <c r="H311" t="s">
        <v>1016</v>
      </c>
      <c r="I311">
        <v>0.48</v>
      </c>
      <c r="J311">
        <v>900744.98</v>
      </c>
      <c r="K311">
        <f>IF(J311&gt;D311,1,0)</f>
        <v>1</v>
      </c>
    </row>
    <row r="312" spans="1:11" x14ac:dyDescent="0.3">
      <c r="A312" t="s">
        <v>320</v>
      </c>
      <c r="B312" s="2">
        <v>44866</v>
      </c>
      <c r="C312" s="2">
        <v>45158</v>
      </c>
      <c r="D312">
        <v>87931.71</v>
      </c>
      <c r="E312">
        <v>0.56000000000000005</v>
      </c>
      <c r="F312" t="s">
        <v>1009</v>
      </c>
      <c r="G312" t="s">
        <v>1014</v>
      </c>
      <c r="H312" t="s">
        <v>1018</v>
      </c>
      <c r="I312">
        <v>0.77</v>
      </c>
      <c r="J312">
        <v>288613.62</v>
      </c>
      <c r="K312">
        <f>IF(J312&gt;D312,1,0)</f>
        <v>1</v>
      </c>
    </row>
    <row r="313" spans="1:11" x14ac:dyDescent="0.3">
      <c r="A313" t="s">
        <v>321</v>
      </c>
      <c r="B313" s="2">
        <v>44796</v>
      </c>
      <c r="C313" s="2">
        <v>45406</v>
      </c>
      <c r="D313">
        <v>34658.910000000003</v>
      </c>
      <c r="E313">
        <v>0.27</v>
      </c>
      <c r="F313" t="s">
        <v>1012</v>
      </c>
      <c r="G313" t="s">
        <v>1013</v>
      </c>
      <c r="H313" t="s">
        <v>1015</v>
      </c>
      <c r="I313">
        <v>0.59</v>
      </c>
      <c r="J313">
        <v>596524.13</v>
      </c>
      <c r="K313">
        <f>IF(J313&gt;D313,1,0)</f>
        <v>1</v>
      </c>
    </row>
    <row r="314" spans="1:11" x14ac:dyDescent="0.3">
      <c r="A314" t="s">
        <v>322</v>
      </c>
      <c r="B314" s="2">
        <v>44938</v>
      </c>
      <c r="C314" s="2">
        <v>45319</v>
      </c>
      <c r="D314">
        <v>57845.8</v>
      </c>
      <c r="E314">
        <v>0.9</v>
      </c>
      <c r="F314" t="s">
        <v>1010</v>
      </c>
      <c r="G314" t="s">
        <v>1014</v>
      </c>
      <c r="H314" t="s">
        <v>1017</v>
      </c>
      <c r="I314">
        <v>0.7</v>
      </c>
      <c r="J314">
        <v>267847.44</v>
      </c>
      <c r="K314">
        <f>IF(J314&gt;D314,1,0)</f>
        <v>1</v>
      </c>
    </row>
    <row r="315" spans="1:11" x14ac:dyDescent="0.3">
      <c r="A315" t="s">
        <v>323</v>
      </c>
      <c r="B315" s="2">
        <v>45090</v>
      </c>
      <c r="C315" s="2">
        <v>45304</v>
      </c>
      <c r="D315">
        <v>65653.98</v>
      </c>
      <c r="E315">
        <v>0.47</v>
      </c>
      <c r="F315" t="s">
        <v>1012</v>
      </c>
      <c r="G315" t="s">
        <v>1014</v>
      </c>
      <c r="H315" t="s">
        <v>1017</v>
      </c>
      <c r="I315">
        <v>0.96</v>
      </c>
      <c r="J315">
        <v>320630.53999999998</v>
      </c>
      <c r="K315">
        <f>IF(J315&gt;D315,1,0)</f>
        <v>1</v>
      </c>
    </row>
    <row r="316" spans="1:11" x14ac:dyDescent="0.3">
      <c r="A316" t="s">
        <v>324</v>
      </c>
      <c r="B316" s="2">
        <v>45015</v>
      </c>
      <c r="C316" s="2">
        <v>45366</v>
      </c>
      <c r="D316">
        <v>69996.240000000005</v>
      </c>
      <c r="E316">
        <v>0.77</v>
      </c>
      <c r="F316" t="s">
        <v>1012</v>
      </c>
      <c r="G316" t="s">
        <v>1014</v>
      </c>
      <c r="H316" t="s">
        <v>1017</v>
      </c>
      <c r="I316">
        <v>0.86</v>
      </c>
      <c r="J316">
        <v>936284.24</v>
      </c>
      <c r="K316">
        <f>IF(J316&gt;D316,1,0)</f>
        <v>1</v>
      </c>
    </row>
    <row r="317" spans="1:11" x14ac:dyDescent="0.3">
      <c r="A317" t="s">
        <v>325</v>
      </c>
      <c r="B317" s="2">
        <v>45110</v>
      </c>
      <c r="C317" s="2">
        <v>45491</v>
      </c>
      <c r="D317">
        <v>2554.1799999999998</v>
      </c>
      <c r="E317">
        <v>0.46</v>
      </c>
      <c r="F317" t="s">
        <v>1012</v>
      </c>
      <c r="G317" t="s">
        <v>1013</v>
      </c>
      <c r="H317" t="s">
        <v>1018</v>
      </c>
      <c r="I317">
        <v>0.33</v>
      </c>
      <c r="J317">
        <v>575092.18999999994</v>
      </c>
      <c r="K317">
        <f>IF(J317&gt;D317,1,0)</f>
        <v>1</v>
      </c>
    </row>
    <row r="318" spans="1:11" x14ac:dyDescent="0.3">
      <c r="A318" t="s">
        <v>326</v>
      </c>
      <c r="B318" s="2">
        <v>44838</v>
      </c>
      <c r="C318" s="2">
        <v>45207</v>
      </c>
      <c r="D318">
        <v>11294.95</v>
      </c>
      <c r="E318">
        <v>0.49</v>
      </c>
      <c r="F318" t="s">
        <v>1009</v>
      </c>
      <c r="G318" t="s">
        <v>1014</v>
      </c>
      <c r="H318" t="s">
        <v>1017</v>
      </c>
      <c r="I318">
        <v>0.95</v>
      </c>
      <c r="J318">
        <v>390218.59</v>
      </c>
      <c r="K318">
        <f>IF(J318&gt;D318,1,0)</f>
        <v>1</v>
      </c>
    </row>
    <row r="319" spans="1:11" x14ac:dyDescent="0.3">
      <c r="A319" t="s">
        <v>327</v>
      </c>
      <c r="B319" s="2">
        <v>45115</v>
      </c>
      <c r="C319" s="2">
        <v>45256</v>
      </c>
      <c r="D319">
        <v>15971.25</v>
      </c>
      <c r="E319">
        <v>0.94</v>
      </c>
      <c r="F319" t="s">
        <v>1009</v>
      </c>
      <c r="G319" t="s">
        <v>1013</v>
      </c>
      <c r="H319" t="s">
        <v>1015</v>
      </c>
      <c r="I319">
        <v>0.85</v>
      </c>
      <c r="J319">
        <v>296134.8</v>
      </c>
      <c r="K319">
        <f>IF(J319&gt;D319,1,0)</f>
        <v>1</v>
      </c>
    </row>
    <row r="320" spans="1:11" x14ac:dyDescent="0.3">
      <c r="A320" t="s">
        <v>328</v>
      </c>
      <c r="B320" s="2">
        <v>44876</v>
      </c>
      <c r="C320" s="2">
        <v>45412</v>
      </c>
      <c r="D320">
        <v>36838.480000000003</v>
      </c>
      <c r="E320">
        <v>0.3</v>
      </c>
      <c r="F320" t="s">
        <v>1009</v>
      </c>
      <c r="G320" t="s">
        <v>1013</v>
      </c>
      <c r="H320" t="s">
        <v>1018</v>
      </c>
      <c r="I320">
        <v>0.72</v>
      </c>
      <c r="J320">
        <v>788871.83</v>
      </c>
      <c r="K320">
        <f>IF(J320&gt;D320,1,0)</f>
        <v>1</v>
      </c>
    </row>
    <row r="321" spans="1:11" x14ac:dyDescent="0.3">
      <c r="A321" t="s">
        <v>329</v>
      </c>
      <c r="B321" s="2">
        <v>45074</v>
      </c>
      <c r="C321" s="2">
        <v>45372</v>
      </c>
      <c r="D321">
        <v>24501.77</v>
      </c>
      <c r="E321">
        <v>0.93</v>
      </c>
      <c r="F321" t="s">
        <v>1010</v>
      </c>
      <c r="G321" t="s">
        <v>1013</v>
      </c>
      <c r="H321" t="s">
        <v>1018</v>
      </c>
      <c r="I321">
        <v>0.87</v>
      </c>
      <c r="J321">
        <v>788670.6</v>
      </c>
      <c r="K321">
        <f>IF(J321&gt;D321,1,0)</f>
        <v>1</v>
      </c>
    </row>
    <row r="322" spans="1:11" x14ac:dyDescent="0.3">
      <c r="A322" t="s">
        <v>330</v>
      </c>
      <c r="B322" s="2">
        <v>45078</v>
      </c>
      <c r="C322" s="2">
        <v>45419</v>
      </c>
      <c r="D322">
        <v>49505.24</v>
      </c>
      <c r="E322">
        <v>0.48</v>
      </c>
      <c r="F322" t="s">
        <v>1011</v>
      </c>
      <c r="G322" t="s">
        <v>1013</v>
      </c>
      <c r="H322" t="s">
        <v>1016</v>
      </c>
      <c r="I322">
        <v>0.87</v>
      </c>
      <c r="J322">
        <v>703788.18</v>
      </c>
      <c r="K322">
        <f>IF(J322&gt;D322,1,0)</f>
        <v>1</v>
      </c>
    </row>
    <row r="323" spans="1:11" x14ac:dyDescent="0.3">
      <c r="A323" t="s">
        <v>331</v>
      </c>
      <c r="B323" s="2">
        <v>44929</v>
      </c>
      <c r="C323" s="2">
        <v>45407</v>
      </c>
      <c r="D323">
        <v>5479.95</v>
      </c>
      <c r="E323">
        <v>0</v>
      </c>
      <c r="F323" t="s">
        <v>1012</v>
      </c>
      <c r="G323" t="s">
        <v>1013</v>
      </c>
      <c r="H323" t="s">
        <v>1015</v>
      </c>
      <c r="I323">
        <v>0.62</v>
      </c>
      <c r="J323">
        <v>775127.75</v>
      </c>
      <c r="K323">
        <f>IF(J323&gt;D323,1,0)</f>
        <v>1</v>
      </c>
    </row>
    <row r="324" spans="1:11" x14ac:dyDescent="0.3">
      <c r="A324" t="s">
        <v>332</v>
      </c>
      <c r="B324" s="2">
        <v>44952</v>
      </c>
      <c r="C324" s="2">
        <v>45258</v>
      </c>
      <c r="D324">
        <v>13686.9</v>
      </c>
      <c r="E324">
        <v>0.26</v>
      </c>
      <c r="F324" t="s">
        <v>1010</v>
      </c>
      <c r="G324" t="s">
        <v>1013</v>
      </c>
      <c r="H324" t="s">
        <v>1018</v>
      </c>
      <c r="I324">
        <v>0.68</v>
      </c>
      <c r="J324">
        <v>298349.71000000002</v>
      </c>
      <c r="K324">
        <f>IF(J324&gt;D324,1,0)</f>
        <v>1</v>
      </c>
    </row>
    <row r="325" spans="1:11" x14ac:dyDescent="0.3">
      <c r="A325" t="s">
        <v>333</v>
      </c>
      <c r="B325" s="2">
        <v>44788</v>
      </c>
      <c r="C325" s="2">
        <v>45302</v>
      </c>
      <c r="D325">
        <v>7306.71</v>
      </c>
      <c r="E325">
        <v>0.69</v>
      </c>
      <c r="F325" t="s">
        <v>1011</v>
      </c>
      <c r="G325" t="s">
        <v>1013</v>
      </c>
      <c r="H325" t="s">
        <v>1017</v>
      </c>
      <c r="I325">
        <v>0.97</v>
      </c>
      <c r="J325">
        <v>541005.28</v>
      </c>
      <c r="K325">
        <f>IF(J325&gt;D325,1,0)</f>
        <v>1</v>
      </c>
    </row>
    <row r="326" spans="1:11" x14ac:dyDescent="0.3">
      <c r="A326" t="s">
        <v>334</v>
      </c>
      <c r="B326" s="2">
        <v>44960</v>
      </c>
      <c r="C326" s="2">
        <v>45248</v>
      </c>
      <c r="D326">
        <v>96168.8</v>
      </c>
      <c r="E326">
        <v>0.74</v>
      </c>
      <c r="F326" t="s">
        <v>1009</v>
      </c>
      <c r="G326" t="s">
        <v>1014</v>
      </c>
      <c r="H326" t="s">
        <v>1016</v>
      </c>
      <c r="I326">
        <v>0.26</v>
      </c>
      <c r="J326">
        <v>138002.71</v>
      </c>
      <c r="K326">
        <f>IF(J326&gt;D326,1,0)</f>
        <v>1</v>
      </c>
    </row>
    <row r="327" spans="1:11" x14ac:dyDescent="0.3">
      <c r="A327" t="s">
        <v>335</v>
      </c>
      <c r="B327" s="2">
        <v>45005</v>
      </c>
      <c r="C327" s="2">
        <v>45280</v>
      </c>
      <c r="D327">
        <v>80398.7</v>
      </c>
      <c r="E327">
        <v>0.68</v>
      </c>
      <c r="F327" t="s">
        <v>1012</v>
      </c>
      <c r="G327" t="s">
        <v>1013</v>
      </c>
      <c r="H327" t="s">
        <v>1017</v>
      </c>
      <c r="I327">
        <v>0.77</v>
      </c>
      <c r="J327">
        <v>556040.51</v>
      </c>
      <c r="K327">
        <f>IF(J327&gt;D327,1,0)</f>
        <v>1</v>
      </c>
    </row>
    <row r="328" spans="1:11" x14ac:dyDescent="0.3">
      <c r="A328" t="s">
        <v>336</v>
      </c>
      <c r="B328" s="2">
        <v>45130</v>
      </c>
      <c r="C328" s="2">
        <v>45371</v>
      </c>
      <c r="D328">
        <v>7171.11</v>
      </c>
      <c r="E328">
        <v>0.23</v>
      </c>
      <c r="F328" t="s">
        <v>1010</v>
      </c>
      <c r="G328" t="s">
        <v>1014</v>
      </c>
      <c r="H328" t="s">
        <v>1018</v>
      </c>
      <c r="I328">
        <v>0.57999999999999996</v>
      </c>
      <c r="J328">
        <v>244491.62</v>
      </c>
      <c r="K328">
        <f>IF(J328&gt;D328,1,0)</f>
        <v>1</v>
      </c>
    </row>
    <row r="329" spans="1:11" x14ac:dyDescent="0.3">
      <c r="A329" t="s">
        <v>337</v>
      </c>
      <c r="B329" s="2">
        <v>44830</v>
      </c>
      <c r="C329" s="2">
        <v>45497</v>
      </c>
      <c r="D329">
        <v>40458.71</v>
      </c>
      <c r="E329">
        <v>0.47</v>
      </c>
      <c r="F329" t="s">
        <v>1009</v>
      </c>
      <c r="G329" t="s">
        <v>1013</v>
      </c>
      <c r="H329" t="s">
        <v>1015</v>
      </c>
      <c r="I329">
        <v>0.6</v>
      </c>
      <c r="J329">
        <v>748950.16</v>
      </c>
      <c r="K329">
        <f>IF(J329&gt;D329,1,0)</f>
        <v>1</v>
      </c>
    </row>
    <row r="330" spans="1:11" x14ac:dyDescent="0.3">
      <c r="A330" t="s">
        <v>338</v>
      </c>
      <c r="B330" s="2">
        <v>45024</v>
      </c>
      <c r="C330" s="2">
        <v>45338</v>
      </c>
      <c r="D330">
        <v>85035.31</v>
      </c>
      <c r="E330">
        <v>0.35</v>
      </c>
      <c r="F330" t="s">
        <v>1011</v>
      </c>
      <c r="G330" t="s">
        <v>1014</v>
      </c>
      <c r="H330" t="s">
        <v>1018</v>
      </c>
      <c r="I330">
        <v>0.69</v>
      </c>
      <c r="J330">
        <v>583929.44999999995</v>
      </c>
      <c r="K330">
        <f>IF(J330&gt;D330,1,0)</f>
        <v>1</v>
      </c>
    </row>
    <row r="331" spans="1:11" x14ac:dyDescent="0.3">
      <c r="A331" t="s">
        <v>339</v>
      </c>
      <c r="B331" s="2">
        <v>44789</v>
      </c>
      <c r="C331" s="2">
        <v>45272</v>
      </c>
      <c r="D331">
        <v>28881.52</v>
      </c>
      <c r="E331">
        <v>0.83</v>
      </c>
      <c r="F331" t="s">
        <v>1009</v>
      </c>
      <c r="G331" t="s">
        <v>1013</v>
      </c>
      <c r="H331" t="s">
        <v>1018</v>
      </c>
      <c r="I331">
        <v>0.74</v>
      </c>
      <c r="J331">
        <v>887826.15</v>
      </c>
      <c r="K331">
        <f>IF(J331&gt;D331,1,0)</f>
        <v>1</v>
      </c>
    </row>
    <row r="332" spans="1:11" x14ac:dyDescent="0.3">
      <c r="A332" t="s">
        <v>340</v>
      </c>
      <c r="B332" s="2">
        <v>44857</v>
      </c>
      <c r="C332" s="2">
        <v>45153</v>
      </c>
      <c r="D332">
        <v>99891.35</v>
      </c>
      <c r="E332">
        <v>0.8</v>
      </c>
      <c r="F332" t="s">
        <v>1009</v>
      </c>
      <c r="G332" t="s">
        <v>1014</v>
      </c>
      <c r="H332" t="s">
        <v>1016</v>
      </c>
      <c r="I332">
        <v>0.91</v>
      </c>
      <c r="J332">
        <v>8272.5</v>
      </c>
      <c r="K332">
        <f>IF(J332&gt;D332,1,0)</f>
        <v>0</v>
      </c>
    </row>
    <row r="333" spans="1:11" x14ac:dyDescent="0.3">
      <c r="A333" t="s">
        <v>341</v>
      </c>
      <c r="B333" s="2">
        <v>44838</v>
      </c>
      <c r="C333" s="2">
        <v>45411</v>
      </c>
      <c r="D333">
        <v>35936.699999999997</v>
      </c>
      <c r="E333">
        <v>0.37</v>
      </c>
      <c r="F333" t="s">
        <v>1011</v>
      </c>
      <c r="G333" t="s">
        <v>1013</v>
      </c>
      <c r="H333" t="s">
        <v>1018</v>
      </c>
      <c r="I333">
        <v>0.13</v>
      </c>
      <c r="J333">
        <v>575711.5</v>
      </c>
      <c r="K333">
        <f>IF(J333&gt;D333,1,0)</f>
        <v>1</v>
      </c>
    </row>
    <row r="334" spans="1:11" x14ac:dyDescent="0.3">
      <c r="A334" t="s">
        <v>342</v>
      </c>
      <c r="B334" s="2">
        <v>44995</v>
      </c>
      <c r="C334" s="2">
        <v>45495</v>
      </c>
      <c r="D334">
        <v>52088.32</v>
      </c>
      <c r="E334">
        <v>0.6</v>
      </c>
      <c r="F334" t="s">
        <v>1010</v>
      </c>
      <c r="G334" t="s">
        <v>1013</v>
      </c>
      <c r="H334" t="s">
        <v>1018</v>
      </c>
      <c r="I334">
        <v>0.46</v>
      </c>
      <c r="J334">
        <v>85934.39</v>
      </c>
      <c r="K334">
        <f>IF(J334&gt;D334,1,0)</f>
        <v>1</v>
      </c>
    </row>
    <row r="335" spans="1:11" x14ac:dyDescent="0.3">
      <c r="A335" t="s">
        <v>343</v>
      </c>
      <c r="B335" s="2">
        <v>44800</v>
      </c>
      <c r="C335" s="2">
        <v>45291</v>
      </c>
      <c r="D335">
        <v>19258.46</v>
      </c>
      <c r="E335">
        <v>0.61</v>
      </c>
      <c r="F335" t="s">
        <v>1010</v>
      </c>
      <c r="G335" t="s">
        <v>1014</v>
      </c>
      <c r="H335" t="s">
        <v>1016</v>
      </c>
      <c r="I335">
        <v>0.22</v>
      </c>
      <c r="J335">
        <v>828613.75</v>
      </c>
      <c r="K335">
        <f>IF(J335&gt;D335,1,0)</f>
        <v>1</v>
      </c>
    </row>
    <row r="336" spans="1:11" x14ac:dyDescent="0.3">
      <c r="A336" t="s">
        <v>344</v>
      </c>
      <c r="B336" s="2">
        <v>45017</v>
      </c>
      <c r="C336" s="2">
        <v>45243</v>
      </c>
      <c r="D336">
        <v>35095.839999999997</v>
      </c>
      <c r="E336">
        <v>0.7</v>
      </c>
      <c r="F336" t="s">
        <v>1012</v>
      </c>
      <c r="G336" t="s">
        <v>1014</v>
      </c>
      <c r="H336" t="s">
        <v>1017</v>
      </c>
      <c r="I336">
        <v>0.26</v>
      </c>
      <c r="J336">
        <v>153946.14000000001</v>
      </c>
      <c r="K336">
        <f>IF(J336&gt;D336,1,0)</f>
        <v>1</v>
      </c>
    </row>
    <row r="337" spans="1:11" x14ac:dyDescent="0.3">
      <c r="A337" t="s">
        <v>345</v>
      </c>
      <c r="B337" s="2">
        <v>44826</v>
      </c>
      <c r="C337" s="2">
        <v>45398</v>
      </c>
      <c r="D337">
        <v>89591.74</v>
      </c>
      <c r="E337">
        <v>0.22</v>
      </c>
      <c r="F337" t="s">
        <v>1010</v>
      </c>
      <c r="G337" t="s">
        <v>1014</v>
      </c>
      <c r="H337" t="s">
        <v>1016</v>
      </c>
      <c r="I337">
        <v>0.16</v>
      </c>
      <c r="J337">
        <v>707937.27</v>
      </c>
      <c r="K337">
        <f>IF(J337&gt;D337,1,0)</f>
        <v>1</v>
      </c>
    </row>
    <row r="338" spans="1:11" x14ac:dyDescent="0.3">
      <c r="A338" t="s">
        <v>346</v>
      </c>
      <c r="B338" s="2">
        <v>45117</v>
      </c>
      <c r="C338" s="2">
        <v>45454</v>
      </c>
      <c r="D338">
        <v>30866.33</v>
      </c>
      <c r="E338">
        <v>0.4</v>
      </c>
      <c r="F338" t="s">
        <v>1011</v>
      </c>
      <c r="G338" t="s">
        <v>1014</v>
      </c>
      <c r="H338" t="s">
        <v>1017</v>
      </c>
      <c r="I338">
        <v>0.51</v>
      </c>
      <c r="J338">
        <v>487045.64</v>
      </c>
      <c r="K338">
        <f>IF(J338&gt;D338,1,0)</f>
        <v>1</v>
      </c>
    </row>
    <row r="339" spans="1:11" x14ac:dyDescent="0.3">
      <c r="A339" t="s">
        <v>347</v>
      </c>
      <c r="B339" s="2">
        <v>44841</v>
      </c>
      <c r="C339" s="2">
        <v>45140</v>
      </c>
      <c r="D339">
        <v>60761.56</v>
      </c>
      <c r="E339">
        <v>0.6</v>
      </c>
      <c r="F339" t="s">
        <v>1010</v>
      </c>
      <c r="G339" t="s">
        <v>1014</v>
      </c>
      <c r="H339" t="s">
        <v>1017</v>
      </c>
      <c r="I339">
        <v>0.46</v>
      </c>
      <c r="J339">
        <v>560912.6</v>
      </c>
      <c r="K339">
        <f>IF(J339&gt;D339,1,0)</f>
        <v>1</v>
      </c>
    </row>
    <row r="340" spans="1:11" x14ac:dyDescent="0.3">
      <c r="A340" t="s">
        <v>348</v>
      </c>
      <c r="B340" s="2">
        <v>45026</v>
      </c>
      <c r="C340" s="2">
        <v>45165</v>
      </c>
      <c r="D340">
        <v>82351.520000000004</v>
      </c>
      <c r="E340">
        <v>0.99</v>
      </c>
      <c r="F340" t="s">
        <v>1010</v>
      </c>
      <c r="G340" t="s">
        <v>1014</v>
      </c>
      <c r="H340" t="s">
        <v>1015</v>
      </c>
      <c r="I340">
        <v>0.27</v>
      </c>
      <c r="J340">
        <v>470489.22</v>
      </c>
      <c r="K340">
        <f>IF(J340&gt;D340,1,0)</f>
        <v>1</v>
      </c>
    </row>
    <row r="341" spans="1:11" x14ac:dyDescent="0.3">
      <c r="A341" t="s">
        <v>349</v>
      </c>
      <c r="B341" s="2">
        <v>44857</v>
      </c>
      <c r="C341" s="2">
        <v>45363</v>
      </c>
      <c r="D341">
        <v>68860.820000000007</v>
      </c>
      <c r="E341">
        <v>0.33</v>
      </c>
      <c r="F341" t="s">
        <v>1011</v>
      </c>
      <c r="G341" t="s">
        <v>1014</v>
      </c>
      <c r="H341" t="s">
        <v>1015</v>
      </c>
      <c r="I341">
        <v>0.82</v>
      </c>
      <c r="J341">
        <v>360686.83</v>
      </c>
      <c r="K341">
        <f>IF(J341&gt;D341,1,0)</f>
        <v>1</v>
      </c>
    </row>
    <row r="342" spans="1:11" x14ac:dyDescent="0.3">
      <c r="A342" t="s">
        <v>350</v>
      </c>
      <c r="B342" s="2">
        <v>45040</v>
      </c>
      <c r="C342" s="2">
        <v>45437</v>
      </c>
      <c r="D342">
        <v>71941.119999999995</v>
      </c>
      <c r="E342">
        <v>0.99</v>
      </c>
      <c r="F342" t="s">
        <v>1011</v>
      </c>
      <c r="G342" t="s">
        <v>1014</v>
      </c>
      <c r="H342" t="s">
        <v>1018</v>
      </c>
      <c r="I342">
        <v>0.67</v>
      </c>
      <c r="J342">
        <v>793615.75</v>
      </c>
      <c r="K342">
        <f>IF(J342&gt;D342,1,0)</f>
        <v>1</v>
      </c>
    </row>
    <row r="343" spans="1:11" x14ac:dyDescent="0.3">
      <c r="A343" t="s">
        <v>351</v>
      </c>
      <c r="B343" s="2">
        <v>44957</v>
      </c>
      <c r="C343" s="2">
        <v>45314</v>
      </c>
      <c r="D343">
        <v>92487.679999999993</v>
      </c>
      <c r="E343">
        <v>0.5</v>
      </c>
      <c r="F343" t="s">
        <v>1012</v>
      </c>
      <c r="G343" t="s">
        <v>1014</v>
      </c>
      <c r="H343" t="s">
        <v>1015</v>
      </c>
      <c r="I343">
        <v>0.48</v>
      </c>
      <c r="J343">
        <v>539681.9</v>
      </c>
      <c r="K343">
        <f>IF(J343&gt;D343,1,0)</f>
        <v>1</v>
      </c>
    </row>
    <row r="344" spans="1:11" x14ac:dyDescent="0.3">
      <c r="A344" t="s">
        <v>352</v>
      </c>
      <c r="B344" s="2">
        <v>45054</v>
      </c>
      <c r="C344" s="2">
        <v>45143</v>
      </c>
      <c r="D344">
        <v>6690.98</v>
      </c>
      <c r="E344">
        <v>0.95</v>
      </c>
      <c r="F344" t="s">
        <v>1010</v>
      </c>
      <c r="G344" t="s">
        <v>1014</v>
      </c>
      <c r="H344" t="s">
        <v>1018</v>
      </c>
      <c r="I344">
        <v>0.6</v>
      </c>
      <c r="J344">
        <v>419310.48</v>
      </c>
      <c r="K344">
        <f>IF(J344&gt;D344,1,0)</f>
        <v>1</v>
      </c>
    </row>
    <row r="345" spans="1:11" x14ac:dyDescent="0.3">
      <c r="A345" t="s">
        <v>353</v>
      </c>
      <c r="B345" s="2">
        <v>45098</v>
      </c>
      <c r="C345" s="2">
        <v>45380</v>
      </c>
      <c r="D345">
        <v>65932.3</v>
      </c>
      <c r="E345">
        <v>0.46</v>
      </c>
      <c r="F345" t="s">
        <v>1009</v>
      </c>
      <c r="G345" t="s">
        <v>1013</v>
      </c>
      <c r="H345" t="s">
        <v>1017</v>
      </c>
      <c r="I345">
        <v>0.64</v>
      </c>
      <c r="J345">
        <v>868615.57</v>
      </c>
      <c r="K345">
        <f>IF(J345&gt;D345,1,0)</f>
        <v>1</v>
      </c>
    </row>
    <row r="346" spans="1:11" x14ac:dyDescent="0.3">
      <c r="A346" t="s">
        <v>354</v>
      </c>
      <c r="B346" s="2">
        <v>44801</v>
      </c>
      <c r="C346" s="2">
        <v>45141</v>
      </c>
      <c r="D346">
        <v>2939.44</v>
      </c>
      <c r="E346">
        <v>0.23</v>
      </c>
      <c r="F346" t="s">
        <v>1010</v>
      </c>
      <c r="G346" t="s">
        <v>1013</v>
      </c>
      <c r="H346" t="s">
        <v>1018</v>
      </c>
      <c r="I346">
        <v>0.34</v>
      </c>
      <c r="J346">
        <v>517886.3</v>
      </c>
      <c r="K346">
        <f>IF(J346&gt;D346,1,0)</f>
        <v>1</v>
      </c>
    </row>
    <row r="347" spans="1:11" x14ac:dyDescent="0.3">
      <c r="A347" t="s">
        <v>355</v>
      </c>
      <c r="B347" s="2">
        <v>45127</v>
      </c>
      <c r="C347" s="2">
        <v>45143</v>
      </c>
      <c r="D347">
        <v>89898.65</v>
      </c>
      <c r="E347">
        <v>0.51</v>
      </c>
      <c r="F347" t="s">
        <v>1012</v>
      </c>
      <c r="G347" t="s">
        <v>1014</v>
      </c>
      <c r="H347" t="s">
        <v>1017</v>
      </c>
      <c r="I347">
        <v>0.94</v>
      </c>
      <c r="J347">
        <v>940644.5</v>
      </c>
      <c r="K347">
        <f>IF(J347&gt;D347,1,0)</f>
        <v>1</v>
      </c>
    </row>
    <row r="348" spans="1:11" x14ac:dyDescent="0.3">
      <c r="A348" t="s">
        <v>356</v>
      </c>
      <c r="B348" s="2">
        <v>45095</v>
      </c>
      <c r="C348" s="2">
        <v>45303</v>
      </c>
      <c r="D348">
        <v>79330.100000000006</v>
      </c>
      <c r="E348">
        <v>0.6</v>
      </c>
      <c r="F348" t="s">
        <v>1011</v>
      </c>
      <c r="G348" t="s">
        <v>1014</v>
      </c>
      <c r="H348" t="s">
        <v>1016</v>
      </c>
      <c r="I348">
        <v>0.6</v>
      </c>
      <c r="J348">
        <v>993317.73</v>
      </c>
      <c r="K348">
        <f>IF(J348&gt;D348,1,0)</f>
        <v>1</v>
      </c>
    </row>
    <row r="349" spans="1:11" x14ac:dyDescent="0.3">
      <c r="A349" t="s">
        <v>357</v>
      </c>
      <c r="B349" s="2">
        <v>45041</v>
      </c>
      <c r="C349" s="2">
        <v>45195</v>
      </c>
      <c r="D349">
        <v>49871.16</v>
      </c>
      <c r="E349">
        <v>0.59</v>
      </c>
      <c r="F349" t="s">
        <v>1011</v>
      </c>
      <c r="G349" t="s">
        <v>1013</v>
      </c>
      <c r="H349" t="s">
        <v>1016</v>
      </c>
      <c r="I349">
        <v>0.13</v>
      </c>
      <c r="J349">
        <v>753551.91</v>
      </c>
      <c r="K349">
        <f>IF(J349&gt;D349,1,0)</f>
        <v>1</v>
      </c>
    </row>
    <row r="350" spans="1:11" x14ac:dyDescent="0.3">
      <c r="A350" t="s">
        <v>358</v>
      </c>
      <c r="B350" s="2">
        <v>44795</v>
      </c>
      <c r="C350" s="2">
        <v>45482</v>
      </c>
      <c r="D350">
        <v>86898.8</v>
      </c>
      <c r="E350">
        <v>0.2</v>
      </c>
      <c r="F350" t="s">
        <v>1009</v>
      </c>
      <c r="G350" t="s">
        <v>1013</v>
      </c>
      <c r="H350" t="s">
        <v>1017</v>
      </c>
      <c r="I350">
        <v>0.63</v>
      </c>
      <c r="J350">
        <v>627464.79</v>
      </c>
      <c r="K350">
        <f>IF(J350&gt;D350,1,0)</f>
        <v>1</v>
      </c>
    </row>
    <row r="351" spans="1:11" x14ac:dyDescent="0.3">
      <c r="A351" t="s">
        <v>359</v>
      </c>
      <c r="B351" s="2">
        <v>45119</v>
      </c>
      <c r="C351" s="2">
        <v>45450</v>
      </c>
      <c r="D351">
        <v>88219.78</v>
      </c>
      <c r="E351">
        <v>0.56000000000000005</v>
      </c>
      <c r="F351" t="s">
        <v>1010</v>
      </c>
      <c r="G351" t="s">
        <v>1014</v>
      </c>
      <c r="H351" t="s">
        <v>1015</v>
      </c>
      <c r="I351">
        <v>0.9</v>
      </c>
      <c r="J351">
        <v>385119.98</v>
      </c>
      <c r="K351">
        <f>IF(J351&gt;D351,1,0)</f>
        <v>1</v>
      </c>
    </row>
    <row r="352" spans="1:11" x14ac:dyDescent="0.3">
      <c r="A352" t="s">
        <v>360</v>
      </c>
      <c r="B352" s="2">
        <v>45128</v>
      </c>
      <c r="C352" s="2">
        <v>45201</v>
      </c>
      <c r="D352">
        <v>40691.9</v>
      </c>
      <c r="E352">
        <v>0.87</v>
      </c>
      <c r="F352" t="s">
        <v>1009</v>
      </c>
      <c r="G352" t="s">
        <v>1014</v>
      </c>
      <c r="H352" t="s">
        <v>1015</v>
      </c>
      <c r="I352">
        <v>0.5</v>
      </c>
      <c r="J352">
        <v>924409.28</v>
      </c>
      <c r="K352">
        <f>IF(J352&gt;D352,1,0)</f>
        <v>1</v>
      </c>
    </row>
    <row r="353" spans="1:11" x14ac:dyDescent="0.3">
      <c r="A353" t="s">
        <v>361</v>
      </c>
      <c r="B353" s="2">
        <v>45029</v>
      </c>
      <c r="C353" s="2">
        <v>45282</v>
      </c>
      <c r="D353">
        <v>72683.100000000006</v>
      </c>
      <c r="E353">
        <v>0.37</v>
      </c>
      <c r="F353" t="s">
        <v>1012</v>
      </c>
      <c r="G353" t="s">
        <v>1013</v>
      </c>
      <c r="H353" t="s">
        <v>1017</v>
      </c>
      <c r="I353">
        <v>0.71</v>
      </c>
      <c r="J353">
        <v>778626.74</v>
      </c>
      <c r="K353">
        <f>IF(J353&gt;D353,1,0)</f>
        <v>1</v>
      </c>
    </row>
    <row r="354" spans="1:11" x14ac:dyDescent="0.3">
      <c r="A354" t="s">
        <v>362</v>
      </c>
      <c r="B354" s="2">
        <v>45044</v>
      </c>
      <c r="C354" s="2">
        <v>45408</v>
      </c>
      <c r="D354">
        <v>11646.16</v>
      </c>
      <c r="E354">
        <v>0.8</v>
      </c>
      <c r="F354" t="s">
        <v>1009</v>
      </c>
      <c r="G354" t="s">
        <v>1013</v>
      </c>
      <c r="H354" t="s">
        <v>1015</v>
      </c>
      <c r="I354">
        <v>0.81</v>
      </c>
      <c r="J354">
        <v>13324.2</v>
      </c>
      <c r="K354">
        <f>IF(J354&gt;D354,1,0)</f>
        <v>1</v>
      </c>
    </row>
    <row r="355" spans="1:11" x14ac:dyDescent="0.3">
      <c r="A355" t="s">
        <v>363</v>
      </c>
      <c r="B355" s="2">
        <v>44799</v>
      </c>
      <c r="C355" s="2">
        <v>45283</v>
      </c>
      <c r="D355">
        <v>89917.95</v>
      </c>
      <c r="E355">
        <v>0.67</v>
      </c>
      <c r="F355" t="s">
        <v>1009</v>
      </c>
      <c r="G355" t="s">
        <v>1013</v>
      </c>
      <c r="H355" t="s">
        <v>1016</v>
      </c>
      <c r="I355">
        <v>0.24</v>
      </c>
      <c r="J355">
        <v>736828.76</v>
      </c>
      <c r="K355">
        <f>IF(J355&gt;D355,1,0)</f>
        <v>1</v>
      </c>
    </row>
    <row r="356" spans="1:11" x14ac:dyDescent="0.3">
      <c r="A356" t="s">
        <v>364</v>
      </c>
      <c r="B356" s="2">
        <v>44891</v>
      </c>
      <c r="C356" s="2">
        <v>45401</v>
      </c>
      <c r="D356">
        <v>78099.81</v>
      </c>
      <c r="E356">
        <v>0.94</v>
      </c>
      <c r="F356" t="s">
        <v>1011</v>
      </c>
      <c r="G356" t="s">
        <v>1014</v>
      </c>
      <c r="H356" t="s">
        <v>1015</v>
      </c>
      <c r="I356">
        <v>0.35</v>
      </c>
      <c r="J356">
        <v>535075.57999999996</v>
      </c>
      <c r="K356">
        <f>IF(J356&gt;D356,1,0)</f>
        <v>1</v>
      </c>
    </row>
    <row r="357" spans="1:11" x14ac:dyDescent="0.3">
      <c r="A357" t="s">
        <v>365</v>
      </c>
      <c r="B357" s="2">
        <v>45109</v>
      </c>
      <c r="C357" s="2">
        <v>45498</v>
      </c>
      <c r="D357">
        <v>35717.61</v>
      </c>
      <c r="E357">
        <v>0.19</v>
      </c>
      <c r="F357" t="s">
        <v>1010</v>
      </c>
      <c r="G357" t="s">
        <v>1014</v>
      </c>
      <c r="H357" t="s">
        <v>1015</v>
      </c>
      <c r="I357">
        <v>0.1</v>
      </c>
      <c r="J357">
        <v>146092.95000000001</v>
      </c>
      <c r="K357">
        <f>IF(J357&gt;D357,1,0)</f>
        <v>1</v>
      </c>
    </row>
    <row r="358" spans="1:11" x14ac:dyDescent="0.3">
      <c r="A358" t="s">
        <v>366</v>
      </c>
      <c r="B358" s="2">
        <v>44978</v>
      </c>
      <c r="C358" s="2">
        <v>45376</v>
      </c>
      <c r="D358">
        <v>74243.839999999997</v>
      </c>
      <c r="E358">
        <v>0.9</v>
      </c>
      <c r="F358" t="s">
        <v>1011</v>
      </c>
      <c r="G358" t="s">
        <v>1013</v>
      </c>
      <c r="H358" t="s">
        <v>1016</v>
      </c>
      <c r="I358">
        <v>0.95</v>
      </c>
      <c r="J358">
        <v>562833.1</v>
      </c>
      <c r="K358">
        <f>IF(J358&gt;D358,1,0)</f>
        <v>1</v>
      </c>
    </row>
    <row r="359" spans="1:11" x14ac:dyDescent="0.3">
      <c r="A359" t="s">
        <v>367</v>
      </c>
      <c r="B359" s="2">
        <v>44912</v>
      </c>
      <c r="C359" s="2">
        <v>45330</v>
      </c>
      <c r="D359">
        <v>25475.7</v>
      </c>
      <c r="E359">
        <v>0.1</v>
      </c>
      <c r="F359" t="s">
        <v>1011</v>
      </c>
      <c r="G359" t="s">
        <v>1014</v>
      </c>
      <c r="H359" t="s">
        <v>1017</v>
      </c>
      <c r="I359">
        <v>0.43</v>
      </c>
      <c r="J359">
        <v>869402.93</v>
      </c>
      <c r="K359">
        <f>IF(J359&gt;D359,1,0)</f>
        <v>1</v>
      </c>
    </row>
    <row r="360" spans="1:11" x14ac:dyDescent="0.3">
      <c r="A360" t="s">
        <v>368</v>
      </c>
      <c r="B360" s="2">
        <v>45008</v>
      </c>
      <c r="C360" s="2">
        <v>45397</v>
      </c>
      <c r="D360">
        <v>28552.53</v>
      </c>
      <c r="E360">
        <v>0.1</v>
      </c>
      <c r="F360" t="s">
        <v>1011</v>
      </c>
      <c r="G360" t="s">
        <v>1014</v>
      </c>
      <c r="H360" t="s">
        <v>1017</v>
      </c>
      <c r="I360">
        <v>0.2</v>
      </c>
      <c r="J360">
        <v>472180.81</v>
      </c>
      <c r="K360">
        <f>IF(J360&gt;D360,1,0)</f>
        <v>1</v>
      </c>
    </row>
    <row r="361" spans="1:11" x14ac:dyDescent="0.3">
      <c r="A361" t="s">
        <v>369</v>
      </c>
      <c r="B361" s="2">
        <v>45113</v>
      </c>
      <c r="C361" s="2">
        <v>45144</v>
      </c>
      <c r="D361">
        <v>38420.97</v>
      </c>
      <c r="E361">
        <v>0.96</v>
      </c>
      <c r="F361" t="s">
        <v>1012</v>
      </c>
      <c r="G361" t="s">
        <v>1014</v>
      </c>
      <c r="H361" t="s">
        <v>1015</v>
      </c>
      <c r="I361">
        <v>0.57999999999999996</v>
      </c>
      <c r="J361">
        <v>833349.14</v>
      </c>
      <c r="K361">
        <f>IF(J361&gt;D361,1,0)</f>
        <v>1</v>
      </c>
    </row>
    <row r="362" spans="1:11" x14ac:dyDescent="0.3">
      <c r="A362" t="s">
        <v>370</v>
      </c>
      <c r="B362" s="2">
        <v>45110</v>
      </c>
      <c r="C362" s="2">
        <v>45405</v>
      </c>
      <c r="D362">
        <v>39225.15</v>
      </c>
      <c r="E362">
        <v>0.28000000000000003</v>
      </c>
      <c r="F362" t="s">
        <v>1009</v>
      </c>
      <c r="G362" t="s">
        <v>1013</v>
      </c>
      <c r="H362" t="s">
        <v>1017</v>
      </c>
      <c r="I362">
        <v>0.84</v>
      </c>
      <c r="J362">
        <v>127445.11</v>
      </c>
      <c r="K362">
        <f>IF(J362&gt;D362,1,0)</f>
        <v>1</v>
      </c>
    </row>
    <row r="363" spans="1:11" x14ac:dyDescent="0.3">
      <c r="A363" t="s">
        <v>371</v>
      </c>
      <c r="B363" s="2">
        <v>45139</v>
      </c>
      <c r="C363" s="2">
        <v>45388</v>
      </c>
      <c r="D363">
        <v>1436.99</v>
      </c>
      <c r="E363">
        <v>0.14000000000000001</v>
      </c>
      <c r="F363" t="s">
        <v>1010</v>
      </c>
      <c r="G363" t="s">
        <v>1013</v>
      </c>
      <c r="H363" t="s">
        <v>1015</v>
      </c>
      <c r="I363">
        <v>0.87</v>
      </c>
      <c r="J363">
        <v>881768.44</v>
      </c>
      <c r="K363">
        <f>IF(J363&gt;D363,1,0)</f>
        <v>1</v>
      </c>
    </row>
    <row r="364" spans="1:11" x14ac:dyDescent="0.3">
      <c r="A364" t="s">
        <v>372</v>
      </c>
      <c r="B364" s="2">
        <v>44783</v>
      </c>
      <c r="C364" s="2">
        <v>45369</v>
      </c>
      <c r="D364">
        <v>11007.95</v>
      </c>
      <c r="E364">
        <v>0.79</v>
      </c>
      <c r="F364" t="s">
        <v>1010</v>
      </c>
      <c r="G364" t="s">
        <v>1014</v>
      </c>
      <c r="H364" t="s">
        <v>1018</v>
      </c>
      <c r="I364">
        <v>0.81</v>
      </c>
      <c r="J364">
        <v>680150.2</v>
      </c>
      <c r="K364">
        <f>IF(J364&gt;D364,1,0)</f>
        <v>1</v>
      </c>
    </row>
    <row r="365" spans="1:11" x14ac:dyDescent="0.3">
      <c r="A365" t="s">
        <v>373</v>
      </c>
      <c r="B365" s="2">
        <v>44901</v>
      </c>
      <c r="C365" s="2">
        <v>45482</v>
      </c>
      <c r="D365">
        <v>94432.87</v>
      </c>
      <c r="E365">
        <v>0.63</v>
      </c>
      <c r="F365" t="s">
        <v>1012</v>
      </c>
      <c r="G365" t="s">
        <v>1014</v>
      </c>
      <c r="H365" t="s">
        <v>1015</v>
      </c>
      <c r="I365">
        <v>0.2</v>
      </c>
      <c r="J365">
        <v>524902.66</v>
      </c>
      <c r="K365">
        <f>IF(J365&gt;D365,1,0)</f>
        <v>1</v>
      </c>
    </row>
    <row r="366" spans="1:11" x14ac:dyDescent="0.3">
      <c r="A366" t="s">
        <v>374</v>
      </c>
      <c r="B366" s="2">
        <v>45110</v>
      </c>
      <c r="C366" s="2">
        <v>45424</v>
      </c>
      <c r="D366">
        <v>87100.53</v>
      </c>
      <c r="E366">
        <v>0.53</v>
      </c>
      <c r="F366" t="s">
        <v>1010</v>
      </c>
      <c r="G366" t="s">
        <v>1013</v>
      </c>
      <c r="H366" t="s">
        <v>1018</v>
      </c>
      <c r="I366">
        <v>0.32</v>
      </c>
      <c r="J366">
        <v>959625.18</v>
      </c>
      <c r="K366">
        <f>IF(J366&gt;D366,1,0)</f>
        <v>1</v>
      </c>
    </row>
    <row r="367" spans="1:11" x14ac:dyDescent="0.3">
      <c r="A367" t="s">
        <v>375</v>
      </c>
      <c r="B367" s="2">
        <v>44876</v>
      </c>
      <c r="C367" s="2">
        <v>45245</v>
      </c>
      <c r="D367">
        <v>81473.25</v>
      </c>
      <c r="E367">
        <v>0.96</v>
      </c>
      <c r="F367" t="s">
        <v>1011</v>
      </c>
      <c r="G367" t="s">
        <v>1014</v>
      </c>
      <c r="H367" t="s">
        <v>1017</v>
      </c>
      <c r="I367">
        <v>0.37</v>
      </c>
      <c r="J367">
        <v>471361.8</v>
      </c>
      <c r="K367">
        <f>IF(J367&gt;D367,1,0)</f>
        <v>1</v>
      </c>
    </row>
    <row r="368" spans="1:11" x14ac:dyDescent="0.3">
      <c r="A368" t="s">
        <v>376</v>
      </c>
      <c r="B368" s="2">
        <v>45077</v>
      </c>
      <c r="C368" s="2">
        <v>45199</v>
      </c>
      <c r="D368">
        <v>89921.79</v>
      </c>
      <c r="E368">
        <v>0.79</v>
      </c>
      <c r="F368" t="s">
        <v>1011</v>
      </c>
      <c r="G368" t="s">
        <v>1013</v>
      </c>
      <c r="H368" t="s">
        <v>1015</v>
      </c>
      <c r="I368">
        <v>0.51</v>
      </c>
      <c r="J368">
        <v>423523.6</v>
      </c>
      <c r="K368">
        <f>IF(J368&gt;D368,1,0)</f>
        <v>1</v>
      </c>
    </row>
    <row r="369" spans="1:11" x14ac:dyDescent="0.3">
      <c r="A369" t="s">
        <v>377</v>
      </c>
      <c r="B369" s="2">
        <v>44783</v>
      </c>
      <c r="C369" s="2">
        <v>45221</v>
      </c>
      <c r="D369">
        <v>93538.7</v>
      </c>
      <c r="E369">
        <v>0.83</v>
      </c>
      <c r="F369" t="s">
        <v>1009</v>
      </c>
      <c r="G369" t="s">
        <v>1013</v>
      </c>
      <c r="H369" t="s">
        <v>1015</v>
      </c>
      <c r="I369">
        <v>0.4</v>
      </c>
      <c r="J369">
        <v>949355.73</v>
      </c>
      <c r="K369">
        <f>IF(J369&gt;D369,1,0)</f>
        <v>1</v>
      </c>
    </row>
    <row r="370" spans="1:11" x14ac:dyDescent="0.3">
      <c r="A370" t="s">
        <v>378</v>
      </c>
      <c r="B370" s="2">
        <v>44911</v>
      </c>
      <c r="C370" s="2">
        <v>45433</v>
      </c>
      <c r="D370">
        <v>96760.38</v>
      </c>
      <c r="E370">
        <v>0.12</v>
      </c>
      <c r="F370" t="s">
        <v>1009</v>
      </c>
      <c r="G370" t="s">
        <v>1013</v>
      </c>
      <c r="H370" t="s">
        <v>1018</v>
      </c>
      <c r="I370">
        <v>0.33</v>
      </c>
      <c r="J370">
        <v>353251.17</v>
      </c>
      <c r="K370">
        <f>IF(J370&gt;D370,1,0)</f>
        <v>1</v>
      </c>
    </row>
    <row r="371" spans="1:11" x14ac:dyDescent="0.3">
      <c r="A371" t="s">
        <v>379</v>
      </c>
      <c r="B371" s="2">
        <v>44954</v>
      </c>
      <c r="C371" s="2">
        <v>45422</v>
      </c>
      <c r="D371">
        <v>90020.46</v>
      </c>
      <c r="E371">
        <v>0.55000000000000004</v>
      </c>
      <c r="F371" t="s">
        <v>1012</v>
      </c>
      <c r="G371" t="s">
        <v>1014</v>
      </c>
      <c r="H371" t="s">
        <v>1016</v>
      </c>
      <c r="I371">
        <v>0.9</v>
      </c>
      <c r="J371">
        <v>766391.61</v>
      </c>
      <c r="K371">
        <f>IF(J371&gt;D371,1,0)</f>
        <v>1</v>
      </c>
    </row>
    <row r="372" spans="1:11" x14ac:dyDescent="0.3">
      <c r="A372" t="s">
        <v>380</v>
      </c>
      <c r="B372" s="2">
        <v>44866</v>
      </c>
      <c r="C372" s="2">
        <v>45365</v>
      </c>
      <c r="D372">
        <v>14495.84</v>
      </c>
      <c r="E372">
        <v>0.3</v>
      </c>
      <c r="F372" t="s">
        <v>1010</v>
      </c>
      <c r="G372" t="s">
        <v>1014</v>
      </c>
      <c r="H372" t="s">
        <v>1018</v>
      </c>
      <c r="I372">
        <v>0.56000000000000005</v>
      </c>
      <c r="J372">
        <v>105658.26</v>
      </c>
      <c r="K372">
        <f>IF(J372&gt;D372,1,0)</f>
        <v>1</v>
      </c>
    </row>
    <row r="373" spans="1:11" x14ac:dyDescent="0.3">
      <c r="A373" t="s">
        <v>381</v>
      </c>
      <c r="B373" s="2">
        <v>44816</v>
      </c>
      <c r="C373" s="2">
        <v>45430</v>
      </c>
      <c r="D373">
        <v>7889.64</v>
      </c>
      <c r="E373">
        <v>0.52</v>
      </c>
      <c r="F373" t="s">
        <v>1009</v>
      </c>
      <c r="G373" t="s">
        <v>1014</v>
      </c>
      <c r="H373" t="s">
        <v>1018</v>
      </c>
      <c r="I373">
        <v>0.56000000000000005</v>
      </c>
      <c r="J373">
        <v>160161.29999999999</v>
      </c>
      <c r="K373">
        <f>IF(J373&gt;D373,1,0)</f>
        <v>1</v>
      </c>
    </row>
    <row r="374" spans="1:11" x14ac:dyDescent="0.3">
      <c r="A374" t="s">
        <v>382</v>
      </c>
      <c r="B374" s="2">
        <v>44823</v>
      </c>
      <c r="C374" s="2">
        <v>45433</v>
      </c>
      <c r="D374">
        <v>53658.92</v>
      </c>
      <c r="E374">
        <v>0.9</v>
      </c>
      <c r="F374" t="s">
        <v>1012</v>
      </c>
      <c r="G374" t="s">
        <v>1013</v>
      </c>
      <c r="H374" t="s">
        <v>1016</v>
      </c>
      <c r="I374">
        <v>0</v>
      </c>
      <c r="J374">
        <v>761292.13</v>
      </c>
      <c r="K374">
        <f>IF(J374&gt;D374,1,0)</f>
        <v>1</v>
      </c>
    </row>
    <row r="375" spans="1:11" x14ac:dyDescent="0.3">
      <c r="A375" t="s">
        <v>383</v>
      </c>
      <c r="B375" s="2">
        <v>44904</v>
      </c>
      <c r="C375" s="2">
        <v>45361</v>
      </c>
      <c r="D375">
        <v>21172.32</v>
      </c>
      <c r="E375">
        <v>0.16</v>
      </c>
      <c r="F375" t="s">
        <v>1012</v>
      </c>
      <c r="G375" t="s">
        <v>1014</v>
      </c>
      <c r="H375" t="s">
        <v>1018</v>
      </c>
      <c r="I375">
        <v>0.32</v>
      </c>
      <c r="J375">
        <v>972694.3</v>
      </c>
      <c r="K375">
        <f>IF(J375&gt;D375,1,0)</f>
        <v>1</v>
      </c>
    </row>
    <row r="376" spans="1:11" x14ac:dyDescent="0.3">
      <c r="A376" t="s">
        <v>384</v>
      </c>
      <c r="B376" s="2">
        <v>45130</v>
      </c>
      <c r="C376" s="2">
        <v>45383</v>
      </c>
      <c r="D376">
        <v>88296.95</v>
      </c>
      <c r="E376">
        <v>0.19</v>
      </c>
      <c r="F376" t="s">
        <v>1011</v>
      </c>
      <c r="G376" t="s">
        <v>1014</v>
      </c>
      <c r="H376" t="s">
        <v>1018</v>
      </c>
      <c r="I376">
        <v>0.13</v>
      </c>
      <c r="J376">
        <v>928231.8</v>
      </c>
      <c r="K376">
        <f>IF(J376&gt;D376,1,0)</f>
        <v>1</v>
      </c>
    </row>
    <row r="377" spans="1:11" x14ac:dyDescent="0.3">
      <c r="A377" t="s">
        <v>385</v>
      </c>
      <c r="B377" s="2">
        <v>44819</v>
      </c>
      <c r="C377" s="2">
        <v>45387</v>
      </c>
      <c r="D377">
        <v>42970.96</v>
      </c>
      <c r="E377">
        <v>0.84</v>
      </c>
      <c r="F377" t="s">
        <v>1011</v>
      </c>
      <c r="G377" t="s">
        <v>1014</v>
      </c>
      <c r="H377" t="s">
        <v>1018</v>
      </c>
      <c r="I377">
        <v>0.68</v>
      </c>
      <c r="J377">
        <v>345521.31</v>
      </c>
      <c r="K377">
        <f>IF(J377&gt;D377,1,0)</f>
        <v>1</v>
      </c>
    </row>
    <row r="378" spans="1:11" x14ac:dyDescent="0.3">
      <c r="A378" t="s">
        <v>386</v>
      </c>
      <c r="B378" s="2">
        <v>44911</v>
      </c>
      <c r="C378" s="2">
        <v>45239</v>
      </c>
      <c r="D378">
        <v>49418.2</v>
      </c>
      <c r="E378">
        <v>0.4</v>
      </c>
      <c r="F378" t="s">
        <v>1012</v>
      </c>
      <c r="G378" t="s">
        <v>1013</v>
      </c>
      <c r="H378" t="s">
        <v>1017</v>
      </c>
      <c r="I378">
        <v>0.83</v>
      </c>
      <c r="J378">
        <v>917197.39</v>
      </c>
      <c r="K378">
        <f>IF(J378&gt;D378,1,0)</f>
        <v>1</v>
      </c>
    </row>
    <row r="379" spans="1:11" x14ac:dyDescent="0.3">
      <c r="A379" t="s">
        <v>387</v>
      </c>
      <c r="B379" s="2">
        <v>44857</v>
      </c>
      <c r="C379" s="2">
        <v>45268</v>
      </c>
      <c r="D379">
        <v>3809.12</v>
      </c>
      <c r="E379">
        <v>0.22</v>
      </c>
      <c r="F379" t="s">
        <v>1011</v>
      </c>
      <c r="G379" t="s">
        <v>1014</v>
      </c>
      <c r="H379" t="s">
        <v>1018</v>
      </c>
      <c r="I379">
        <v>0.2</v>
      </c>
      <c r="J379">
        <v>573889.99</v>
      </c>
      <c r="K379">
        <f>IF(J379&gt;D379,1,0)</f>
        <v>1</v>
      </c>
    </row>
    <row r="380" spans="1:11" x14ac:dyDescent="0.3">
      <c r="A380" t="s">
        <v>388</v>
      </c>
      <c r="B380" s="2">
        <v>45129</v>
      </c>
      <c r="C380" s="2">
        <v>45339</v>
      </c>
      <c r="D380">
        <v>96955.19</v>
      </c>
      <c r="E380">
        <v>0.51</v>
      </c>
      <c r="F380" t="s">
        <v>1011</v>
      </c>
      <c r="G380" t="s">
        <v>1013</v>
      </c>
      <c r="H380" t="s">
        <v>1016</v>
      </c>
      <c r="I380">
        <v>0.51</v>
      </c>
      <c r="J380">
        <v>605117.55000000005</v>
      </c>
      <c r="K380">
        <f>IF(J380&gt;D380,1,0)</f>
        <v>1</v>
      </c>
    </row>
    <row r="381" spans="1:11" x14ac:dyDescent="0.3">
      <c r="A381" t="s">
        <v>389</v>
      </c>
      <c r="B381" s="2">
        <v>44855</v>
      </c>
      <c r="C381" s="2">
        <v>45409</v>
      </c>
      <c r="D381">
        <v>22787.98</v>
      </c>
      <c r="E381">
        <v>0.41</v>
      </c>
      <c r="F381" t="s">
        <v>1011</v>
      </c>
      <c r="G381" t="s">
        <v>1014</v>
      </c>
      <c r="H381" t="s">
        <v>1015</v>
      </c>
      <c r="I381">
        <v>0.28999999999999998</v>
      </c>
      <c r="J381">
        <v>940147.71</v>
      </c>
      <c r="K381">
        <f>IF(J381&gt;D381,1,0)</f>
        <v>1</v>
      </c>
    </row>
    <row r="382" spans="1:11" x14ac:dyDescent="0.3">
      <c r="A382" t="s">
        <v>390</v>
      </c>
      <c r="B382" s="2">
        <v>44915</v>
      </c>
      <c r="C382" s="2">
        <v>45240</v>
      </c>
      <c r="D382">
        <v>59550.27</v>
      </c>
      <c r="E382">
        <v>0.47</v>
      </c>
      <c r="F382" t="s">
        <v>1012</v>
      </c>
      <c r="G382" t="s">
        <v>1014</v>
      </c>
      <c r="H382" t="s">
        <v>1018</v>
      </c>
      <c r="I382">
        <v>0.42</v>
      </c>
      <c r="J382">
        <v>345405</v>
      </c>
      <c r="K382">
        <f>IF(J382&gt;D382,1,0)</f>
        <v>1</v>
      </c>
    </row>
    <row r="383" spans="1:11" x14ac:dyDescent="0.3">
      <c r="A383" t="s">
        <v>391</v>
      </c>
      <c r="B383" s="2">
        <v>45014</v>
      </c>
      <c r="C383" s="2">
        <v>45316</v>
      </c>
      <c r="D383">
        <v>55219.7</v>
      </c>
      <c r="E383">
        <v>0.97</v>
      </c>
      <c r="F383" t="s">
        <v>1010</v>
      </c>
      <c r="G383" t="s">
        <v>1013</v>
      </c>
      <c r="H383" t="s">
        <v>1016</v>
      </c>
      <c r="I383">
        <v>0.64</v>
      </c>
      <c r="J383">
        <v>643859.1</v>
      </c>
      <c r="K383">
        <f>IF(J383&gt;D383,1,0)</f>
        <v>1</v>
      </c>
    </row>
    <row r="384" spans="1:11" x14ac:dyDescent="0.3">
      <c r="A384" t="s">
        <v>392</v>
      </c>
      <c r="B384" s="2">
        <v>44848</v>
      </c>
      <c r="C384" s="2">
        <v>45328</v>
      </c>
      <c r="D384">
        <v>38978.720000000001</v>
      </c>
      <c r="E384">
        <v>0.1</v>
      </c>
      <c r="F384" t="s">
        <v>1010</v>
      </c>
      <c r="G384" t="s">
        <v>1014</v>
      </c>
      <c r="H384" t="s">
        <v>1015</v>
      </c>
      <c r="I384">
        <v>0.25</v>
      </c>
      <c r="J384">
        <v>730692.49</v>
      </c>
      <c r="K384">
        <f>IF(J384&gt;D384,1,0)</f>
        <v>1</v>
      </c>
    </row>
    <row r="385" spans="1:11" x14ac:dyDescent="0.3">
      <c r="A385" t="s">
        <v>393</v>
      </c>
      <c r="B385" s="2">
        <v>45098</v>
      </c>
      <c r="C385" s="2">
        <v>45395</v>
      </c>
      <c r="D385">
        <v>77106.38</v>
      </c>
      <c r="E385">
        <v>0.34</v>
      </c>
      <c r="F385" t="s">
        <v>1010</v>
      </c>
      <c r="G385" t="s">
        <v>1014</v>
      </c>
      <c r="H385" t="s">
        <v>1016</v>
      </c>
      <c r="I385">
        <v>0.39</v>
      </c>
      <c r="J385">
        <v>187751.15</v>
      </c>
      <c r="K385">
        <f>IF(J385&gt;D385,1,0)</f>
        <v>1</v>
      </c>
    </row>
    <row r="386" spans="1:11" x14ac:dyDescent="0.3">
      <c r="A386" t="s">
        <v>394</v>
      </c>
      <c r="B386" s="2">
        <v>44943</v>
      </c>
      <c r="C386" s="2">
        <v>45282</v>
      </c>
      <c r="D386">
        <v>16485.72</v>
      </c>
      <c r="E386">
        <v>0.89</v>
      </c>
      <c r="F386" t="s">
        <v>1010</v>
      </c>
      <c r="G386" t="s">
        <v>1013</v>
      </c>
      <c r="H386" t="s">
        <v>1018</v>
      </c>
      <c r="I386">
        <v>0.41</v>
      </c>
      <c r="J386">
        <v>9714.17</v>
      </c>
      <c r="K386">
        <f>IF(J386&gt;D386,1,0)</f>
        <v>0</v>
      </c>
    </row>
    <row r="387" spans="1:11" x14ac:dyDescent="0.3">
      <c r="A387" t="s">
        <v>395</v>
      </c>
      <c r="B387" s="2">
        <v>45078</v>
      </c>
      <c r="C387" s="2">
        <v>45149</v>
      </c>
      <c r="D387">
        <v>32297.26</v>
      </c>
      <c r="E387">
        <v>0.93</v>
      </c>
      <c r="F387" t="s">
        <v>1011</v>
      </c>
      <c r="G387" t="s">
        <v>1013</v>
      </c>
      <c r="H387" t="s">
        <v>1016</v>
      </c>
      <c r="I387">
        <v>0.17</v>
      </c>
      <c r="J387">
        <v>919995.28</v>
      </c>
      <c r="K387">
        <f>IF(J387&gt;D387,1,0)</f>
        <v>1</v>
      </c>
    </row>
    <row r="388" spans="1:11" x14ac:dyDescent="0.3">
      <c r="A388" t="s">
        <v>396</v>
      </c>
      <c r="B388" s="2">
        <v>45041</v>
      </c>
      <c r="C388" s="2">
        <v>45497</v>
      </c>
      <c r="D388">
        <v>80372.5</v>
      </c>
      <c r="E388">
        <v>0.3</v>
      </c>
      <c r="F388" t="s">
        <v>1011</v>
      </c>
      <c r="G388" t="s">
        <v>1013</v>
      </c>
      <c r="H388" t="s">
        <v>1017</v>
      </c>
      <c r="I388">
        <v>0.3</v>
      </c>
      <c r="J388">
        <v>260204.2</v>
      </c>
      <c r="K388">
        <f>IF(J388&gt;D388,1,0)</f>
        <v>1</v>
      </c>
    </row>
    <row r="389" spans="1:11" x14ac:dyDescent="0.3">
      <c r="A389" t="s">
        <v>397</v>
      </c>
      <c r="B389" s="2">
        <v>44895</v>
      </c>
      <c r="C389" s="2">
        <v>45369</v>
      </c>
      <c r="D389">
        <v>51871.97</v>
      </c>
      <c r="E389">
        <v>0.56000000000000005</v>
      </c>
      <c r="F389" t="s">
        <v>1009</v>
      </c>
      <c r="G389" t="s">
        <v>1013</v>
      </c>
      <c r="H389" t="s">
        <v>1017</v>
      </c>
      <c r="I389">
        <v>0.55000000000000004</v>
      </c>
      <c r="J389">
        <v>389969.52</v>
      </c>
      <c r="K389">
        <f>IF(J389&gt;D389,1,0)</f>
        <v>1</v>
      </c>
    </row>
    <row r="390" spans="1:11" x14ac:dyDescent="0.3">
      <c r="A390" t="s">
        <v>398</v>
      </c>
      <c r="B390" s="2">
        <v>44930</v>
      </c>
      <c r="C390" s="2">
        <v>45290</v>
      </c>
      <c r="D390">
        <v>3162.85</v>
      </c>
      <c r="E390">
        <v>0.27</v>
      </c>
      <c r="F390" t="s">
        <v>1012</v>
      </c>
      <c r="G390" t="s">
        <v>1013</v>
      </c>
      <c r="H390" t="s">
        <v>1015</v>
      </c>
      <c r="I390">
        <v>0.71</v>
      </c>
      <c r="J390">
        <v>625063.38</v>
      </c>
      <c r="K390">
        <f>IF(J390&gt;D390,1,0)</f>
        <v>1</v>
      </c>
    </row>
    <row r="391" spans="1:11" x14ac:dyDescent="0.3">
      <c r="A391" t="s">
        <v>399</v>
      </c>
      <c r="B391" s="2">
        <v>45036</v>
      </c>
      <c r="C391" s="2">
        <v>45270</v>
      </c>
      <c r="D391">
        <v>1793.79</v>
      </c>
      <c r="E391">
        <v>0.28000000000000003</v>
      </c>
      <c r="F391" t="s">
        <v>1011</v>
      </c>
      <c r="G391" t="s">
        <v>1013</v>
      </c>
      <c r="H391" t="s">
        <v>1016</v>
      </c>
      <c r="I391">
        <v>0.3</v>
      </c>
      <c r="J391">
        <v>441129.4</v>
      </c>
      <c r="K391">
        <f>IF(J391&gt;D391,1,0)</f>
        <v>1</v>
      </c>
    </row>
    <row r="392" spans="1:11" x14ac:dyDescent="0.3">
      <c r="A392" t="s">
        <v>400</v>
      </c>
      <c r="B392" s="2">
        <v>45038</v>
      </c>
      <c r="C392" s="2">
        <v>45227</v>
      </c>
      <c r="D392">
        <v>52804.87</v>
      </c>
      <c r="E392">
        <v>0</v>
      </c>
      <c r="F392" t="s">
        <v>1009</v>
      </c>
      <c r="G392" t="s">
        <v>1014</v>
      </c>
      <c r="H392" t="s">
        <v>1017</v>
      </c>
      <c r="I392">
        <v>0.25</v>
      </c>
      <c r="J392">
        <v>880106.4</v>
      </c>
      <c r="K392">
        <f>IF(J392&gt;D392,1,0)</f>
        <v>1</v>
      </c>
    </row>
    <row r="393" spans="1:11" x14ac:dyDescent="0.3">
      <c r="A393" t="s">
        <v>401</v>
      </c>
      <c r="B393" s="2">
        <v>45037</v>
      </c>
      <c r="C393" s="2">
        <v>45181</v>
      </c>
      <c r="D393">
        <v>71940.27</v>
      </c>
      <c r="E393">
        <v>0.84</v>
      </c>
      <c r="F393" t="s">
        <v>1012</v>
      </c>
      <c r="G393" t="s">
        <v>1013</v>
      </c>
      <c r="H393" t="s">
        <v>1018</v>
      </c>
      <c r="I393">
        <v>0.73</v>
      </c>
      <c r="J393">
        <v>720494.61</v>
      </c>
      <c r="K393">
        <f>IF(J393&gt;D393,1,0)</f>
        <v>1</v>
      </c>
    </row>
    <row r="394" spans="1:11" x14ac:dyDescent="0.3">
      <c r="A394" t="s">
        <v>402</v>
      </c>
      <c r="B394" s="2">
        <v>45004</v>
      </c>
      <c r="C394" s="2">
        <v>45208</v>
      </c>
      <c r="D394">
        <v>83645.539999999994</v>
      </c>
      <c r="E394">
        <v>0.57999999999999996</v>
      </c>
      <c r="F394" t="s">
        <v>1012</v>
      </c>
      <c r="G394" t="s">
        <v>1013</v>
      </c>
      <c r="H394" t="s">
        <v>1018</v>
      </c>
      <c r="I394">
        <v>0.27</v>
      </c>
      <c r="J394">
        <v>607963.81999999995</v>
      </c>
      <c r="K394">
        <f>IF(J394&gt;D394,1,0)</f>
        <v>1</v>
      </c>
    </row>
    <row r="395" spans="1:11" x14ac:dyDescent="0.3">
      <c r="A395" t="s">
        <v>403</v>
      </c>
      <c r="B395" s="2">
        <v>44833</v>
      </c>
      <c r="C395" s="2">
        <v>45365</v>
      </c>
      <c r="D395">
        <v>40895.279999999999</v>
      </c>
      <c r="E395">
        <v>0.84</v>
      </c>
      <c r="F395" t="s">
        <v>1011</v>
      </c>
      <c r="G395" t="s">
        <v>1014</v>
      </c>
      <c r="H395" t="s">
        <v>1016</v>
      </c>
      <c r="I395">
        <v>0.53</v>
      </c>
      <c r="J395">
        <v>322795.46999999997</v>
      </c>
      <c r="K395">
        <f>IF(J395&gt;D395,1,0)</f>
        <v>1</v>
      </c>
    </row>
    <row r="396" spans="1:11" x14ac:dyDescent="0.3">
      <c r="A396" t="s">
        <v>404</v>
      </c>
      <c r="B396" s="2">
        <v>45075</v>
      </c>
      <c r="C396" s="2">
        <v>45447</v>
      </c>
      <c r="D396">
        <v>33898.879999999997</v>
      </c>
      <c r="E396">
        <v>0.5</v>
      </c>
      <c r="F396" t="s">
        <v>1012</v>
      </c>
      <c r="G396" t="s">
        <v>1013</v>
      </c>
      <c r="H396" t="s">
        <v>1018</v>
      </c>
      <c r="I396">
        <v>0.57999999999999996</v>
      </c>
      <c r="J396">
        <v>300424.53000000003</v>
      </c>
      <c r="K396">
        <f>IF(J396&gt;D396,1,0)</f>
        <v>1</v>
      </c>
    </row>
    <row r="397" spans="1:11" x14ac:dyDescent="0.3">
      <c r="A397" t="s">
        <v>405</v>
      </c>
      <c r="B397" s="2">
        <v>45013</v>
      </c>
      <c r="C397" s="2">
        <v>45258</v>
      </c>
      <c r="D397">
        <v>46310.28</v>
      </c>
      <c r="E397">
        <v>0.77</v>
      </c>
      <c r="F397" t="s">
        <v>1011</v>
      </c>
      <c r="G397" t="s">
        <v>1013</v>
      </c>
      <c r="H397" t="s">
        <v>1017</v>
      </c>
      <c r="I397">
        <v>0.53</v>
      </c>
      <c r="J397">
        <v>486051.65</v>
      </c>
      <c r="K397">
        <f>IF(J397&gt;D397,1,0)</f>
        <v>1</v>
      </c>
    </row>
    <row r="398" spans="1:11" x14ac:dyDescent="0.3">
      <c r="A398" t="s">
        <v>406</v>
      </c>
      <c r="B398" s="2">
        <v>45053</v>
      </c>
      <c r="C398" s="2">
        <v>45429</v>
      </c>
      <c r="D398">
        <v>32095.599999999999</v>
      </c>
      <c r="E398">
        <v>0.69</v>
      </c>
      <c r="F398" t="s">
        <v>1009</v>
      </c>
      <c r="G398" t="s">
        <v>1013</v>
      </c>
      <c r="H398" t="s">
        <v>1016</v>
      </c>
      <c r="I398">
        <v>0.37</v>
      </c>
      <c r="J398">
        <v>442320.4</v>
      </c>
      <c r="K398">
        <f>IF(J398&gt;D398,1,0)</f>
        <v>1</v>
      </c>
    </row>
    <row r="399" spans="1:11" x14ac:dyDescent="0.3">
      <c r="A399" t="s">
        <v>407</v>
      </c>
      <c r="B399" s="2">
        <v>44953</v>
      </c>
      <c r="C399" s="2">
        <v>45251</v>
      </c>
      <c r="D399">
        <v>96019.69</v>
      </c>
      <c r="E399">
        <v>0.84</v>
      </c>
      <c r="F399" t="s">
        <v>1011</v>
      </c>
      <c r="G399" t="s">
        <v>1014</v>
      </c>
      <c r="H399" t="s">
        <v>1015</v>
      </c>
      <c r="I399">
        <v>0.56999999999999995</v>
      </c>
      <c r="J399">
        <v>687313.27</v>
      </c>
      <c r="K399">
        <f>IF(J399&gt;D399,1,0)</f>
        <v>1</v>
      </c>
    </row>
    <row r="400" spans="1:11" x14ac:dyDescent="0.3">
      <c r="A400" t="s">
        <v>408</v>
      </c>
      <c r="B400" s="2">
        <v>44818</v>
      </c>
      <c r="C400" s="2">
        <v>45155</v>
      </c>
      <c r="D400">
        <v>13908.21</v>
      </c>
      <c r="E400">
        <v>0.54</v>
      </c>
      <c r="F400" t="s">
        <v>1010</v>
      </c>
      <c r="G400" t="s">
        <v>1013</v>
      </c>
      <c r="H400" t="s">
        <v>1016</v>
      </c>
      <c r="I400">
        <v>0.88</v>
      </c>
      <c r="J400">
        <v>816603.99</v>
      </c>
      <c r="K400">
        <f>IF(J400&gt;D400,1,0)</f>
        <v>1</v>
      </c>
    </row>
    <row r="401" spans="1:11" x14ac:dyDescent="0.3">
      <c r="A401" t="s">
        <v>409</v>
      </c>
      <c r="B401" s="2">
        <v>45041</v>
      </c>
      <c r="C401" s="2">
        <v>45436</v>
      </c>
      <c r="D401">
        <v>4833.32</v>
      </c>
      <c r="E401">
        <v>0.7</v>
      </c>
      <c r="F401" t="s">
        <v>1011</v>
      </c>
      <c r="G401" t="s">
        <v>1014</v>
      </c>
      <c r="H401" t="s">
        <v>1016</v>
      </c>
      <c r="I401">
        <v>0.22</v>
      </c>
      <c r="J401">
        <v>864437.87</v>
      </c>
      <c r="K401">
        <f>IF(J401&gt;D401,1,0)</f>
        <v>1</v>
      </c>
    </row>
    <row r="402" spans="1:11" x14ac:dyDescent="0.3">
      <c r="A402" t="s">
        <v>410</v>
      </c>
      <c r="B402" s="2">
        <v>44837</v>
      </c>
      <c r="C402" s="2">
        <v>45156</v>
      </c>
      <c r="D402">
        <v>28827.53</v>
      </c>
      <c r="E402">
        <v>0.76</v>
      </c>
      <c r="F402" t="s">
        <v>1012</v>
      </c>
      <c r="G402" t="s">
        <v>1014</v>
      </c>
      <c r="H402" t="s">
        <v>1017</v>
      </c>
      <c r="I402">
        <v>0.94</v>
      </c>
      <c r="J402">
        <v>734015.4</v>
      </c>
      <c r="K402">
        <f>IF(J402&gt;D402,1,0)</f>
        <v>1</v>
      </c>
    </row>
    <row r="403" spans="1:11" x14ac:dyDescent="0.3">
      <c r="A403" t="s">
        <v>411</v>
      </c>
      <c r="B403" s="2">
        <v>44957</v>
      </c>
      <c r="C403" s="2">
        <v>45232</v>
      </c>
      <c r="D403">
        <v>89440.320000000007</v>
      </c>
      <c r="E403">
        <v>0.88</v>
      </c>
      <c r="F403" t="s">
        <v>1009</v>
      </c>
      <c r="G403" t="s">
        <v>1014</v>
      </c>
      <c r="H403" t="s">
        <v>1016</v>
      </c>
      <c r="I403">
        <v>0.85</v>
      </c>
      <c r="J403">
        <v>931725.82</v>
      </c>
      <c r="K403">
        <f>IF(J403&gt;D403,1,0)</f>
        <v>1</v>
      </c>
    </row>
    <row r="404" spans="1:11" x14ac:dyDescent="0.3">
      <c r="A404" t="s">
        <v>412</v>
      </c>
      <c r="B404" s="2">
        <v>44926</v>
      </c>
      <c r="C404" s="2">
        <v>45305</v>
      </c>
      <c r="D404">
        <v>31564.29</v>
      </c>
      <c r="E404">
        <v>0.77</v>
      </c>
      <c r="F404" t="s">
        <v>1010</v>
      </c>
      <c r="G404" t="s">
        <v>1013</v>
      </c>
      <c r="H404" t="s">
        <v>1018</v>
      </c>
      <c r="I404">
        <v>0.83</v>
      </c>
      <c r="J404">
        <v>931183.22</v>
      </c>
      <c r="K404">
        <f>IF(J404&gt;D404,1,0)</f>
        <v>1</v>
      </c>
    </row>
    <row r="405" spans="1:11" x14ac:dyDescent="0.3">
      <c r="A405" t="s">
        <v>413</v>
      </c>
      <c r="B405" s="2">
        <v>44800</v>
      </c>
      <c r="C405" s="2">
        <v>45292</v>
      </c>
      <c r="D405">
        <v>86492.2</v>
      </c>
      <c r="E405">
        <v>0.38</v>
      </c>
      <c r="F405" t="s">
        <v>1010</v>
      </c>
      <c r="G405" t="s">
        <v>1013</v>
      </c>
      <c r="H405" t="s">
        <v>1017</v>
      </c>
      <c r="I405">
        <v>0.23</v>
      </c>
      <c r="J405">
        <v>122398.7</v>
      </c>
      <c r="K405">
        <f>IF(J405&gt;D405,1,0)</f>
        <v>1</v>
      </c>
    </row>
    <row r="406" spans="1:11" x14ac:dyDescent="0.3">
      <c r="A406" t="s">
        <v>414</v>
      </c>
      <c r="B406" s="2">
        <v>45120</v>
      </c>
      <c r="C406" s="2">
        <v>45466</v>
      </c>
      <c r="D406">
        <v>13945.61</v>
      </c>
      <c r="E406">
        <v>0.63</v>
      </c>
      <c r="F406" t="s">
        <v>1009</v>
      </c>
      <c r="G406" t="s">
        <v>1013</v>
      </c>
      <c r="H406" t="s">
        <v>1016</v>
      </c>
      <c r="I406">
        <v>0.56999999999999995</v>
      </c>
      <c r="J406">
        <v>794815.89</v>
      </c>
      <c r="K406">
        <f>IF(J406&gt;D406,1,0)</f>
        <v>1</v>
      </c>
    </row>
    <row r="407" spans="1:11" x14ac:dyDescent="0.3">
      <c r="A407" t="s">
        <v>415</v>
      </c>
      <c r="B407" s="2">
        <v>44945</v>
      </c>
      <c r="C407" s="2">
        <v>45201</v>
      </c>
      <c r="D407">
        <v>13105.34</v>
      </c>
      <c r="E407">
        <v>0.37</v>
      </c>
      <c r="F407" t="s">
        <v>1012</v>
      </c>
      <c r="G407" t="s">
        <v>1013</v>
      </c>
      <c r="H407" t="s">
        <v>1017</v>
      </c>
      <c r="I407">
        <v>0.6</v>
      </c>
      <c r="J407">
        <v>501764.55</v>
      </c>
      <c r="K407">
        <f>IF(J407&gt;D407,1,0)</f>
        <v>1</v>
      </c>
    </row>
    <row r="408" spans="1:11" x14ac:dyDescent="0.3">
      <c r="A408" t="s">
        <v>416</v>
      </c>
      <c r="B408" s="2">
        <v>44806</v>
      </c>
      <c r="C408" s="2">
        <v>45210</v>
      </c>
      <c r="D408">
        <v>27771.85</v>
      </c>
      <c r="E408">
        <v>0.39</v>
      </c>
      <c r="F408" t="s">
        <v>1012</v>
      </c>
      <c r="G408" t="s">
        <v>1013</v>
      </c>
      <c r="H408" t="s">
        <v>1018</v>
      </c>
      <c r="I408">
        <v>0.57999999999999996</v>
      </c>
      <c r="J408">
        <v>673575.17</v>
      </c>
      <c r="K408">
        <f>IF(J408&gt;D408,1,0)</f>
        <v>1</v>
      </c>
    </row>
    <row r="409" spans="1:11" x14ac:dyDescent="0.3">
      <c r="A409" t="s">
        <v>417</v>
      </c>
      <c r="B409" s="2">
        <v>44981</v>
      </c>
      <c r="C409" s="2">
        <v>45198</v>
      </c>
      <c r="D409">
        <v>30544.22</v>
      </c>
      <c r="E409">
        <v>0.83</v>
      </c>
      <c r="F409" t="s">
        <v>1010</v>
      </c>
      <c r="G409" t="s">
        <v>1013</v>
      </c>
      <c r="H409" t="s">
        <v>1015</v>
      </c>
      <c r="I409">
        <v>0.47</v>
      </c>
      <c r="J409">
        <v>40247.47</v>
      </c>
      <c r="K409">
        <f>IF(J409&gt;D409,1,0)</f>
        <v>1</v>
      </c>
    </row>
    <row r="410" spans="1:11" x14ac:dyDescent="0.3">
      <c r="A410" t="s">
        <v>418</v>
      </c>
      <c r="B410" s="2">
        <v>45013</v>
      </c>
      <c r="C410" s="2">
        <v>45252</v>
      </c>
      <c r="D410">
        <v>35286.839999999997</v>
      </c>
      <c r="E410">
        <v>0.17</v>
      </c>
      <c r="F410" t="s">
        <v>1011</v>
      </c>
      <c r="G410" t="s">
        <v>1013</v>
      </c>
      <c r="H410" t="s">
        <v>1017</v>
      </c>
      <c r="I410">
        <v>0.45</v>
      </c>
      <c r="J410">
        <v>195049.24</v>
      </c>
      <c r="K410">
        <f>IF(J410&gt;D410,1,0)</f>
        <v>1</v>
      </c>
    </row>
    <row r="411" spans="1:11" x14ac:dyDescent="0.3">
      <c r="A411" t="s">
        <v>419</v>
      </c>
      <c r="B411" s="2">
        <v>45000</v>
      </c>
      <c r="C411" s="2">
        <v>45419</v>
      </c>
      <c r="D411">
        <v>23254.87</v>
      </c>
      <c r="E411">
        <v>0.66</v>
      </c>
      <c r="F411" t="s">
        <v>1012</v>
      </c>
      <c r="G411" t="s">
        <v>1014</v>
      </c>
      <c r="H411" t="s">
        <v>1016</v>
      </c>
      <c r="I411">
        <v>0.59</v>
      </c>
      <c r="J411">
        <v>817356.61</v>
      </c>
      <c r="K411">
        <f>IF(J411&gt;D411,1,0)</f>
        <v>1</v>
      </c>
    </row>
    <row r="412" spans="1:11" x14ac:dyDescent="0.3">
      <c r="A412" t="s">
        <v>420</v>
      </c>
      <c r="B412" s="2">
        <v>44798</v>
      </c>
      <c r="C412" s="2">
        <v>45264</v>
      </c>
      <c r="D412">
        <v>29101.58</v>
      </c>
      <c r="E412">
        <v>0.74</v>
      </c>
      <c r="F412" t="s">
        <v>1009</v>
      </c>
      <c r="G412" t="s">
        <v>1014</v>
      </c>
      <c r="H412" t="s">
        <v>1018</v>
      </c>
      <c r="I412">
        <v>0.56999999999999995</v>
      </c>
      <c r="J412">
        <v>798538.44</v>
      </c>
      <c r="K412">
        <f>IF(J412&gt;D412,1,0)</f>
        <v>1</v>
      </c>
    </row>
    <row r="413" spans="1:11" x14ac:dyDescent="0.3">
      <c r="A413" t="s">
        <v>421</v>
      </c>
      <c r="B413" s="2">
        <v>45121</v>
      </c>
      <c r="C413" s="2">
        <v>45491</v>
      </c>
      <c r="D413">
        <v>31358.99</v>
      </c>
      <c r="E413">
        <v>0.7</v>
      </c>
      <c r="F413" t="s">
        <v>1012</v>
      </c>
      <c r="G413" t="s">
        <v>1014</v>
      </c>
      <c r="H413" t="s">
        <v>1018</v>
      </c>
      <c r="I413">
        <v>0.86</v>
      </c>
      <c r="J413">
        <v>378814.53</v>
      </c>
      <c r="K413">
        <f>IF(J413&gt;D413,1,0)</f>
        <v>1</v>
      </c>
    </row>
    <row r="414" spans="1:11" x14ac:dyDescent="0.3">
      <c r="A414" t="s">
        <v>422</v>
      </c>
      <c r="B414" s="2">
        <v>45018</v>
      </c>
      <c r="C414" s="2">
        <v>45161</v>
      </c>
      <c r="D414">
        <v>51725.95</v>
      </c>
      <c r="E414">
        <v>0.7</v>
      </c>
      <c r="F414" t="s">
        <v>1009</v>
      </c>
      <c r="G414" t="s">
        <v>1013</v>
      </c>
      <c r="H414" t="s">
        <v>1017</v>
      </c>
      <c r="I414">
        <v>0.72</v>
      </c>
      <c r="J414">
        <v>654019.69999999995</v>
      </c>
      <c r="K414">
        <f>IF(J414&gt;D414,1,0)</f>
        <v>1</v>
      </c>
    </row>
    <row r="415" spans="1:11" x14ac:dyDescent="0.3">
      <c r="A415" t="s">
        <v>423</v>
      </c>
      <c r="B415" s="2">
        <v>44795</v>
      </c>
      <c r="C415" s="2">
        <v>45218</v>
      </c>
      <c r="D415">
        <v>28468.75</v>
      </c>
      <c r="E415">
        <v>0.82</v>
      </c>
      <c r="F415" t="s">
        <v>1011</v>
      </c>
      <c r="G415" t="s">
        <v>1014</v>
      </c>
      <c r="H415" t="s">
        <v>1015</v>
      </c>
      <c r="I415">
        <v>0.11</v>
      </c>
      <c r="J415">
        <v>151441.9</v>
      </c>
      <c r="K415">
        <f>IF(J415&gt;D415,1,0)</f>
        <v>1</v>
      </c>
    </row>
    <row r="416" spans="1:11" x14ac:dyDescent="0.3">
      <c r="A416" t="s">
        <v>424</v>
      </c>
      <c r="B416" s="2">
        <v>44824</v>
      </c>
      <c r="C416" s="2">
        <v>45373</v>
      </c>
      <c r="D416">
        <v>8627.43</v>
      </c>
      <c r="E416">
        <v>0.26</v>
      </c>
      <c r="F416" t="s">
        <v>1009</v>
      </c>
      <c r="G416" t="s">
        <v>1013</v>
      </c>
      <c r="H416" t="s">
        <v>1016</v>
      </c>
      <c r="I416">
        <v>0.75</v>
      </c>
      <c r="J416">
        <v>823000.43</v>
      </c>
      <c r="K416">
        <f>IF(J416&gt;D416,1,0)</f>
        <v>1</v>
      </c>
    </row>
    <row r="417" spans="1:11" x14ac:dyDescent="0.3">
      <c r="A417" t="s">
        <v>425</v>
      </c>
      <c r="B417" s="2">
        <v>45028</v>
      </c>
      <c r="C417" s="2">
        <v>45349</v>
      </c>
      <c r="D417">
        <v>92072.41</v>
      </c>
      <c r="E417">
        <v>0.48</v>
      </c>
      <c r="F417" t="s">
        <v>1009</v>
      </c>
      <c r="G417" t="s">
        <v>1013</v>
      </c>
      <c r="H417" t="s">
        <v>1015</v>
      </c>
      <c r="I417">
        <v>0.54</v>
      </c>
      <c r="J417">
        <v>8811.92</v>
      </c>
      <c r="K417">
        <f>IF(J417&gt;D417,1,0)</f>
        <v>0</v>
      </c>
    </row>
    <row r="418" spans="1:11" x14ac:dyDescent="0.3">
      <c r="A418" t="s">
        <v>426</v>
      </c>
      <c r="B418" s="2">
        <v>44955</v>
      </c>
      <c r="C418" s="2">
        <v>45265</v>
      </c>
      <c r="D418">
        <v>42804.51</v>
      </c>
      <c r="E418">
        <v>0.55000000000000004</v>
      </c>
      <c r="F418" t="s">
        <v>1010</v>
      </c>
      <c r="G418" t="s">
        <v>1014</v>
      </c>
      <c r="H418" t="s">
        <v>1015</v>
      </c>
      <c r="I418">
        <v>0.79</v>
      </c>
      <c r="J418">
        <v>650574.93000000005</v>
      </c>
      <c r="K418">
        <f>IF(J418&gt;D418,1,0)</f>
        <v>1</v>
      </c>
    </row>
    <row r="419" spans="1:11" x14ac:dyDescent="0.3">
      <c r="A419" t="s">
        <v>427</v>
      </c>
      <c r="B419" s="2">
        <v>44812</v>
      </c>
      <c r="C419" s="2">
        <v>45413</v>
      </c>
      <c r="D419">
        <v>4270.96</v>
      </c>
      <c r="E419">
        <v>0.64</v>
      </c>
      <c r="F419" t="s">
        <v>1009</v>
      </c>
      <c r="G419" t="s">
        <v>1013</v>
      </c>
      <c r="H419" t="s">
        <v>1016</v>
      </c>
      <c r="I419">
        <v>0.8</v>
      </c>
      <c r="J419">
        <v>30917.19</v>
      </c>
      <c r="K419">
        <f>IF(J419&gt;D419,1,0)</f>
        <v>1</v>
      </c>
    </row>
    <row r="420" spans="1:11" x14ac:dyDescent="0.3">
      <c r="A420" t="s">
        <v>428</v>
      </c>
      <c r="B420" s="2">
        <v>44803</v>
      </c>
      <c r="C420" s="2">
        <v>45343</v>
      </c>
      <c r="D420">
        <v>68514.740000000005</v>
      </c>
      <c r="E420">
        <v>0.1</v>
      </c>
      <c r="F420" t="s">
        <v>1010</v>
      </c>
      <c r="G420" t="s">
        <v>1013</v>
      </c>
      <c r="H420" t="s">
        <v>1015</v>
      </c>
      <c r="I420">
        <v>0.75</v>
      </c>
      <c r="J420">
        <v>123066.22</v>
      </c>
      <c r="K420">
        <f>IF(J420&gt;D420,1,0)</f>
        <v>1</v>
      </c>
    </row>
    <row r="421" spans="1:11" x14ac:dyDescent="0.3">
      <c r="A421" t="s">
        <v>429</v>
      </c>
      <c r="B421" s="2">
        <v>45125</v>
      </c>
      <c r="C421" s="2">
        <v>45489</v>
      </c>
      <c r="D421">
        <v>76849</v>
      </c>
      <c r="E421">
        <v>0.72</v>
      </c>
      <c r="F421" t="s">
        <v>1011</v>
      </c>
      <c r="G421" t="s">
        <v>1014</v>
      </c>
      <c r="H421" t="s">
        <v>1016</v>
      </c>
      <c r="I421">
        <v>0.45</v>
      </c>
      <c r="J421">
        <v>453670.5</v>
      </c>
      <c r="K421">
        <f>IF(J421&gt;D421,1,0)</f>
        <v>1</v>
      </c>
    </row>
    <row r="422" spans="1:11" x14ac:dyDescent="0.3">
      <c r="A422" t="s">
        <v>430</v>
      </c>
      <c r="B422" s="2">
        <v>45050</v>
      </c>
      <c r="C422" s="2">
        <v>45435</v>
      </c>
      <c r="D422">
        <v>74278.5</v>
      </c>
      <c r="E422">
        <v>0.3</v>
      </c>
      <c r="F422" t="s">
        <v>1012</v>
      </c>
      <c r="G422" t="s">
        <v>1013</v>
      </c>
      <c r="H422" t="s">
        <v>1016</v>
      </c>
      <c r="I422">
        <v>0.12</v>
      </c>
      <c r="J422">
        <v>863407.86</v>
      </c>
      <c r="K422">
        <f>IF(J422&gt;D422,1,0)</f>
        <v>1</v>
      </c>
    </row>
    <row r="423" spans="1:11" x14ac:dyDescent="0.3">
      <c r="A423" t="s">
        <v>431</v>
      </c>
      <c r="B423" s="2">
        <v>44935</v>
      </c>
      <c r="C423" s="2">
        <v>45400</v>
      </c>
      <c r="D423">
        <v>21674.14</v>
      </c>
      <c r="E423">
        <v>0.75</v>
      </c>
      <c r="F423" t="s">
        <v>1010</v>
      </c>
      <c r="G423" t="s">
        <v>1013</v>
      </c>
      <c r="H423" t="s">
        <v>1016</v>
      </c>
      <c r="I423">
        <v>0.65</v>
      </c>
      <c r="J423">
        <v>917565.26</v>
      </c>
      <c r="K423">
        <f>IF(J423&gt;D423,1,0)</f>
        <v>1</v>
      </c>
    </row>
    <row r="424" spans="1:11" x14ac:dyDescent="0.3">
      <c r="A424" t="s">
        <v>432</v>
      </c>
      <c r="B424" s="2">
        <v>44825</v>
      </c>
      <c r="C424" s="2">
        <v>45435</v>
      </c>
      <c r="D424">
        <v>72864.67</v>
      </c>
      <c r="E424">
        <v>0.16</v>
      </c>
      <c r="F424" t="s">
        <v>1012</v>
      </c>
      <c r="G424" t="s">
        <v>1014</v>
      </c>
      <c r="H424" t="s">
        <v>1018</v>
      </c>
      <c r="I424">
        <v>0.7</v>
      </c>
      <c r="J424">
        <v>360392.7</v>
      </c>
      <c r="K424">
        <f>IF(J424&gt;D424,1,0)</f>
        <v>1</v>
      </c>
    </row>
    <row r="425" spans="1:11" x14ac:dyDescent="0.3">
      <c r="A425" t="s">
        <v>433</v>
      </c>
      <c r="B425" s="2">
        <v>44955</v>
      </c>
      <c r="C425" s="2">
        <v>45485</v>
      </c>
      <c r="D425">
        <v>47218.62</v>
      </c>
      <c r="E425">
        <v>0.24</v>
      </c>
      <c r="F425" t="s">
        <v>1010</v>
      </c>
      <c r="G425" t="s">
        <v>1013</v>
      </c>
      <c r="H425" t="s">
        <v>1018</v>
      </c>
      <c r="I425">
        <v>0.96</v>
      </c>
      <c r="J425">
        <v>931639.51</v>
      </c>
      <c r="K425">
        <f>IF(J425&gt;D425,1,0)</f>
        <v>1</v>
      </c>
    </row>
    <row r="426" spans="1:11" x14ac:dyDescent="0.3">
      <c r="A426" t="s">
        <v>434</v>
      </c>
      <c r="B426" s="2">
        <v>45109</v>
      </c>
      <c r="C426" s="2">
        <v>45227</v>
      </c>
      <c r="D426">
        <v>29709.16</v>
      </c>
      <c r="E426">
        <v>0.86</v>
      </c>
      <c r="F426" t="s">
        <v>1012</v>
      </c>
      <c r="G426" t="s">
        <v>1014</v>
      </c>
      <c r="H426" t="s">
        <v>1018</v>
      </c>
      <c r="I426">
        <v>0.12</v>
      </c>
      <c r="J426">
        <v>811850.37</v>
      </c>
      <c r="K426">
        <f>IF(J426&gt;D426,1,0)</f>
        <v>1</v>
      </c>
    </row>
    <row r="427" spans="1:11" x14ac:dyDescent="0.3">
      <c r="A427" t="s">
        <v>435</v>
      </c>
      <c r="B427" s="2">
        <v>44949</v>
      </c>
      <c r="C427" s="2">
        <v>45145</v>
      </c>
      <c r="D427">
        <v>55196.85</v>
      </c>
      <c r="E427">
        <v>0.9</v>
      </c>
      <c r="F427" t="s">
        <v>1010</v>
      </c>
      <c r="G427" t="s">
        <v>1013</v>
      </c>
      <c r="H427" t="s">
        <v>1016</v>
      </c>
      <c r="I427">
        <v>0.4</v>
      </c>
      <c r="J427">
        <v>561046.37</v>
      </c>
      <c r="K427">
        <f>IF(J427&gt;D427,1,0)</f>
        <v>1</v>
      </c>
    </row>
    <row r="428" spans="1:11" x14ac:dyDescent="0.3">
      <c r="A428" t="s">
        <v>436</v>
      </c>
      <c r="B428" s="2">
        <v>45108</v>
      </c>
      <c r="C428" s="2">
        <v>45267</v>
      </c>
      <c r="D428">
        <v>72566.45</v>
      </c>
      <c r="E428">
        <v>0.12</v>
      </c>
      <c r="F428" t="s">
        <v>1010</v>
      </c>
      <c r="G428" t="s">
        <v>1014</v>
      </c>
      <c r="H428" t="s">
        <v>1018</v>
      </c>
      <c r="I428">
        <v>0.33</v>
      </c>
      <c r="J428">
        <v>713030.96</v>
      </c>
      <c r="K428">
        <f>IF(J428&gt;D428,1,0)</f>
        <v>1</v>
      </c>
    </row>
    <row r="429" spans="1:11" x14ac:dyDescent="0.3">
      <c r="A429" t="s">
        <v>437</v>
      </c>
      <c r="B429" s="2">
        <v>44828</v>
      </c>
      <c r="C429" s="2">
        <v>45242</v>
      </c>
      <c r="D429">
        <v>11006.3</v>
      </c>
      <c r="E429">
        <v>0.25</v>
      </c>
      <c r="F429" t="s">
        <v>1010</v>
      </c>
      <c r="G429" t="s">
        <v>1014</v>
      </c>
      <c r="H429" t="s">
        <v>1016</v>
      </c>
      <c r="I429">
        <v>0.98</v>
      </c>
      <c r="J429">
        <v>3641.3</v>
      </c>
      <c r="K429">
        <f>IF(J429&gt;D429,1,0)</f>
        <v>0</v>
      </c>
    </row>
    <row r="430" spans="1:11" x14ac:dyDescent="0.3">
      <c r="A430" t="s">
        <v>438</v>
      </c>
      <c r="B430" s="2">
        <v>44979</v>
      </c>
      <c r="C430" s="2">
        <v>45452</v>
      </c>
      <c r="D430">
        <v>9950.82</v>
      </c>
      <c r="E430">
        <v>0.97</v>
      </c>
      <c r="F430" t="s">
        <v>1011</v>
      </c>
      <c r="G430" t="s">
        <v>1014</v>
      </c>
      <c r="H430" t="s">
        <v>1018</v>
      </c>
      <c r="I430">
        <v>0.5</v>
      </c>
      <c r="J430">
        <v>482845.35</v>
      </c>
      <c r="K430">
        <f>IF(J430&gt;D430,1,0)</f>
        <v>1</v>
      </c>
    </row>
    <row r="431" spans="1:11" x14ac:dyDescent="0.3">
      <c r="A431" t="s">
        <v>439</v>
      </c>
      <c r="B431" s="2">
        <v>45011</v>
      </c>
      <c r="C431" s="2">
        <v>45386</v>
      </c>
      <c r="D431">
        <v>38117.82</v>
      </c>
      <c r="E431">
        <v>0.64</v>
      </c>
      <c r="F431" t="s">
        <v>1010</v>
      </c>
      <c r="G431" t="s">
        <v>1014</v>
      </c>
      <c r="H431" t="s">
        <v>1016</v>
      </c>
      <c r="I431">
        <v>0.4</v>
      </c>
      <c r="J431">
        <v>600708.1</v>
      </c>
      <c r="K431">
        <f>IF(J431&gt;D431,1,0)</f>
        <v>1</v>
      </c>
    </row>
    <row r="432" spans="1:11" x14ac:dyDescent="0.3">
      <c r="A432" t="s">
        <v>440</v>
      </c>
      <c r="B432" s="2">
        <v>44805</v>
      </c>
      <c r="C432" s="2">
        <v>45457</v>
      </c>
      <c r="D432">
        <v>74720.7</v>
      </c>
      <c r="E432">
        <v>0.9</v>
      </c>
      <c r="F432" t="s">
        <v>1009</v>
      </c>
      <c r="G432" t="s">
        <v>1013</v>
      </c>
      <c r="H432" t="s">
        <v>1017</v>
      </c>
      <c r="I432">
        <v>0.49</v>
      </c>
      <c r="J432">
        <v>774366.5</v>
      </c>
      <c r="K432">
        <f>IF(J432&gt;D432,1,0)</f>
        <v>1</v>
      </c>
    </row>
    <row r="433" spans="1:11" x14ac:dyDescent="0.3">
      <c r="A433" t="s">
        <v>441</v>
      </c>
      <c r="B433" s="2">
        <v>45123</v>
      </c>
      <c r="C433" s="2">
        <v>45172</v>
      </c>
      <c r="D433">
        <v>37221.22</v>
      </c>
      <c r="E433">
        <v>0.17</v>
      </c>
      <c r="F433" t="s">
        <v>1009</v>
      </c>
      <c r="G433" t="s">
        <v>1014</v>
      </c>
      <c r="H433" t="s">
        <v>1015</v>
      </c>
      <c r="I433">
        <v>0.1</v>
      </c>
      <c r="J433">
        <v>681365.12</v>
      </c>
      <c r="K433">
        <f>IF(J433&gt;D433,1,0)</f>
        <v>1</v>
      </c>
    </row>
    <row r="434" spans="1:11" x14ac:dyDescent="0.3">
      <c r="A434" t="s">
        <v>442</v>
      </c>
      <c r="B434" s="2">
        <v>44833</v>
      </c>
      <c r="C434" s="2">
        <v>45415</v>
      </c>
      <c r="D434">
        <v>33682.83</v>
      </c>
      <c r="E434">
        <v>0.16</v>
      </c>
      <c r="F434" t="s">
        <v>1012</v>
      </c>
      <c r="G434" t="s">
        <v>1014</v>
      </c>
      <c r="H434" t="s">
        <v>1018</v>
      </c>
      <c r="I434">
        <v>0.25</v>
      </c>
      <c r="J434">
        <v>189755.91</v>
      </c>
      <c r="K434">
        <f>IF(J434&gt;D434,1,0)</f>
        <v>1</v>
      </c>
    </row>
    <row r="435" spans="1:11" x14ac:dyDescent="0.3">
      <c r="A435" t="s">
        <v>443</v>
      </c>
      <c r="B435" s="2">
        <v>45112</v>
      </c>
      <c r="C435" s="2">
        <v>45263</v>
      </c>
      <c r="D435">
        <v>1810.82</v>
      </c>
      <c r="E435">
        <v>0.14000000000000001</v>
      </c>
      <c r="F435" t="s">
        <v>1009</v>
      </c>
      <c r="G435" t="s">
        <v>1014</v>
      </c>
      <c r="H435" t="s">
        <v>1016</v>
      </c>
      <c r="I435">
        <v>0.87</v>
      </c>
      <c r="J435">
        <v>270481.39</v>
      </c>
      <c r="K435">
        <f>IF(J435&gt;D435,1,0)</f>
        <v>1</v>
      </c>
    </row>
    <row r="436" spans="1:11" x14ac:dyDescent="0.3">
      <c r="A436" t="s">
        <v>444</v>
      </c>
      <c r="B436" s="2">
        <v>44985</v>
      </c>
      <c r="C436" s="2">
        <v>45357</v>
      </c>
      <c r="D436">
        <v>29840.15</v>
      </c>
      <c r="E436">
        <v>0.19</v>
      </c>
      <c r="F436" t="s">
        <v>1011</v>
      </c>
      <c r="G436" t="s">
        <v>1013</v>
      </c>
      <c r="H436" t="s">
        <v>1015</v>
      </c>
      <c r="I436">
        <v>0.78</v>
      </c>
      <c r="J436">
        <v>631347.68000000005</v>
      </c>
      <c r="K436">
        <f>IF(J436&gt;D436,1,0)</f>
        <v>1</v>
      </c>
    </row>
    <row r="437" spans="1:11" x14ac:dyDescent="0.3">
      <c r="A437" t="s">
        <v>445</v>
      </c>
      <c r="B437" s="2">
        <v>44994</v>
      </c>
      <c r="C437" s="2">
        <v>45303</v>
      </c>
      <c r="D437">
        <v>81342.100000000006</v>
      </c>
      <c r="E437">
        <v>0.66</v>
      </c>
      <c r="F437" t="s">
        <v>1009</v>
      </c>
      <c r="G437" t="s">
        <v>1014</v>
      </c>
      <c r="H437" t="s">
        <v>1016</v>
      </c>
      <c r="I437">
        <v>0.91</v>
      </c>
      <c r="J437">
        <v>362030.2</v>
      </c>
      <c r="K437">
        <f>IF(J437&gt;D437,1,0)</f>
        <v>1</v>
      </c>
    </row>
    <row r="438" spans="1:11" x14ac:dyDescent="0.3">
      <c r="A438" t="s">
        <v>446</v>
      </c>
      <c r="B438" s="2">
        <v>44927</v>
      </c>
      <c r="C438" s="2">
        <v>45383</v>
      </c>
      <c r="D438">
        <v>96731.22</v>
      </c>
      <c r="E438">
        <v>0.49</v>
      </c>
      <c r="F438" t="s">
        <v>1012</v>
      </c>
      <c r="G438" t="s">
        <v>1013</v>
      </c>
      <c r="H438" t="s">
        <v>1015</v>
      </c>
      <c r="I438">
        <v>0.8</v>
      </c>
      <c r="J438">
        <v>750903.16</v>
      </c>
      <c r="K438">
        <f>IF(J438&gt;D438,1,0)</f>
        <v>1</v>
      </c>
    </row>
    <row r="439" spans="1:11" x14ac:dyDescent="0.3">
      <c r="A439" t="s">
        <v>447</v>
      </c>
      <c r="B439" s="2">
        <v>44779</v>
      </c>
      <c r="C439" s="2">
        <v>45273</v>
      </c>
      <c r="D439">
        <v>27329.38</v>
      </c>
      <c r="E439">
        <v>0.32</v>
      </c>
      <c r="F439" t="s">
        <v>1009</v>
      </c>
      <c r="G439" t="s">
        <v>1013</v>
      </c>
      <c r="H439" t="s">
        <v>1015</v>
      </c>
      <c r="I439">
        <v>0.6</v>
      </c>
      <c r="J439">
        <v>873619.99</v>
      </c>
      <c r="K439">
        <f>IF(J439&gt;D439,1,0)</f>
        <v>1</v>
      </c>
    </row>
    <row r="440" spans="1:11" x14ac:dyDescent="0.3">
      <c r="A440" t="s">
        <v>448</v>
      </c>
      <c r="B440" s="2">
        <v>44827</v>
      </c>
      <c r="C440" s="2">
        <v>45316</v>
      </c>
      <c r="D440">
        <v>21718.66</v>
      </c>
      <c r="E440">
        <v>0.51</v>
      </c>
      <c r="F440" t="s">
        <v>1012</v>
      </c>
      <c r="G440" t="s">
        <v>1014</v>
      </c>
      <c r="H440" t="s">
        <v>1015</v>
      </c>
      <c r="I440">
        <v>0.65</v>
      </c>
      <c r="J440">
        <v>838552.42</v>
      </c>
      <c r="K440">
        <f>IF(J440&gt;D440,1,0)</f>
        <v>1</v>
      </c>
    </row>
    <row r="441" spans="1:11" x14ac:dyDescent="0.3">
      <c r="A441" t="s">
        <v>449</v>
      </c>
      <c r="B441" s="2">
        <v>45042</v>
      </c>
      <c r="C441" s="2">
        <v>45303</v>
      </c>
      <c r="D441">
        <v>80659.67</v>
      </c>
      <c r="E441">
        <v>0.61</v>
      </c>
      <c r="F441" t="s">
        <v>1009</v>
      </c>
      <c r="G441" t="s">
        <v>1014</v>
      </c>
      <c r="H441" t="s">
        <v>1016</v>
      </c>
      <c r="I441">
        <v>0.7</v>
      </c>
      <c r="J441">
        <v>534572.47</v>
      </c>
      <c r="K441">
        <f>IF(J441&gt;D441,1,0)</f>
        <v>1</v>
      </c>
    </row>
    <row r="442" spans="1:11" x14ac:dyDescent="0.3">
      <c r="A442" t="s">
        <v>450</v>
      </c>
      <c r="B442" s="2">
        <v>45045</v>
      </c>
      <c r="C442" s="2">
        <v>45248</v>
      </c>
      <c r="D442">
        <v>95913.4</v>
      </c>
      <c r="E442">
        <v>0.55000000000000004</v>
      </c>
      <c r="F442" t="s">
        <v>1009</v>
      </c>
      <c r="G442" t="s">
        <v>1013</v>
      </c>
      <c r="H442" t="s">
        <v>1016</v>
      </c>
      <c r="I442">
        <v>0.91</v>
      </c>
      <c r="J442">
        <v>651889.93999999994</v>
      </c>
      <c r="K442">
        <f>IF(J442&gt;D442,1,0)</f>
        <v>1</v>
      </c>
    </row>
    <row r="443" spans="1:11" x14ac:dyDescent="0.3">
      <c r="A443" t="s">
        <v>451</v>
      </c>
      <c r="B443" s="2">
        <v>45053</v>
      </c>
      <c r="C443" s="2">
        <v>45251</v>
      </c>
      <c r="D443">
        <v>34910.160000000003</v>
      </c>
      <c r="E443">
        <v>0.56999999999999995</v>
      </c>
      <c r="F443" t="s">
        <v>1010</v>
      </c>
      <c r="G443" t="s">
        <v>1014</v>
      </c>
      <c r="H443" t="s">
        <v>1018</v>
      </c>
      <c r="I443">
        <v>0.97</v>
      </c>
      <c r="J443">
        <v>613092.25</v>
      </c>
      <c r="K443">
        <f>IF(J443&gt;D443,1,0)</f>
        <v>1</v>
      </c>
    </row>
    <row r="444" spans="1:11" x14ac:dyDescent="0.3">
      <c r="A444" t="s">
        <v>452</v>
      </c>
      <c r="B444" s="2">
        <v>44879</v>
      </c>
      <c r="C444" s="2">
        <v>45210</v>
      </c>
      <c r="D444">
        <v>51394.97</v>
      </c>
      <c r="E444">
        <v>0.59</v>
      </c>
      <c r="F444" t="s">
        <v>1009</v>
      </c>
      <c r="G444" t="s">
        <v>1013</v>
      </c>
      <c r="H444" t="s">
        <v>1017</v>
      </c>
      <c r="I444">
        <v>0.41</v>
      </c>
      <c r="J444">
        <v>841615.61</v>
      </c>
      <c r="K444">
        <f>IF(J444&gt;D444,1,0)</f>
        <v>1</v>
      </c>
    </row>
    <row r="445" spans="1:11" x14ac:dyDescent="0.3">
      <c r="A445" t="s">
        <v>453</v>
      </c>
      <c r="B445" s="2">
        <v>44790</v>
      </c>
      <c r="C445" s="2">
        <v>45403</v>
      </c>
      <c r="D445">
        <v>27577.78</v>
      </c>
      <c r="E445">
        <v>0.4</v>
      </c>
      <c r="F445" t="s">
        <v>1010</v>
      </c>
      <c r="G445" t="s">
        <v>1013</v>
      </c>
      <c r="H445" t="s">
        <v>1017</v>
      </c>
      <c r="I445">
        <v>0.4</v>
      </c>
      <c r="J445">
        <v>665815.39</v>
      </c>
      <c r="K445">
        <f>IF(J445&gt;D445,1,0)</f>
        <v>1</v>
      </c>
    </row>
    <row r="446" spans="1:11" x14ac:dyDescent="0.3">
      <c r="A446" t="s">
        <v>454</v>
      </c>
      <c r="B446" s="2">
        <v>44988</v>
      </c>
      <c r="C446" s="2">
        <v>45441</v>
      </c>
      <c r="D446">
        <v>31618.12</v>
      </c>
      <c r="E446">
        <v>0.28999999999999998</v>
      </c>
      <c r="F446" t="s">
        <v>1011</v>
      </c>
      <c r="G446" t="s">
        <v>1014</v>
      </c>
      <c r="H446" t="s">
        <v>1017</v>
      </c>
      <c r="I446">
        <v>0.87</v>
      </c>
      <c r="J446">
        <v>455453.72</v>
      </c>
      <c r="K446">
        <f>IF(J446&gt;D446,1,0)</f>
        <v>1</v>
      </c>
    </row>
    <row r="447" spans="1:11" x14ac:dyDescent="0.3">
      <c r="A447" t="s">
        <v>455</v>
      </c>
      <c r="B447" s="2">
        <v>45046</v>
      </c>
      <c r="C447" s="2">
        <v>45375</v>
      </c>
      <c r="D447">
        <v>84055.7</v>
      </c>
      <c r="E447">
        <v>0.56999999999999995</v>
      </c>
      <c r="F447" t="s">
        <v>1009</v>
      </c>
      <c r="G447" t="s">
        <v>1014</v>
      </c>
      <c r="H447" t="s">
        <v>1018</v>
      </c>
      <c r="I447">
        <v>0.85</v>
      </c>
      <c r="J447">
        <v>302692.25</v>
      </c>
      <c r="K447">
        <f>IF(J447&gt;D447,1,0)</f>
        <v>1</v>
      </c>
    </row>
    <row r="448" spans="1:11" x14ac:dyDescent="0.3">
      <c r="A448" t="s">
        <v>456</v>
      </c>
      <c r="B448" s="2">
        <v>44837</v>
      </c>
      <c r="C448" s="2">
        <v>45421</v>
      </c>
      <c r="D448">
        <v>28051.5</v>
      </c>
      <c r="E448">
        <v>0.4</v>
      </c>
      <c r="F448" t="s">
        <v>1010</v>
      </c>
      <c r="G448" t="s">
        <v>1014</v>
      </c>
      <c r="H448" t="s">
        <v>1018</v>
      </c>
      <c r="I448">
        <v>0.36</v>
      </c>
      <c r="J448">
        <v>374910.63</v>
      </c>
      <c r="K448">
        <f>IF(J448&gt;D448,1,0)</f>
        <v>1</v>
      </c>
    </row>
    <row r="449" spans="1:11" x14ac:dyDescent="0.3">
      <c r="A449" t="s">
        <v>457</v>
      </c>
      <c r="B449" s="2">
        <v>44794</v>
      </c>
      <c r="C449" s="2">
        <v>45483</v>
      </c>
      <c r="D449">
        <v>16470.61</v>
      </c>
      <c r="E449">
        <v>0.9</v>
      </c>
      <c r="F449" t="s">
        <v>1012</v>
      </c>
      <c r="G449" t="s">
        <v>1013</v>
      </c>
      <c r="H449" t="s">
        <v>1015</v>
      </c>
      <c r="I449">
        <v>0.7</v>
      </c>
      <c r="J449">
        <v>533910.93999999994</v>
      </c>
      <c r="K449">
        <f>IF(J449&gt;D449,1,0)</f>
        <v>1</v>
      </c>
    </row>
    <row r="450" spans="1:11" x14ac:dyDescent="0.3">
      <c r="A450" t="s">
        <v>458</v>
      </c>
      <c r="B450" s="2">
        <v>45129</v>
      </c>
      <c r="C450" s="2">
        <v>45219</v>
      </c>
      <c r="D450">
        <v>39241.75</v>
      </c>
      <c r="E450">
        <v>0.47</v>
      </c>
      <c r="F450" t="s">
        <v>1010</v>
      </c>
      <c r="G450" t="s">
        <v>1013</v>
      </c>
      <c r="H450" t="s">
        <v>1018</v>
      </c>
      <c r="I450">
        <v>0.59</v>
      </c>
      <c r="J450">
        <v>252287.84</v>
      </c>
      <c r="K450">
        <f>IF(J450&gt;D450,1,0)</f>
        <v>1</v>
      </c>
    </row>
    <row r="451" spans="1:11" x14ac:dyDescent="0.3">
      <c r="A451" t="s">
        <v>459</v>
      </c>
      <c r="B451" s="2">
        <v>45005</v>
      </c>
      <c r="C451" s="2">
        <v>45266</v>
      </c>
      <c r="D451">
        <v>54166.71</v>
      </c>
      <c r="E451">
        <v>0.43</v>
      </c>
      <c r="F451" t="s">
        <v>1011</v>
      </c>
      <c r="G451" t="s">
        <v>1013</v>
      </c>
      <c r="H451" t="s">
        <v>1017</v>
      </c>
      <c r="I451">
        <v>0.15</v>
      </c>
      <c r="J451">
        <v>735390.8</v>
      </c>
      <c r="K451">
        <f>IF(J451&gt;D451,1,0)</f>
        <v>1</v>
      </c>
    </row>
    <row r="452" spans="1:11" x14ac:dyDescent="0.3">
      <c r="A452" t="s">
        <v>460</v>
      </c>
      <c r="B452" s="2">
        <v>45023</v>
      </c>
      <c r="C452" s="2">
        <v>45463</v>
      </c>
      <c r="D452">
        <v>40958.699999999997</v>
      </c>
      <c r="E452">
        <v>0.77</v>
      </c>
      <c r="F452" t="s">
        <v>1010</v>
      </c>
      <c r="G452" t="s">
        <v>1013</v>
      </c>
      <c r="H452" t="s">
        <v>1016</v>
      </c>
      <c r="I452">
        <v>0.39</v>
      </c>
      <c r="J452">
        <v>921182.15</v>
      </c>
      <c r="K452">
        <f>IF(J452&gt;D452,1,0)</f>
        <v>1</v>
      </c>
    </row>
    <row r="453" spans="1:11" x14ac:dyDescent="0.3">
      <c r="A453" t="s">
        <v>461</v>
      </c>
      <c r="B453" s="2">
        <v>45098</v>
      </c>
      <c r="C453" s="2">
        <v>45343</v>
      </c>
      <c r="D453">
        <v>21009.79</v>
      </c>
      <c r="E453">
        <v>0.96</v>
      </c>
      <c r="F453" t="s">
        <v>1010</v>
      </c>
      <c r="G453" t="s">
        <v>1013</v>
      </c>
      <c r="H453" t="s">
        <v>1018</v>
      </c>
      <c r="I453">
        <v>0.54</v>
      </c>
      <c r="J453">
        <v>321994.2</v>
      </c>
      <c r="K453">
        <f>IF(J453&gt;D453,1,0)</f>
        <v>1</v>
      </c>
    </row>
    <row r="454" spans="1:11" x14ac:dyDescent="0.3">
      <c r="A454" t="s">
        <v>462</v>
      </c>
      <c r="B454" s="2">
        <v>45092</v>
      </c>
      <c r="C454" s="2">
        <v>45322</v>
      </c>
      <c r="D454">
        <v>23099.8</v>
      </c>
      <c r="E454">
        <v>0.25</v>
      </c>
      <c r="F454" t="s">
        <v>1012</v>
      </c>
      <c r="G454" t="s">
        <v>1014</v>
      </c>
      <c r="H454" t="s">
        <v>1017</v>
      </c>
      <c r="I454">
        <v>0.98</v>
      </c>
      <c r="J454">
        <v>396851.15</v>
      </c>
      <c r="K454">
        <f>IF(J454&gt;D454,1,0)</f>
        <v>1</v>
      </c>
    </row>
    <row r="455" spans="1:11" x14ac:dyDescent="0.3">
      <c r="A455" t="s">
        <v>463</v>
      </c>
      <c r="B455" s="2">
        <v>44824</v>
      </c>
      <c r="C455" s="2">
        <v>45234</v>
      </c>
      <c r="D455">
        <v>33618.699999999997</v>
      </c>
      <c r="E455">
        <v>0.54</v>
      </c>
      <c r="F455" t="s">
        <v>1011</v>
      </c>
      <c r="G455" t="s">
        <v>1014</v>
      </c>
      <c r="H455" t="s">
        <v>1017</v>
      </c>
      <c r="I455">
        <v>0.8</v>
      </c>
      <c r="J455">
        <v>868303.57</v>
      </c>
      <c r="K455">
        <f>IF(J455&gt;D455,1,0)</f>
        <v>1</v>
      </c>
    </row>
    <row r="456" spans="1:11" x14ac:dyDescent="0.3">
      <c r="A456" t="s">
        <v>464</v>
      </c>
      <c r="B456" s="2">
        <v>45104</v>
      </c>
      <c r="C456" s="2">
        <v>45256</v>
      </c>
      <c r="D456">
        <v>55436.7</v>
      </c>
      <c r="E456">
        <v>0.8</v>
      </c>
      <c r="F456" t="s">
        <v>1010</v>
      </c>
      <c r="G456" t="s">
        <v>1013</v>
      </c>
      <c r="H456" t="s">
        <v>1015</v>
      </c>
      <c r="I456">
        <v>0.99</v>
      </c>
      <c r="J456">
        <v>786705.7</v>
      </c>
      <c r="K456">
        <f>IF(J456&gt;D456,1,0)</f>
        <v>1</v>
      </c>
    </row>
    <row r="457" spans="1:11" x14ac:dyDescent="0.3">
      <c r="A457" t="s">
        <v>465</v>
      </c>
      <c r="B457" s="2">
        <v>44993</v>
      </c>
      <c r="C457" s="2">
        <v>45471</v>
      </c>
      <c r="D457">
        <v>73916.740000000005</v>
      </c>
      <c r="E457">
        <v>0.33</v>
      </c>
      <c r="F457" t="s">
        <v>1011</v>
      </c>
      <c r="G457" t="s">
        <v>1013</v>
      </c>
      <c r="H457" t="s">
        <v>1016</v>
      </c>
      <c r="I457">
        <v>0.69</v>
      </c>
      <c r="J457">
        <v>232695.36</v>
      </c>
      <c r="K457">
        <f>IF(J457&gt;D457,1,0)</f>
        <v>1</v>
      </c>
    </row>
    <row r="458" spans="1:11" x14ac:dyDescent="0.3">
      <c r="A458" t="s">
        <v>466</v>
      </c>
      <c r="B458" s="2">
        <v>44800</v>
      </c>
      <c r="C458" s="2">
        <v>45248</v>
      </c>
      <c r="D458">
        <v>66331.63</v>
      </c>
      <c r="E458">
        <v>0.4</v>
      </c>
      <c r="F458" t="s">
        <v>1010</v>
      </c>
      <c r="G458" t="s">
        <v>1014</v>
      </c>
      <c r="H458" t="s">
        <v>1016</v>
      </c>
      <c r="I458">
        <v>0.4</v>
      </c>
      <c r="J458">
        <v>916634.12</v>
      </c>
      <c r="K458">
        <f>IF(J458&gt;D458,1,0)</f>
        <v>1</v>
      </c>
    </row>
    <row r="459" spans="1:11" x14ac:dyDescent="0.3">
      <c r="A459" t="s">
        <v>467</v>
      </c>
      <c r="B459" s="2">
        <v>44856</v>
      </c>
      <c r="C459" s="2">
        <v>45224</v>
      </c>
      <c r="D459">
        <v>39767.24</v>
      </c>
      <c r="E459">
        <v>0.95</v>
      </c>
      <c r="F459" t="s">
        <v>1009</v>
      </c>
      <c r="G459" t="s">
        <v>1013</v>
      </c>
      <c r="H459" t="s">
        <v>1017</v>
      </c>
      <c r="I459">
        <v>0.33</v>
      </c>
      <c r="J459">
        <v>406566.2</v>
      </c>
      <c r="K459">
        <f>IF(J459&gt;D459,1,0)</f>
        <v>1</v>
      </c>
    </row>
    <row r="460" spans="1:11" x14ac:dyDescent="0.3">
      <c r="A460" t="s">
        <v>468</v>
      </c>
      <c r="B460" s="2">
        <v>45042</v>
      </c>
      <c r="C460" s="2">
        <v>45211</v>
      </c>
      <c r="D460">
        <v>86716.38</v>
      </c>
      <c r="E460">
        <v>0.74</v>
      </c>
      <c r="F460" t="s">
        <v>1009</v>
      </c>
      <c r="G460" t="s">
        <v>1013</v>
      </c>
      <c r="H460" t="s">
        <v>1017</v>
      </c>
      <c r="I460">
        <v>0.95</v>
      </c>
      <c r="J460">
        <v>69360.86</v>
      </c>
      <c r="K460">
        <f>IF(J460&gt;D460,1,0)</f>
        <v>0</v>
      </c>
    </row>
    <row r="461" spans="1:11" x14ac:dyDescent="0.3">
      <c r="A461" t="s">
        <v>469</v>
      </c>
      <c r="B461" s="2">
        <v>45007</v>
      </c>
      <c r="C461" s="2">
        <v>45457</v>
      </c>
      <c r="D461">
        <v>69474.960000000006</v>
      </c>
      <c r="E461">
        <v>0.4</v>
      </c>
      <c r="F461" t="s">
        <v>1009</v>
      </c>
      <c r="G461" t="s">
        <v>1013</v>
      </c>
      <c r="H461" t="s">
        <v>1015</v>
      </c>
      <c r="I461">
        <v>0.7</v>
      </c>
      <c r="J461">
        <v>86176.18</v>
      </c>
      <c r="K461">
        <f>IF(J461&gt;D461,1,0)</f>
        <v>1</v>
      </c>
    </row>
    <row r="462" spans="1:11" x14ac:dyDescent="0.3">
      <c r="A462" t="s">
        <v>470</v>
      </c>
      <c r="B462" s="2">
        <v>44865</v>
      </c>
      <c r="C462" s="2">
        <v>45389</v>
      </c>
      <c r="D462">
        <v>7952.69</v>
      </c>
      <c r="E462">
        <v>0.8</v>
      </c>
      <c r="F462" t="s">
        <v>1012</v>
      </c>
      <c r="G462" t="s">
        <v>1014</v>
      </c>
      <c r="H462" t="s">
        <v>1016</v>
      </c>
      <c r="I462">
        <v>0.14000000000000001</v>
      </c>
      <c r="J462">
        <v>772286.49</v>
      </c>
      <c r="K462">
        <f>IF(J462&gt;D462,1,0)</f>
        <v>1</v>
      </c>
    </row>
    <row r="463" spans="1:11" x14ac:dyDescent="0.3">
      <c r="A463" t="s">
        <v>471</v>
      </c>
      <c r="B463" s="2">
        <v>45033</v>
      </c>
      <c r="C463" s="2">
        <v>45245</v>
      </c>
      <c r="D463">
        <v>92395.78</v>
      </c>
      <c r="E463">
        <v>0.37</v>
      </c>
      <c r="F463" t="s">
        <v>1012</v>
      </c>
      <c r="G463" t="s">
        <v>1014</v>
      </c>
      <c r="H463" t="s">
        <v>1015</v>
      </c>
      <c r="I463">
        <v>0.31</v>
      </c>
      <c r="J463">
        <v>949696.65</v>
      </c>
      <c r="K463">
        <f>IF(J463&gt;D463,1,0)</f>
        <v>1</v>
      </c>
    </row>
    <row r="464" spans="1:11" x14ac:dyDescent="0.3">
      <c r="A464" t="s">
        <v>472</v>
      </c>
      <c r="B464" s="2">
        <v>45037</v>
      </c>
      <c r="C464" s="2">
        <v>45295</v>
      </c>
      <c r="D464">
        <v>76016.600000000006</v>
      </c>
      <c r="E464">
        <v>0.98</v>
      </c>
      <c r="F464" t="s">
        <v>1012</v>
      </c>
      <c r="G464" t="s">
        <v>1013</v>
      </c>
      <c r="H464" t="s">
        <v>1016</v>
      </c>
      <c r="I464">
        <v>0.38</v>
      </c>
      <c r="J464">
        <v>809123.64</v>
      </c>
      <c r="K464">
        <f>IF(J464&gt;D464,1,0)</f>
        <v>1</v>
      </c>
    </row>
    <row r="465" spans="1:11" x14ac:dyDescent="0.3">
      <c r="A465" t="s">
        <v>473</v>
      </c>
      <c r="B465" s="2">
        <v>44910</v>
      </c>
      <c r="C465" s="2">
        <v>45358</v>
      </c>
      <c r="D465">
        <v>32965.35</v>
      </c>
      <c r="E465">
        <v>0.43</v>
      </c>
      <c r="F465" t="s">
        <v>1009</v>
      </c>
      <c r="G465" t="s">
        <v>1014</v>
      </c>
      <c r="H465" t="s">
        <v>1018</v>
      </c>
      <c r="I465">
        <v>0.77</v>
      </c>
      <c r="J465">
        <v>838474.56</v>
      </c>
      <c r="K465">
        <f>IF(J465&gt;D465,1,0)</f>
        <v>1</v>
      </c>
    </row>
    <row r="466" spans="1:11" x14ac:dyDescent="0.3">
      <c r="A466" t="s">
        <v>474</v>
      </c>
      <c r="B466" s="2">
        <v>45029</v>
      </c>
      <c r="C466" s="2">
        <v>45384</v>
      </c>
      <c r="D466">
        <v>99120.34</v>
      </c>
      <c r="E466">
        <v>0.34</v>
      </c>
      <c r="F466" t="s">
        <v>1011</v>
      </c>
      <c r="G466" t="s">
        <v>1013</v>
      </c>
      <c r="H466" t="s">
        <v>1018</v>
      </c>
      <c r="I466">
        <v>0.67</v>
      </c>
      <c r="J466">
        <v>227398.12</v>
      </c>
      <c r="K466">
        <f>IF(J466&gt;D466,1,0)</f>
        <v>1</v>
      </c>
    </row>
    <row r="467" spans="1:11" x14ac:dyDescent="0.3">
      <c r="A467" t="s">
        <v>475</v>
      </c>
      <c r="B467" s="2">
        <v>44950</v>
      </c>
      <c r="C467" s="2">
        <v>45224</v>
      </c>
      <c r="D467">
        <v>65906.929999999993</v>
      </c>
      <c r="E467">
        <v>0.98</v>
      </c>
      <c r="F467" t="s">
        <v>1009</v>
      </c>
      <c r="G467" t="s">
        <v>1013</v>
      </c>
      <c r="H467" t="s">
        <v>1016</v>
      </c>
      <c r="I467">
        <v>0.9</v>
      </c>
      <c r="J467">
        <v>543317.44999999995</v>
      </c>
      <c r="K467">
        <f>IF(J467&gt;D467,1,0)</f>
        <v>1</v>
      </c>
    </row>
    <row r="468" spans="1:11" x14ac:dyDescent="0.3">
      <c r="A468" t="s">
        <v>476</v>
      </c>
      <c r="B468" s="2">
        <v>44860</v>
      </c>
      <c r="C468" s="2">
        <v>45354</v>
      </c>
      <c r="D468">
        <v>16945.29</v>
      </c>
      <c r="E468">
        <v>0.72</v>
      </c>
      <c r="F468" t="s">
        <v>1012</v>
      </c>
      <c r="G468" t="s">
        <v>1014</v>
      </c>
      <c r="H468" t="s">
        <v>1018</v>
      </c>
      <c r="I468">
        <v>0.76</v>
      </c>
      <c r="J468">
        <v>884669.86</v>
      </c>
      <c r="K468">
        <f>IF(J468&gt;D468,1,0)</f>
        <v>1</v>
      </c>
    </row>
    <row r="469" spans="1:11" x14ac:dyDescent="0.3">
      <c r="A469" t="s">
        <v>477</v>
      </c>
      <c r="B469" s="2">
        <v>44967</v>
      </c>
      <c r="C469" s="2">
        <v>45336</v>
      </c>
      <c r="D469">
        <v>41041.24</v>
      </c>
      <c r="E469">
        <v>0.21</v>
      </c>
      <c r="F469" t="s">
        <v>1009</v>
      </c>
      <c r="G469" t="s">
        <v>1014</v>
      </c>
      <c r="H469" t="s">
        <v>1015</v>
      </c>
      <c r="I469">
        <v>0.51</v>
      </c>
      <c r="J469">
        <v>394039.86</v>
      </c>
      <c r="K469">
        <f>IF(J469&gt;D469,1,0)</f>
        <v>1</v>
      </c>
    </row>
    <row r="470" spans="1:11" x14ac:dyDescent="0.3">
      <c r="A470" t="s">
        <v>478</v>
      </c>
      <c r="B470" s="2">
        <v>44923</v>
      </c>
      <c r="C470" s="2">
        <v>45471</v>
      </c>
      <c r="D470">
        <v>44445.2</v>
      </c>
      <c r="E470">
        <v>0.83</v>
      </c>
      <c r="F470" t="s">
        <v>1011</v>
      </c>
      <c r="G470" t="s">
        <v>1014</v>
      </c>
      <c r="H470" t="s">
        <v>1018</v>
      </c>
      <c r="I470">
        <v>0.39</v>
      </c>
      <c r="J470">
        <v>300733.58</v>
      </c>
      <c r="K470">
        <f>IF(J470&gt;D470,1,0)</f>
        <v>1</v>
      </c>
    </row>
    <row r="471" spans="1:11" x14ac:dyDescent="0.3">
      <c r="A471" t="s">
        <v>479</v>
      </c>
      <c r="B471" s="2">
        <v>44970</v>
      </c>
      <c r="C471" s="2">
        <v>45280</v>
      </c>
      <c r="D471">
        <v>11742.47</v>
      </c>
      <c r="E471">
        <v>0.49</v>
      </c>
      <c r="F471" t="s">
        <v>1009</v>
      </c>
      <c r="G471" t="s">
        <v>1013</v>
      </c>
      <c r="H471" t="s">
        <v>1015</v>
      </c>
      <c r="I471">
        <v>0.2</v>
      </c>
      <c r="J471">
        <v>672241.21</v>
      </c>
      <c r="K471">
        <f>IF(J471&gt;D471,1,0)</f>
        <v>1</v>
      </c>
    </row>
    <row r="472" spans="1:11" x14ac:dyDescent="0.3">
      <c r="A472" t="s">
        <v>480</v>
      </c>
      <c r="B472" s="2">
        <v>44904</v>
      </c>
      <c r="C472" s="2">
        <v>45191</v>
      </c>
      <c r="D472">
        <v>68103.5</v>
      </c>
      <c r="E472">
        <v>0.35</v>
      </c>
      <c r="F472" t="s">
        <v>1009</v>
      </c>
      <c r="G472" t="s">
        <v>1013</v>
      </c>
      <c r="H472" t="s">
        <v>1018</v>
      </c>
      <c r="I472">
        <v>0.56000000000000005</v>
      </c>
      <c r="J472">
        <v>196290.5</v>
      </c>
      <c r="K472">
        <f>IF(J472&gt;D472,1,0)</f>
        <v>1</v>
      </c>
    </row>
    <row r="473" spans="1:11" x14ac:dyDescent="0.3">
      <c r="A473" t="s">
        <v>481</v>
      </c>
      <c r="B473" s="2">
        <v>44974</v>
      </c>
      <c r="C473" s="2">
        <v>45209</v>
      </c>
      <c r="D473">
        <v>26563.78</v>
      </c>
      <c r="E473">
        <v>0.9</v>
      </c>
      <c r="F473" t="s">
        <v>1012</v>
      </c>
      <c r="G473" t="s">
        <v>1013</v>
      </c>
      <c r="H473" t="s">
        <v>1017</v>
      </c>
      <c r="I473">
        <v>0.32</v>
      </c>
      <c r="J473">
        <v>863720.51</v>
      </c>
      <c r="K473">
        <f>IF(J473&gt;D473,1,0)</f>
        <v>1</v>
      </c>
    </row>
    <row r="474" spans="1:11" x14ac:dyDescent="0.3">
      <c r="A474" t="s">
        <v>482</v>
      </c>
      <c r="B474" s="2">
        <v>44890</v>
      </c>
      <c r="C474" s="2">
        <v>45183</v>
      </c>
      <c r="D474">
        <v>3104.48</v>
      </c>
      <c r="E474">
        <v>0.16</v>
      </c>
      <c r="F474" t="s">
        <v>1011</v>
      </c>
      <c r="G474" t="s">
        <v>1014</v>
      </c>
      <c r="H474" t="s">
        <v>1018</v>
      </c>
      <c r="I474">
        <v>0.56999999999999995</v>
      </c>
      <c r="J474">
        <v>352571.87</v>
      </c>
      <c r="K474">
        <f>IF(J474&gt;D474,1,0)</f>
        <v>1</v>
      </c>
    </row>
    <row r="475" spans="1:11" x14ac:dyDescent="0.3">
      <c r="A475" t="s">
        <v>483</v>
      </c>
      <c r="B475" s="2">
        <v>44940</v>
      </c>
      <c r="C475" s="2">
        <v>45381</v>
      </c>
      <c r="D475">
        <v>1480.67</v>
      </c>
      <c r="E475">
        <v>0.83</v>
      </c>
      <c r="F475" t="s">
        <v>1012</v>
      </c>
      <c r="G475" t="s">
        <v>1014</v>
      </c>
      <c r="H475" t="s">
        <v>1016</v>
      </c>
      <c r="I475">
        <v>0.89</v>
      </c>
      <c r="J475">
        <v>777983.15</v>
      </c>
      <c r="K475">
        <f>IF(J475&gt;D475,1,0)</f>
        <v>1</v>
      </c>
    </row>
    <row r="476" spans="1:11" x14ac:dyDescent="0.3">
      <c r="A476" t="s">
        <v>484</v>
      </c>
      <c r="B476" s="2">
        <v>45104</v>
      </c>
      <c r="C476" s="2">
        <v>45452</v>
      </c>
      <c r="D476">
        <v>43263.23</v>
      </c>
      <c r="E476">
        <v>0.97</v>
      </c>
      <c r="F476" t="s">
        <v>1012</v>
      </c>
      <c r="G476" t="s">
        <v>1013</v>
      </c>
      <c r="H476" t="s">
        <v>1017</v>
      </c>
      <c r="I476">
        <v>0.27</v>
      </c>
      <c r="J476">
        <v>284363.38</v>
      </c>
      <c r="K476">
        <f>IF(J476&gt;D476,1,0)</f>
        <v>1</v>
      </c>
    </row>
    <row r="477" spans="1:11" x14ac:dyDescent="0.3">
      <c r="A477" t="s">
        <v>485</v>
      </c>
      <c r="B477" s="2">
        <v>44794</v>
      </c>
      <c r="C477" s="2">
        <v>45494</v>
      </c>
      <c r="D477">
        <v>50643.73</v>
      </c>
      <c r="E477">
        <v>0.91</v>
      </c>
      <c r="F477" t="s">
        <v>1009</v>
      </c>
      <c r="G477" t="s">
        <v>1013</v>
      </c>
      <c r="H477" t="s">
        <v>1015</v>
      </c>
      <c r="I477">
        <v>0.6</v>
      </c>
      <c r="J477">
        <v>630320.30000000005</v>
      </c>
      <c r="K477">
        <f>IF(J477&gt;D477,1,0)</f>
        <v>1</v>
      </c>
    </row>
    <row r="478" spans="1:11" x14ac:dyDescent="0.3">
      <c r="A478" t="s">
        <v>486</v>
      </c>
      <c r="B478" s="2">
        <v>45016</v>
      </c>
      <c r="C478" s="2">
        <v>45179</v>
      </c>
      <c r="D478">
        <v>30878.98</v>
      </c>
      <c r="E478">
        <v>0.21</v>
      </c>
      <c r="F478" t="s">
        <v>1010</v>
      </c>
      <c r="G478" t="s">
        <v>1013</v>
      </c>
      <c r="H478" t="s">
        <v>1016</v>
      </c>
      <c r="I478">
        <v>0.7</v>
      </c>
      <c r="J478">
        <v>666756.80000000005</v>
      </c>
      <c r="K478">
        <f>IF(J478&gt;D478,1,0)</f>
        <v>1</v>
      </c>
    </row>
    <row r="479" spans="1:11" x14ac:dyDescent="0.3">
      <c r="A479" t="s">
        <v>487</v>
      </c>
      <c r="B479" s="2">
        <v>45058</v>
      </c>
      <c r="C479" s="2">
        <v>45145</v>
      </c>
      <c r="D479">
        <v>30319.57</v>
      </c>
      <c r="E479">
        <v>0.24</v>
      </c>
      <c r="F479" t="s">
        <v>1009</v>
      </c>
      <c r="G479" t="s">
        <v>1013</v>
      </c>
      <c r="H479" t="s">
        <v>1016</v>
      </c>
      <c r="I479">
        <v>0.19</v>
      </c>
      <c r="J479">
        <v>926893.18</v>
      </c>
      <c r="K479">
        <f>IF(J479&gt;D479,1,0)</f>
        <v>1</v>
      </c>
    </row>
    <row r="480" spans="1:11" x14ac:dyDescent="0.3">
      <c r="A480" t="s">
        <v>488</v>
      </c>
      <c r="B480" s="2">
        <v>44956</v>
      </c>
      <c r="C480" s="2">
        <v>45263</v>
      </c>
      <c r="D480">
        <v>89283.48</v>
      </c>
      <c r="E480">
        <v>0.1</v>
      </c>
      <c r="F480" t="s">
        <v>1009</v>
      </c>
      <c r="G480" t="s">
        <v>1013</v>
      </c>
      <c r="H480" t="s">
        <v>1018</v>
      </c>
      <c r="I480">
        <v>0.67</v>
      </c>
      <c r="J480">
        <v>907297.81</v>
      </c>
      <c r="K480">
        <f>IF(J480&gt;D480,1,0)</f>
        <v>1</v>
      </c>
    </row>
    <row r="481" spans="1:11" x14ac:dyDescent="0.3">
      <c r="A481" t="s">
        <v>489</v>
      </c>
      <c r="B481" s="2">
        <v>44929</v>
      </c>
      <c r="C481" s="2">
        <v>45319</v>
      </c>
      <c r="D481">
        <v>64733</v>
      </c>
      <c r="E481">
        <v>0.21</v>
      </c>
      <c r="F481" t="s">
        <v>1009</v>
      </c>
      <c r="G481" t="s">
        <v>1013</v>
      </c>
      <c r="H481" t="s">
        <v>1018</v>
      </c>
      <c r="I481">
        <v>0.75</v>
      </c>
      <c r="J481">
        <v>930401.42</v>
      </c>
      <c r="K481">
        <f>IF(J481&gt;D481,1,0)</f>
        <v>1</v>
      </c>
    </row>
    <row r="482" spans="1:11" x14ac:dyDescent="0.3">
      <c r="A482" t="s">
        <v>490</v>
      </c>
      <c r="B482" s="2">
        <v>45007</v>
      </c>
      <c r="C482" s="2">
        <v>45460</v>
      </c>
      <c r="D482">
        <v>1635.98</v>
      </c>
      <c r="E482">
        <v>0.23</v>
      </c>
      <c r="F482" t="s">
        <v>1009</v>
      </c>
      <c r="G482" t="s">
        <v>1013</v>
      </c>
      <c r="H482" t="s">
        <v>1015</v>
      </c>
      <c r="I482">
        <v>0.9</v>
      </c>
      <c r="J482">
        <v>125526.72</v>
      </c>
      <c r="K482">
        <f>IF(J482&gt;D482,1,0)</f>
        <v>1</v>
      </c>
    </row>
    <row r="483" spans="1:11" x14ac:dyDescent="0.3">
      <c r="A483" t="s">
        <v>491</v>
      </c>
      <c r="B483" s="2">
        <v>44912</v>
      </c>
      <c r="C483" s="2">
        <v>45337</v>
      </c>
      <c r="D483">
        <v>11395.3</v>
      </c>
      <c r="E483">
        <v>0.6</v>
      </c>
      <c r="F483" t="s">
        <v>1012</v>
      </c>
      <c r="G483" t="s">
        <v>1013</v>
      </c>
      <c r="H483" t="s">
        <v>1016</v>
      </c>
      <c r="I483">
        <v>0.88</v>
      </c>
      <c r="J483">
        <v>741815.81</v>
      </c>
      <c r="K483">
        <f>IF(J483&gt;D483,1,0)</f>
        <v>1</v>
      </c>
    </row>
    <row r="484" spans="1:11" x14ac:dyDescent="0.3">
      <c r="A484" t="s">
        <v>492</v>
      </c>
      <c r="B484" s="2">
        <v>45116</v>
      </c>
      <c r="C484" s="2">
        <v>45190</v>
      </c>
      <c r="D484">
        <v>24959.24</v>
      </c>
      <c r="E484">
        <v>0.66</v>
      </c>
      <c r="F484" t="s">
        <v>1009</v>
      </c>
      <c r="G484" t="s">
        <v>1014</v>
      </c>
      <c r="H484" t="s">
        <v>1017</v>
      </c>
      <c r="I484">
        <v>0.73</v>
      </c>
      <c r="J484">
        <v>407610.45</v>
      </c>
      <c r="K484">
        <f>IF(J484&gt;D484,1,0)</f>
        <v>1</v>
      </c>
    </row>
    <row r="485" spans="1:11" x14ac:dyDescent="0.3">
      <c r="A485" t="s">
        <v>493</v>
      </c>
      <c r="B485" s="2">
        <v>45102</v>
      </c>
      <c r="C485" s="2">
        <v>45212</v>
      </c>
      <c r="D485">
        <v>59973.81</v>
      </c>
      <c r="E485">
        <v>0.45</v>
      </c>
      <c r="F485" t="s">
        <v>1012</v>
      </c>
      <c r="G485" t="s">
        <v>1013</v>
      </c>
      <c r="H485" t="s">
        <v>1017</v>
      </c>
      <c r="I485">
        <v>0.7</v>
      </c>
      <c r="J485">
        <v>314799.19</v>
      </c>
      <c r="K485">
        <f>IF(J485&gt;D485,1,0)</f>
        <v>1</v>
      </c>
    </row>
    <row r="486" spans="1:11" x14ac:dyDescent="0.3">
      <c r="A486" t="s">
        <v>494</v>
      </c>
      <c r="B486" s="2">
        <v>44807</v>
      </c>
      <c r="C486" s="2">
        <v>45453</v>
      </c>
      <c r="D486">
        <v>11703.28</v>
      </c>
      <c r="E486">
        <v>0.67</v>
      </c>
      <c r="F486" t="s">
        <v>1009</v>
      </c>
      <c r="G486" t="s">
        <v>1013</v>
      </c>
      <c r="H486" t="s">
        <v>1018</v>
      </c>
      <c r="I486">
        <v>0.46</v>
      </c>
      <c r="J486">
        <v>236446.2</v>
      </c>
      <c r="K486">
        <f>IF(J486&gt;D486,1,0)</f>
        <v>1</v>
      </c>
    </row>
    <row r="487" spans="1:11" x14ac:dyDescent="0.3">
      <c r="A487" t="s">
        <v>495</v>
      </c>
      <c r="B487" s="2">
        <v>45050</v>
      </c>
      <c r="C487" s="2">
        <v>45361</v>
      </c>
      <c r="D487">
        <v>8250.93</v>
      </c>
      <c r="E487">
        <v>0.3</v>
      </c>
      <c r="F487" t="s">
        <v>1010</v>
      </c>
      <c r="G487" t="s">
        <v>1013</v>
      </c>
      <c r="H487" t="s">
        <v>1017</v>
      </c>
      <c r="I487">
        <v>0.32</v>
      </c>
      <c r="J487">
        <v>595779.73</v>
      </c>
      <c r="K487">
        <f>IF(J487&gt;D487,1,0)</f>
        <v>1</v>
      </c>
    </row>
    <row r="488" spans="1:11" x14ac:dyDescent="0.3">
      <c r="A488" t="s">
        <v>496</v>
      </c>
      <c r="B488" s="2">
        <v>45053</v>
      </c>
      <c r="C488" s="2">
        <v>45198</v>
      </c>
      <c r="D488">
        <v>6304.42</v>
      </c>
      <c r="E488">
        <v>0.13</v>
      </c>
      <c r="F488" t="s">
        <v>1009</v>
      </c>
      <c r="G488" t="s">
        <v>1014</v>
      </c>
      <c r="H488" t="s">
        <v>1015</v>
      </c>
      <c r="I488">
        <v>0.5</v>
      </c>
      <c r="J488">
        <v>807283.82</v>
      </c>
      <c r="K488">
        <f>IF(J488&gt;D488,1,0)</f>
        <v>1</v>
      </c>
    </row>
    <row r="489" spans="1:11" x14ac:dyDescent="0.3">
      <c r="A489" t="s">
        <v>497</v>
      </c>
      <c r="B489" s="2">
        <v>44865</v>
      </c>
      <c r="C489" s="2">
        <v>45471</v>
      </c>
      <c r="D489">
        <v>72368.61</v>
      </c>
      <c r="E489">
        <v>0.79</v>
      </c>
      <c r="F489" t="s">
        <v>1010</v>
      </c>
      <c r="G489" t="s">
        <v>1013</v>
      </c>
      <c r="H489" t="s">
        <v>1018</v>
      </c>
      <c r="I489">
        <v>0.33</v>
      </c>
      <c r="J489">
        <v>388308.21</v>
      </c>
      <c r="K489">
        <f>IF(J489&gt;D489,1,0)</f>
        <v>1</v>
      </c>
    </row>
    <row r="490" spans="1:11" x14ac:dyDescent="0.3">
      <c r="A490" t="s">
        <v>498</v>
      </c>
      <c r="B490" s="2">
        <v>45056</v>
      </c>
      <c r="C490" s="2">
        <v>45459</v>
      </c>
      <c r="D490">
        <v>37696.449999999997</v>
      </c>
      <c r="E490">
        <v>0.14000000000000001</v>
      </c>
      <c r="F490" t="s">
        <v>1009</v>
      </c>
      <c r="G490" t="s">
        <v>1014</v>
      </c>
      <c r="H490" t="s">
        <v>1016</v>
      </c>
      <c r="I490">
        <v>0.28000000000000003</v>
      </c>
      <c r="J490">
        <v>666027.78</v>
      </c>
      <c r="K490">
        <f>IF(J490&gt;D490,1,0)</f>
        <v>1</v>
      </c>
    </row>
    <row r="491" spans="1:11" x14ac:dyDescent="0.3">
      <c r="A491" t="s">
        <v>499</v>
      </c>
      <c r="B491" s="2">
        <v>44903</v>
      </c>
      <c r="C491" s="2">
        <v>45295</v>
      </c>
      <c r="D491">
        <v>6333.7</v>
      </c>
      <c r="E491">
        <v>0.83</v>
      </c>
      <c r="F491" t="s">
        <v>1011</v>
      </c>
      <c r="G491" t="s">
        <v>1014</v>
      </c>
      <c r="H491" t="s">
        <v>1015</v>
      </c>
      <c r="I491">
        <v>0.61</v>
      </c>
      <c r="J491">
        <v>119783.92</v>
      </c>
      <c r="K491">
        <f>IF(J491&gt;D491,1,0)</f>
        <v>1</v>
      </c>
    </row>
    <row r="492" spans="1:11" x14ac:dyDescent="0.3">
      <c r="A492" t="s">
        <v>500</v>
      </c>
      <c r="B492" s="2">
        <v>45017</v>
      </c>
      <c r="C492" s="2">
        <v>45463</v>
      </c>
      <c r="D492">
        <v>41704.959999999999</v>
      </c>
      <c r="E492">
        <v>0.5</v>
      </c>
      <c r="F492" t="s">
        <v>1012</v>
      </c>
      <c r="G492" t="s">
        <v>1013</v>
      </c>
      <c r="H492" t="s">
        <v>1018</v>
      </c>
      <c r="I492">
        <v>0.85</v>
      </c>
      <c r="J492">
        <v>930138.53</v>
      </c>
      <c r="K492">
        <f>IF(J492&gt;D492,1,0)</f>
        <v>1</v>
      </c>
    </row>
    <row r="493" spans="1:11" x14ac:dyDescent="0.3">
      <c r="A493" t="s">
        <v>501</v>
      </c>
      <c r="B493" s="2">
        <v>44983</v>
      </c>
      <c r="C493" s="2">
        <v>45333</v>
      </c>
      <c r="D493">
        <v>72322.94</v>
      </c>
      <c r="E493">
        <v>0.8</v>
      </c>
      <c r="F493" t="s">
        <v>1010</v>
      </c>
      <c r="G493" t="s">
        <v>1014</v>
      </c>
      <c r="H493" t="s">
        <v>1017</v>
      </c>
      <c r="I493">
        <v>0.74</v>
      </c>
      <c r="J493">
        <v>776223.2</v>
      </c>
      <c r="K493">
        <f>IF(J493&gt;D493,1,0)</f>
        <v>1</v>
      </c>
    </row>
    <row r="494" spans="1:11" x14ac:dyDescent="0.3">
      <c r="A494" t="s">
        <v>502</v>
      </c>
      <c r="B494" s="2">
        <v>45087</v>
      </c>
      <c r="C494" s="2">
        <v>45393</v>
      </c>
      <c r="D494">
        <v>1873.52</v>
      </c>
      <c r="E494">
        <v>0.95</v>
      </c>
      <c r="F494" t="s">
        <v>1010</v>
      </c>
      <c r="G494" t="s">
        <v>1014</v>
      </c>
      <c r="H494" t="s">
        <v>1015</v>
      </c>
      <c r="I494">
        <v>0.54</v>
      </c>
      <c r="J494">
        <v>989733.25</v>
      </c>
      <c r="K494">
        <f>IF(J494&gt;D494,1,0)</f>
        <v>1</v>
      </c>
    </row>
    <row r="495" spans="1:11" x14ac:dyDescent="0.3">
      <c r="A495" t="s">
        <v>503</v>
      </c>
      <c r="B495" s="2">
        <v>45048</v>
      </c>
      <c r="C495" s="2">
        <v>45426</v>
      </c>
      <c r="D495">
        <v>38080.5</v>
      </c>
      <c r="E495">
        <v>0.78</v>
      </c>
      <c r="F495" t="s">
        <v>1010</v>
      </c>
      <c r="G495" t="s">
        <v>1014</v>
      </c>
      <c r="H495" t="s">
        <v>1017</v>
      </c>
      <c r="I495">
        <v>0.78</v>
      </c>
      <c r="J495">
        <v>568518.94999999995</v>
      </c>
      <c r="K495">
        <f>IF(J495&gt;D495,1,0)</f>
        <v>1</v>
      </c>
    </row>
    <row r="496" spans="1:11" x14ac:dyDescent="0.3">
      <c r="A496" t="s">
        <v>504</v>
      </c>
      <c r="B496" s="2">
        <v>45114</v>
      </c>
      <c r="C496" s="2">
        <v>45148</v>
      </c>
      <c r="D496">
        <v>2412.9299999999998</v>
      </c>
      <c r="E496">
        <v>0.3</v>
      </c>
      <c r="F496" t="s">
        <v>1012</v>
      </c>
      <c r="G496" t="s">
        <v>1014</v>
      </c>
      <c r="H496" t="s">
        <v>1017</v>
      </c>
      <c r="I496">
        <v>0.8</v>
      </c>
      <c r="J496">
        <v>651779.81999999995</v>
      </c>
      <c r="K496">
        <f>IF(J496&gt;D496,1,0)</f>
        <v>1</v>
      </c>
    </row>
    <row r="497" spans="1:11" x14ac:dyDescent="0.3">
      <c r="A497" t="s">
        <v>505</v>
      </c>
      <c r="B497" s="2">
        <v>44995</v>
      </c>
      <c r="C497" s="2">
        <v>45264</v>
      </c>
      <c r="D497">
        <v>46645.57</v>
      </c>
      <c r="E497">
        <v>0.9</v>
      </c>
      <c r="F497" t="s">
        <v>1011</v>
      </c>
      <c r="G497" t="s">
        <v>1014</v>
      </c>
      <c r="H497" t="s">
        <v>1018</v>
      </c>
      <c r="I497">
        <v>0.8</v>
      </c>
      <c r="J497">
        <v>67759.8</v>
      </c>
      <c r="K497">
        <f>IF(J497&gt;D497,1,0)</f>
        <v>1</v>
      </c>
    </row>
    <row r="498" spans="1:11" x14ac:dyDescent="0.3">
      <c r="A498" t="s">
        <v>506</v>
      </c>
      <c r="B498" s="2">
        <v>45083</v>
      </c>
      <c r="C498" s="2">
        <v>45309</v>
      </c>
      <c r="D498">
        <v>41799.29</v>
      </c>
      <c r="E498">
        <v>0.35</v>
      </c>
      <c r="F498" t="s">
        <v>1012</v>
      </c>
      <c r="G498" t="s">
        <v>1013</v>
      </c>
      <c r="H498" t="s">
        <v>1018</v>
      </c>
      <c r="I498">
        <v>0.54</v>
      </c>
      <c r="J498">
        <v>923943.17</v>
      </c>
      <c r="K498">
        <f>IF(J498&gt;D498,1,0)</f>
        <v>1</v>
      </c>
    </row>
    <row r="499" spans="1:11" x14ac:dyDescent="0.3">
      <c r="A499" t="s">
        <v>507</v>
      </c>
      <c r="B499" s="2">
        <v>44788</v>
      </c>
      <c r="C499" s="2">
        <v>45195</v>
      </c>
      <c r="D499">
        <v>74447.600000000006</v>
      </c>
      <c r="E499">
        <v>0.46</v>
      </c>
      <c r="F499" t="s">
        <v>1009</v>
      </c>
      <c r="G499" t="s">
        <v>1014</v>
      </c>
      <c r="H499" t="s">
        <v>1018</v>
      </c>
      <c r="I499">
        <v>0.18</v>
      </c>
      <c r="J499">
        <v>694021.69</v>
      </c>
      <c r="K499">
        <f>IF(J499&gt;D499,1,0)</f>
        <v>1</v>
      </c>
    </row>
    <row r="500" spans="1:11" x14ac:dyDescent="0.3">
      <c r="A500" t="s">
        <v>508</v>
      </c>
      <c r="B500" s="2">
        <v>45004</v>
      </c>
      <c r="C500" s="2">
        <v>45222</v>
      </c>
      <c r="D500">
        <v>98135.86</v>
      </c>
      <c r="E500">
        <v>0.74</v>
      </c>
      <c r="F500" t="s">
        <v>1012</v>
      </c>
      <c r="G500" t="s">
        <v>1014</v>
      </c>
      <c r="H500" t="s">
        <v>1016</v>
      </c>
      <c r="I500">
        <v>0.76</v>
      </c>
      <c r="J500">
        <v>240715.35</v>
      </c>
      <c r="K500">
        <f>IF(J500&gt;D500,1,0)</f>
        <v>1</v>
      </c>
    </row>
    <row r="501" spans="1:11" x14ac:dyDescent="0.3">
      <c r="A501" t="s">
        <v>509</v>
      </c>
      <c r="B501" s="2">
        <v>44789</v>
      </c>
      <c r="C501" s="2">
        <v>45219</v>
      </c>
      <c r="D501">
        <v>10464.290000000001</v>
      </c>
      <c r="E501">
        <v>0.11</v>
      </c>
      <c r="F501" t="s">
        <v>1010</v>
      </c>
      <c r="G501" t="s">
        <v>1013</v>
      </c>
      <c r="H501" t="s">
        <v>1018</v>
      </c>
      <c r="I501">
        <v>0.89</v>
      </c>
      <c r="J501">
        <v>111736.4</v>
      </c>
      <c r="K501">
        <f>IF(J501&gt;D501,1,0)</f>
        <v>1</v>
      </c>
    </row>
    <row r="502" spans="1:11" x14ac:dyDescent="0.3">
      <c r="A502" t="s">
        <v>510</v>
      </c>
      <c r="B502" s="2">
        <v>44881</v>
      </c>
      <c r="C502" s="2">
        <v>45233</v>
      </c>
      <c r="D502">
        <v>78944.710000000006</v>
      </c>
      <c r="E502">
        <v>0.19</v>
      </c>
      <c r="F502" t="s">
        <v>1009</v>
      </c>
      <c r="G502" t="s">
        <v>1014</v>
      </c>
      <c r="H502" t="s">
        <v>1018</v>
      </c>
      <c r="I502">
        <v>0.24</v>
      </c>
      <c r="J502">
        <v>596911.92000000004</v>
      </c>
      <c r="K502">
        <f>IF(J502&gt;D502,1,0)</f>
        <v>1</v>
      </c>
    </row>
    <row r="503" spans="1:11" x14ac:dyDescent="0.3">
      <c r="A503" t="s">
        <v>511</v>
      </c>
      <c r="B503" s="2">
        <v>44907</v>
      </c>
      <c r="C503" s="2">
        <v>45198</v>
      </c>
      <c r="D503">
        <v>30937.43</v>
      </c>
      <c r="E503">
        <v>0.78</v>
      </c>
      <c r="F503" t="s">
        <v>1009</v>
      </c>
      <c r="G503" t="s">
        <v>1014</v>
      </c>
      <c r="H503" t="s">
        <v>1018</v>
      </c>
      <c r="I503">
        <v>0.64</v>
      </c>
      <c r="J503">
        <v>924081.5</v>
      </c>
      <c r="K503">
        <f>IF(J503&gt;D503,1,0)</f>
        <v>1</v>
      </c>
    </row>
    <row r="504" spans="1:11" x14ac:dyDescent="0.3">
      <c r="A504" t="s">
        <v>512</v>
      </c>
      <c r="B504" s="2">
        <v>45129</v>
      </c>
      <c r="C504" s="2">
        <v>45359</v>
      </c>
      <c r="D504">
        <v>94173.28</v>
      </c>
      <c r="E504">
        <v>0.19</v>
      </c>
      <c r="F504" t="s">
        <v>1011</v>
      </c>
      <c r="G504" t="s">
        <v>1014</v>
      </c>
      <c r="H504" t="s">
        <v>1018</v>
      </c>
      <c r="I504">
        <v>0.16</v>
      </c>
      <c r="J504">
        <v>794007.52</v>
      </c>
      <c r="K504">
        <f>IF(J504&gt;D504,1,0)</f>
        <v>1</v>
      </c>
    </row>
    <row r="505" spans="1:11" x14ac:dyDescent="0.3">
      <c r="A505" t="s">
        <v>513</v>
      </c>
      <c r="B505" s="2">
        <v>44827</v>
      </c>
      <c r="C505" s="2">
        <v>45477</v>
      </c>
      <c r="D505">
        <v>61866.52</v>
      </c>
      <c r="E505">
        <v>0.93</v>
      </c>
      <c r="F505" t="s">
        <v>1010</v>
      </c>
      <c r="G505" t="s">
        <v>1014</v>
      </c>
      <c r="H505" t="s">
        <v>1015</v>
      </c>
      <c r="I505">
        <v>0.18</v>
      </c>
      <c r="J505">
        <v>628337.1</v>
      </c>
      <c r="K505">
        <f>IF(J505&gt;D505,1,0)</f>
        <v>1</v>
      </c>
    </row>
    <row r="506" spans="1:11" x14ac:dyDescent="0.3">
      <c r="A506" t="s">
        <v>514</v>
      </c>
      <c r="B506" s="2">
        <v>45109</v>
      </c>
      <c r="C506" s="2">
        <v>45467</v>
      </c>
      <c r="D506">
        <v>58920.71</v>
      </c>
      <c r="E506">
        <v>0.74</v>
      </c>
      <c r="F506" t="s">
        <v>1012</v>
      </c>
      <c r="G506" t="s">
        <v>1013</v>
      </c>
      <c r="H506" t="s">
        <v>1015</v>
      </c>
      <c r="I506">
        <v>0.99</v>
      </c>
      <c r="J506">
        <v>416433.63</v>
      </c>
      <c r="K506">
        <f>IF(J506&gt;D506,1,0)</f>
        <v>1</v>
      </c>
    </row>
    <row r="507" spans="1:11" x14ac:dyDescent="0.3">
      <c r="A507" t="s">
        <v>515</v>
      </c>
      <c r="B507" s="2">
        <v>44915</v>
      </c>
      <c r="C507" s="2">
        <v>45330</v>
      </c>
      <c r="D507">
        <v>70889.3</v>
      </c>
      <c r="E507">
        <v>0.61</v>
      </c>
      <c r="F507" t="s">
        <v>1011</v>
      </c>
      <c r="G507" t="s">
        <v>1014</v>
      </c>
      <c r="H507" t="s">
        <v>1018</v>
      </c>
      <c r="I507">
        <v>0.1</v>
      </c>
      <c r="J507">
        <v>260331.7</v>
      </c>
      <c r="K507">
        <f>IF(J507&gt;D507,1,0)</f>
        <v>1</v>
      </c>
    </row>
    <row r="508" spans="1:11" x14ac:dyDescent="0.3">
      <c r="A508" t="s">
        <v>516</v>
      </c>
      <c r="B508" s="2">
        <v>45117</v>
      </c>
      <c r="C508" s="2">
        <v>45141</v>
      </c>
      <c r="D508">
        <v>38390.230000000003</v>
      </c>
      <c r="E508">
        <v>0.72</v>
      </c>
      <c r="F508" t="s">
        <v>1010</v>
      </c>
      <c r="G508" t="s">
        <v>1013</v>
      </c>
      <c r="H508" t="s">
        <v>1017</v>
      </c>
      <c r="I508">
        <v>0.56999999999999995</v>
      </c>
      <c r="J508">
        <v>261442.83</v>
      </c>
      <c r="K508">
        <f>IF(J508&gt;D508,1,0)</f>
        <v>1</v>
      </c>
    </row>
    <row r="509" spans="1:11" x14ac:dyDescent="0.3">
      <c r="A509" t="s">
        <v>517</v>
      </c>
      <c r="B509" s="2">
        <v>44933</v>
      </c>
      <c r="C509" s="2">
        <v>45373</v>
      </c>
      <c r="D509">
        <v>32272.85</v>
      </c>
      <c r="E509">
        <v>0.43</v>
      </c>
      <c r="F509" t="s">
        <v>1009</v>
      </c>
      <c r="G509" t="s">
        <v>1013</v>
      </c>
      <c r="H509" t="s">
        <v>1015</v>
      </c>
      <c r="I509">
        <v>0.4</v>
      </c>
      <c r="J509">
        <v>554858.76</v>
      </c>
      <c r="K509">
        <f>IF(J509&gt;D509,1,0)</f>
        <v>1</v>
      </c>
    </row>
    <row r="510" spans="1:11" x14ac:dyDescent="0.3">
      <c r="A510" t="s">
        <v>518</v>
      </c>
      <c r="B510" s="2">
        <v>44824</v>
      </c>
      <c r="C510" s="2">
        <v>45387</v>
      </c>
      <c r="D510">
        <v>21179.55</v>
      </c>
      <c r="E510">
        <v>0.71</v>
      </c>
      <c r="F510" t="s">
        <v>1012</v>
      </c>
      <c r="G510" t="s">
        <v>1014</v>
      </c>
      <c r="H510" t="s">
        <v>1017</v>
      </c>
      <c r="I510">
        <v>0.76</v>
      </c>
      <c r="J510">
        <v>265776.88</v>
      </c>
      <c r="K510">
        <f>IF(J510&gt;D510,1,0)</f>
        <v>1</v>
      </c>
    </row>
    <row r="511" spans="1:11" x14ac:dyDescent="0.3">
      <c r="A511" t="s">
        <v>519</v>
      </c>
      <c r="B511" s="2">
        <v>44818</v>
      </c>
      <c r="C511" s="2">
        <v>45418</v>
      </c>
      <c r="D511">
        <v>71463.45</v>
      </c>
      <c r="E511">
        <v>0.18</v>
      </c>
      <c r="F511" t="s">
        <v>1010</v>
      </c>
      <c r="G511" t="s">
        <v>1013</v>
      </c>
      <c r="H511" t="s">
        <v>1015</v>
      </c>
      <c r="I511">
        <v>0.53</v>
      </c>
      <c r="J511">
        <v>149895.53</v>
      </c>
      <c r="K511">
        <f>IF(J511&gt;D511,1,0)</f>
        <v>1</v>
      </c>
    </row>
    <row r="512" spans="1:11" x14ac:dyDescent="0.3">
      <c r="A512" t="s">
        <v>520</v>
      </c>
      <c r="B512" s="2">
        <v>45097</v>
      </c>
      <c r="C512" s="2">
        <v>45421</v>
      </c>
      <c r="D512">
        <v>63986.6</v>
      </c>
      <c r="E512">
        <v>0.14000000000000001</v>
      </c>
      <c r="F512" t="s">
        <v>1012</v>
      </c>
      <c r="G512" t="s">
        <v>1014</v>
      </c>
      <c r="H512" t="s">
        <v>1017</v>
      </c>
      <c r="I512">
        <v>0.94</v>
      </c>
      <c r="J512">
        <v>551193.1</v>
      </c>
      <c r="K512">
        <f>IF(J512&gt;D512,1,0)</f>
        <v>1</v>
      </c>
    </row>
    <row r="513" spans="1:11" x14ac:dyDescent="0.3">
      <c r="A513" t="s">
        <v>521</v>
      </c>
      <c r="B513" s="2">
        <v>45005</v>
      </c>
      <c r="C513" s="2">
        <v>45495</v>
      </c>
      <c r="D513">
        <v>23859.94</v>
      </c>
      <c r="E513">
        <v>0.2</v>
      </c>
      <c r="F513" t="s">
        <v>1012</v>
      </c>
      <c r="G513" t="s">
        <v>1014</v>
      </c>
      <c r="H513" t="s">
        <v>1015</v>
      </c>
      <c r="I513">
        <v>0.48</v>
      </c>
      <c r="J513">
        <v>375316.11</v>
      </c>
      <c r="K513">
        <f>IF(J513&gt;D513,1,0)</f>
        <v>1</v>
      </c>
    </row>
    <row r="514" spans="1:11" x14ac:dyDescent="0.3">
      <c r="A514" t="s">
        <v>522</v>
      </c>
      <c r="B514" s="2">
        <v>45076</v>
      </c>
      <c r="C514" s="2">
        <v>45279</v>
      </c>
      <c r="D514">
        <v>29099.8</v>
      </c>
      <c r="E514">
        <v>0.9</v>
      </c>
      <c r="F514" t="s">
        <v>1010</v>
      </c>
      <c r="G514" t="s">
        <v>1013</v>
      </c>
      <c r="H514" t="s">
        <v>1015</v>
      </c>
      <c r="I514">
        <v>0.89</v>
      </c>
      <c r="J514">
        <v>89208.38</v>
      </c>
      <c r="K514">
        <f>IF(J514&gt;D514,1,0)</f>
        <v>1</v>
      </c>
    </row>
    <row r="515" spans="1:11" x14ac:dyDescent="0.3">
      <c r="A515" t="s">
        <v>523</v>
      </c>
      <c r="B515" s="2">
        <v>45028</v>
      </c>
      <c r="C515" s="2">
        <v>45310</v>
      </c>
      <c r="D515">
        <v>92494.15</v>
      </c>
      <c r="E515">
        <v>0.82</v>
      </c>
      <c r="F515" t="s">
        <v>1010</v>
      </c>
      <c r="G515" t="s">
        <v>1014</v>
      </c>
      <c r="H515" t="s">
        <v>1015</v>
      </c>
      <c r="I515">
        <v>0.23</v>
      </c>
      <c r="J515">
        <v>772563.51</v>
      </c>
      <c r="K515">
        <f>IF(J515&gt;D515,1,0)</f>
        <v>1</v>
      </c>
    </row>
    <row r="516" spans="1:11" x14ac:dyDescent="0.3">
      <c r="A516" t="s">
        <v>524</v>
      </c>
      <c r="B516" s="2">
        <v>44982</v>
      </c>
      <c r="C516" s="2">
        <v>45363</v>
      </c>
      <c r="D516">
        <v>72412.240000000005</v>
      </c>
      <c r="E516">
        <v>0.74</v>
      </c>
      <c r="F516" t="s">
        <v>1011</v>
      </c>
      <c r="G516" t="s">
        <v>1014</v>
      </c>
      <c r="H516" t="s">
        <v>1015</v>
      </c>
      <c r="I516">
        <v>0.12</v>
      </c>
      <c r="J516">
        <v>221613.6</v>
      </c>
      <c r="K516">
        <f>IF(J516&gt;D516,1,0)</f>
        <v>1</v>
      </c>
    </row>
    <row r="517" spans="1:11" x14ac:dyDescent="0.3">
      <c r="A517" t="s">
        <v>525</v>
      </c>
      <c r="B517" s="2">
        <v>44815</v>
      </c>
      <c r="C517" s="2">
        <v>45242</v>
      </c>
      <c r="D517">
        <v>84482.9</v>
      </c>
      <c r="E517">
        <v>0.21</v>
      </c>
      <c r="F517" t="s">
        <v>1011</v>
      </c>
      <c r="G517" t="s">
        <v>1013</v>
      </c>
      <c r="H517" t="s">
        <v>1016</v>
      </c>
      <c r="I517">
        <v>0.7</v>
      </c>
      <c r="J517">
        <v>268528.69</v>
      </c>
      <c r="K517">
        <f>IF(J517&gt;D517,1,0)</f>
        <v>1</v>
      </c>
    </row>
    <row r="518" spans="1:11" x14ac:dyDescent="0.3">
      <c r="A518" t="s">
        <v>526</v>
      </c>
      <c r="B518" s="2">
        <v>45136</v>
      </c>
      <c r="C518" s="2">
        <v>45281</v>
      </c>
      <c r="D518">
        <v>46349.760000000002</v>
      </c>
      <c r="E518">
        <v>0.27</v>
      </c>
      <c r="F518" t="s">
        <v>1009</v>
      </c>
      <c r="G518" t="s">
        <v>1014</v>
      </c>
      <c r="H518" t="s">
        <v>1018</v>
      </c>
      <c r="I518">
        <v>0.98</v>
      </c>
      <c r="J518">
        <v>400371</v>
      </c>
      <c r="K518">
        <f>IF(J518&gt;D518,1,0)</f>
        <v>1</v>
      </c>
    </row>
    <row r="519" spans="1:11" x14ac:dyDescent="0.3">
      <c r="A519" t="s">
        <v>527</v>
      </c>
      <c r="B519" s="2">
        <v>45045</v>
      </c>
      <c r="C519" s="2">
        <v>45427</v>
      </c>
      <c r="D519">
        <v>5574.74</v>
      </c>
      <c r="E519">
        <v>0.26</v>
      </c>
      <c r="F519" t="s">
        <v>1011</v>
      </c>
      <c r="G519" t="s">
        <v>1013</v>
      </c>
      <c r="H519" t="s">
        <v>1017</v>
      </c>
      <c r="I519">
        <v>0.2</v>
      </c>
      <c r="J519">
        <v>854030.38</v>
      </c>
      <c r="K519">
        <f>IF(J519&gt;D519,1,0)</f>
        <v>1</v>
      </c>
    </row>
    <row r="520" spans="1:11" x14ac:dyDescent="0.3">
      <c r="A520" t="s">
        <v>528</v>
      </c>
      <c r="B520" s="2">
        <v>45132</v>
      </c>
      <c r="C520" s="2">
        <v>45173</v>
      </c>
      <c r="D520">
        <v>71885.41</v>
      </c>
      <c r="E520">
        <v>0.49</v>
      </c>
      <c r="F520" t="s">
        <v>1009</v>
      </c>
      <c r="G520" t="s">
        <v>1013</v>
      </c>
      <c r="H520" t="s">
        <v>1016</v>
      </c>
      <c r="I520">
        <v>0.4</v>
      </c>
      <c r="J520">
        <v>111886.45</v>
      </c>
      <c r="K520">
        <f>IF(J520&gt;D520,1,0)</f>
        <v>1</v>
      </c>
    </row>
    <row r="521" spans="1:11" x14ac:dyDescent="0.3">
      <c r="A521" t="s">
        <v>529</v>
      </c>
      <c r="B521" s="2">
        <v>45104</v>
      </c>
      <c r="C521" s="2">
        <v>45313</v>
      </c>
      <c r="D521">
        <v>37473.839999999997</v>
      </c>
      <c r="E521">
        <v>0.87</v>
      </c>
      <c r="F521" t="s">
        <v>1009</v>
      </c>
      <c r="G521" t="s">
        <v>1013</v>
      </c>
      <c r="H521" t="s">
        <v>1017</v>
      </c>
      <c r="I521">
        <v>0.4</v>
      </c>
      <c r="J521">
        <v>681357.44</v>
      </c>
      <c r="K521">
        <f>IF(J521&gt;D521,1,0)</f>
        <v>1</v>
      </c>
    </row>
    <row r="522" spans="1:11" x14ac:dyDescent="0.3">
      <c r="A522" t="s">
        <v>530</v>
      </c>
      <c r="B522" s="2">
        <v>44927</v>
      </c>
      <c r="C522" s="2">
        <v>45443</v>
      </c>
      <c r="D522">
        <v>72744.5</v>
      </c>
      <c r="E522">
        <v>0.36</v>
      </c>
      <c r="F522" t="s">
        <v>1010</v>
      </c>
      <c r="G522" t="s">
        <v>1013</v>
      </c>
      <c r="H522" t="s">
        <v>1015</v>
      </c>
      <c r="I522">
        <v>0.74</v>
      </c>
      <c r="J522">
        <v>482042.7</v>
      </c>
      <c r="K522">
        <f>IF(J522&gt;D522,1,0)</f>
        <v>1</v>
      </c>
    </row>
    <row r="523" spans="1:11" x14ac:dyDescent="0.3">
      <c r="A523" t="s">
        <v>531</v>
      </c>
      <c r="B523" s="2">
        <v>44881</v>
      </c>
      <c r="C523" s="2">
        <v>45343</v>
      </c>
      <c r="D523">
        <v>35636.25</v>
      </c>
      <c r="E523">
        <v>0.5</v>
      </c>
      <c r="F523" t="s">
        <v>1010</v>
      </c>
      <c r="G523" t="s">
        <v>1014</v>
      </c>
      <c r="H523" t="s">
        <v>1017</v>
      </c>
      <c r="I523">
        <v>0.23</v>
      </c>
      <c r="J523">
        <v>269170.99</v>
      </c>
      <c r="K523">
        <f>IF(J523&gt;D523,1,0)</f>
        <v>1</v>
      </c>
    </row>
    <row r="524" spans="1:11" x14ac:dyDescent="0.3">
      <c r="A524" t="s">
        <v>532</v>
      </c>
      <c r="B524" s="2">
        <v>45039</v>
      </c>
      <c r="C524" s="2">
        <v>45229</v>
      </c>
      <c r="D524">
        <v>84406.19</v>
      </c>
      <c r="E524">
        <v>0.44</v>
      </c>
      <c r="F524" t="s">
        <v>1009</v>
      </c>
      <c r="G524" t="s">
        <v>1014</v>
      </c>
      <c r="H524" t="s">
        <v>1017</v>
      </c>
      <c r="I524">
        <v>0.2</v>
      </c>
      <c r="J524">
        <v>735873.39</v>
      </c>
      <c r="K524">
        <f>IF(J524&gt;D524,1,0)</f>
        <v>1</v>
      </c>
    </row>
    <row r="525" spans="1:11" x14ac:dyDescent="0.3">
      <c r="A525" t="s">
        <v>533</v>
      </c>
      <c r="B525" s="2">
        <v>45031</v>
      </c>
      <c r="C525" s="2">
        <v>45186</v>
      </c>
      <c r="D525">
        <v>88977.21</v>
      </c>
      <c r="E525">
        <v>0.99</v>
      </c>
      <c r="F525" t="s">
        <v>1010</v>
      </c>
      <c r="G525" t="s">
        <v>1013</v>
      </c>
      <c r="H525" t="s">
        <v>1016</v>
      </c>
      <c r="I525">
        <v>0.13</v>
      </c>
      <c r="J525">
        <v>396317.2</v>
      </c>
      <c r="K525">
        <f>IF(J525&gt;D525,1,0)</f>
        <v>1</v>
      </c>
    </row>
    <row r="526" spans="1:11" x14ac:dyDescent="0.3">
      <c r="A526" t="s">
        <v>534</v>
      </c>
      <c r="B526" s="2">
        <v>44892</v>
      </c>
      <c r="C526" s="2">
        <v>45448</v>
      </c>
      <c r="D526">
        <v>41408.949999999997</v>
      </c>
      <c r="E526">
        <v>0.63</v>
      </c>
      <c r="F526" t="s">
        <v>1009</v>
      </c>
      <c r="G526" t="s">
        <v>1014</v>
      </c>
      <c r="H526" t="s">
        <v>1016</v>
      </c>
      <c r="I526">
        <v>0.18</v>
      </c>
      <c r="J526">
        <v>158223.9</v>
      </c>
      <c r="K526">
        <f>IF(J526&gt;D526,1,0)</f>
        <v>1</v>
      </c>
    </row>
    <row r="527" spans="1:11" x14ac:dyDescent="0.3">
      <c r="A527" t="s">
        <v>535</v>
      </c>
      <c r="B527" s="2">
        <v>45103</v>
      </c>
      <c r="C527" s="2">
        <v>45300</v>
      </c>
      <c r="D527">
        <v>9611.89</v>
      </c>
      <c r="E527">
        <v>0.11</v>
      </c>
      <c r="F527" t="s">
        <v>1009</v>
      </c>
      <c r="G527" t="s">
        <v>1014</v>
      </c>
      <c r="H527" t="s">
        <v>1015</v>
      </c>
      <c r="I527">
        <v>0.3</v>
      </c>
      <c r="J527">
        <v>582427.27</v>
      </c>
      <c r="K527">
        <f>IF(J527&gt;D527,1,0)</f>
        <v>1</v>
      </c>
    </row>
    <row r="528" spans="1:11" x14ac:dyDescent="0.3">
      <c r="A528" t="s">
        <v>536</v>
      </c>
      <c r="B528" s="2">
        <v>45085</v>
      </c>
      <c r="C528" s="2">
        <v>45140</v>
      </c>
      <c r="D528">
        <v>67475.350000000006</v>
      </c>
      <c r="E528">
        <v>0.5</v>
      </c>
      <c r="F528" t="s">
        <v>1009</v>
      </c>
      <c r="G528" t="s">
        <v>1013</v>
      </c>
      <c r="H528" t="s">
        <v>1016</v>
      </c>
      <c r="I528">
        <v>0.22</v>
      </c>
      <c r="J528">
        <v>53555.95</v>
      </c>
      <c r="K528">
        <f>IF(J528&gt;D528,1,0)</f>
        <v>0</v>
      </c>
    </row>
    <row r="529" spans="1:11" x14ac:dyDescent="0.3">
      <c r="A529" t="s">
        <v>537</v>
      </c>
      <c r="B529" s="2">
        <v>44872</v>
      </c>
      <c r="C529" s="2">
        <v>45486</v>
      </c>
      <c r="D529">
        <v>81254.509999999995</v>
      </c>
      <c r="E529">
        <v>0.89</v>
      </c>
      <c r="F529" t="s">
        <v>1012</v>
      </c>
      <c r="G529" t="s">
        <v>1013</v>
      </c>
      <c r="H529" t="s">
        <v>1017</v>
      </c>
      <c r="I529">
        <v>0.94</v>
      </c>
      <c r="J529">
        <v>685633.82</v>
      </c>
      <c r="K529">
        <f>IF(J529&gt;D529,1,0)</f>
        <v>1</v>
      </c>
    </row>
    <row r="530" spans="1:11" x14ac:dyDescent="0.3">
      <c r="A530" t="s">
        <v>538</v>
      </c>
      <c r="B530" s="2">
        <v>44990</v>
      </c>
      <c r="C530" s="2">
        <v>45460</v>
      </c>
      <c r="D530">
        <v>83804.53</v>
      </c>
      <c r="E530">
        <v>0.23</v>
      </c>
      <c r="F530" t="s">
        <v>1010</v>
      </c>
      <c r="G530" t="s">
        <v>1014</v>
      </c>
      <c r="H530" t="s">
        <v>1017</v>
      </c>
      <c r="I530">
        <v>0.36</v>
      </c>
      <c r="J530">
        <v>902554.32</v>
      </c>
      <c r="K530">
        <f>IF(J530&gt;D530,1,0)</f>
        <v>1</v>
      </c>
    </row>
    <row r="531" spans="1:11" x14ac:dyDescent="0.3">
      <c r="A531" t="s">
        <v>539</v>
      </c>
      <c r="B531" s="2">
        <v>44822</v>
      </c>
      <c r="C531" s="2">
        <v>45152</v>
      </c>
      <c r="D531">
        <v>41307.730000000003</v>
      </c>
      <c r="E531">
        <v>0.76</v>
      </c>
      <c r="F531" t="s">
        <v>1010</v>
      </c>
      <c r="G531" t="s">
        <v>1014</v>
      </c>
      <c r="H531" t="s">
        <v>1018</v>
      </c>
      <c r="I531">
        <v>0.53</v>
      </c>
      <c r="J531">
        <v>729614.63</v>
      </c>
      <c r="K531">
        <f>IF(J531&gt;D531,1,0)</f>
        <v>1</v>
      </c>
    </row>
    <row r="532" spans="1:11" x14ac:dyDescent="0.3">
      <c r="A532" t="s">
        <v>540</v>
      </c>
      <c r="B532" s="2">
        <v>44927</v>
      </c>
      <c r="C532" s="2">
        <v>45189</v>
      </c>
      <c r="D532">
        <v>78803.16</v>
      </c>
      <c r="E532">
        <v>0.99</v>
      </c>
      <c r="F532" t="s">
        <v>1009</v>
      </c>
      <c r="G532" t="s">
        <v>1013</v>
      </c>
      <c r="H532" t="s">
        <v>1015</v>
      </c>
      <c r="I532">
        <v>0.75</v>
      </c>
      <c r="J532">
        <v>562224.77</v>
      </c>
      <c r="K532">
        <f>IF(J532&gt;D532,1,0)</f>
        <v>1</v>
      </c>
    </row>
    <row r="533" spans="1:11" x14ac:dyDescent="0.3">
      <c r="A533" t="s">
        <v>541</v>
      </c>
      <c r="B533" s="2">
        <v>44818</v>
      </c>
      <c r="C533" s="2">
        <v>45162</v>
      </c>
      <c r="D533">
        <v>64551.199999999997</v>
      </c>
      <c r="E533">
        <v>0.33</v>
      </c>
      <c r="F533" t="s">
        <v>1009</v>
      </c>
      <c r="G533" t="s">
        <v>1014</v>
      </c>
      <c r="H533" t="s">
        <v>1016</v>
      </c>
      <c r="I533">
        <v>0.12</v>
      </c>
      <c r="J533">
        <v>280467.96000000002</v>
      </c>
      <c r="K533">
        <f>IF(J533&gt;D533,1,0)</f>
        <v>1</v>
      </c>
    </row>
    <row r="534" spans="1:11" x14ac:dyDescent="0.3">
      <c r="A534" t="s">
        <v>542</v>
      </c>
      <c r="B534" s="2">
        <v>45106</v>
      </c>
      <c r="C534" s="2">
        <v>45429</v>
      </c>
      <c r="D534">
        <v>14126.24</v>
      </c>
      <c r="E534">
        <v>0.63</v>
      </c>
      <c r="F534" t="s">
        <v>1011</v>
      </c>
      <c r="G534" t="s">
        <v>1013</v>
      </c>
      <c r="H534" t="s">
        <v>1018</v>
      </c>
      <c r="I534">
        <v>0.82</v>
      </c>
      <c r="J534">
        <v>530692.88</v>
      </c>
      <c r="K534">
        <f>IF(J534&gt;D534,1,0)</f>
        <v>1</v>
      </c>
    </row>
    <row r="535" spans="1:11" x14ac:dyDescent="0.3">
      <c r="A535" t="s">
        <v>543</v>
      </c>
      <c r="B535" s="2">
        <v>44978</v>
      </c>
      <c r="C535" s="2">
        <v>45452</v>
      </c>
      <c r="D535">
        <v>35614.300000000003</v>
      </c>
      <c r="E535">
        <v>0.79</v>
      </c>
      <c r="F535" t="s">
        <v>1012</v>
      </c>
      <c r="G535" t="s">
        <v>1014</v>
      </c>
      <c r="H535" t="s">
        <v>1015</v>
      </c>
      <c r="I535">
        <v>0.19</v>
      </c>
      <c r="J535">
        <v>652650.72</v>
      </c>
      <c r="K535">
        <f>IF(J535&gt;D535,1,0)</f>
        <v>1</v>
      </c>
    </row>
    <row r="536" spans="1:11" x14ac:dyDescent="0.3">
      <c r="A536" t="s">
        <v>544</v>
      </c>
      <c r="B536" s="2">
        <v>45024</v>
      </c>
      <c r="C536" s="2">
        <v>45174</v>
      </c>
      <c r="D536">
        <v>42616.800000000003</v>
      </c>
      <c r="E536">
        <v>0.53</v>
      </c>
      <c r="F536" t="s">
        <v>1009</v>
      </c>
      <c r="G536" t="s">
        <v>1013</v>
      </c>
      <c r="H536" t="s">
        <v>1015</v>
      </c>
      <c r="I536">
        <v>0.48</v>
      </c>
      <c r="J536">
        <v>512829.15</v>
      </c>
      <c r="K536">
        <f>IF(J536&gt;D536,1,0)</f>
        <v>1</v>
      </c>
    </row>
    <row r="537" spans="1:11" x14ac:dyDescent="0.3">
      <c r="A537" t="s">
        <v>545</v>
      </c>
      <c r="B537" s="2">
        <v>44825</v>
      </c>
      <c r="C537" s="2">
        <v>45391</v>
      </c>
      <c r="D537">
        <v>59207.21</v>
      </c>
      <c r="E537">
        <v>0.79</v>
      </c>
      <c r="F537" t="s">
        <v>1012</v>
      </c>
      <c r="G537" t="s">
        <v>1013</v>
      </c>
      <c r="H537" t="s">
        <v>1017</v>
      </c>
      <c r="I537">
        <v>0.48</v>
      </c>
      <c r="J537">
        <v>914372.53</v>
      </c>
      <c r="K537">
        <f>IF(J537&gt;D537,1,0)</f>
        <v>1</v>
      </c>
    </row>
    <row r="538" spans="1:11" x14ac:dyDescent="0.3">
      <c r="A538" t="s">
        <v>546</v>
      </c>
      <c r="B538" s="2">
        <v>45070</v>
      </c>
      <c r="C538" s="2">
        <v>45287</v>
      </c>
      <c r="D538">
        <v>76911.16</v>
      </c>
      <c r="E538">
        <v>0.69</v>
      </c>
      <c r="F538" t="s">
        <v>1011</v>
      </c>
      <c r="G538" t="s">
        <v>1013</v>
      </c>
      <c r="H538" t="s">
        <v>1015</v>
      </c>
      <c r="I538">
        <v>0.51</v>
      </c>
      <c r="J538">
        <v>565155.23</v>
      </c>
      <c r="K538">
        <f>IF(J538&gt;D538,1,0)</f>
        <v>1</v>
      </c>
    </row>
    <row r="539" spans="1:11" x14ac:dyDescent="0.3">
      <c r="A539" t="s">
        <v>547</v>
      </c>
      <c r="B539" s="2">
        <v>44952</v>
      </c>
      <c r="C539" s="2">
        <v>45433</v>
      </c>
      <c r="D539">
        <v>10395.39</v>
      </c>
      <c r="E539">
        <v>0.48</v>
      </c>
      <c r="F539" t="s">
        <v>1012</v>
      </c>
      <c r="G539" t="s">
        <v>1014</v>
      </c>
      <c r="H539" t="s">
        <v>1015</v>
      </c>
      <c r="I539">
        <v>0.95</v>
      </c>
      <c r="J539">
        <v>963552.88</v>
      </c>
      <c r="K539">
        <f>IF(J539&gt;D539,1,0)</f>
        <v>1</v>
      </c>
    </row>
    <row r="540" spans="1:11" x14ac:dyDescent="0.3">
      <c r="A540" t="s">
        <v>548</v>
      </c>
      <c r="B540" s="2">
        <v>44888</v>
      </c>
      <c r="C540" s="2">
        <v>45253</v>
      </c>
      <c r="D540">
        <v>78873.149999999994</v>
      </c>
      <c r="E540">
        <v>0.92</v>
      </c>
      <c r="F540" t="s">
        <v>1011</v>
      </c>
      <c r="G540" t="s">
        <v>1014</v>
      </c>
      <c r="H540" t="s">
        <v>1016</v>
      </c>
      <c r="I540">
        <v>0.6</v>
      </c>
      <c r="J540">
        <v>287495.18</v>
      </c>
      <c r="K540">
        <f>IF(J540&gt;D540,1,0)</f>
        <v>1</v>
      </c>
    </row>
    <row r="541" spans="1:11" x14ac:dyDescent="0.3">
      <c r="A541" t="s">
        <v>549</v>
      </c>
      <c r="B541" s="2">
        <v>45043</v>
      </c>
      <c r="C541" s="2">
        <v>45313</v>
      </c>
      <c r="D541">
        <v>18458.169999999998</v>
      </c>
      <c r="E541">
        <v>0.37</v>
      </c>
      <c r="F541" t="s">
        <v>1009</v>
      </c>
      <c r="G541" t="s">
        <v>1013</v>
      </c>
      <c r="H541" t="s">
        <v>1016</v>
      </c>
      <c r="I541">
        <v>0.88</v>
      </c>
      <c r="J541">
        <v>520022.1</v>
      </c>
      <c r="K541">
        <f>IF(J541&gt;D541,1,0)</f>
        <v>1</v>
      </c>
    </row>
    <row r="542" spans="1:11" x14ac:dyDescent="0.3">
      <c r="A542" t="s">
        <v>550</v>
      </c>
      <c r="B542" s="2">
        <v>45101</v>
      </c>
      <c r="C542" s="2">
        <v>45232</v>
      </c>
      <c r="D542">
        <v>37360.800000000003</v>
      </c>
      <c r="E542">
        <v>0.96</v>
      </c>
      <c r="F542" t="s">
        <v>1009</v>
      </c>
      <c r="G542" t="s">
        <v>1013</v>
      </c>
      <c r="H542" t="s">
        <v>1015</v>
      </c>
      <c r="I542">
        <v>0.82</v>
      </c>
      <c r="J542">
        <v>979402.44</v>
      </c>
      <c r="K542">
        <f>IF(J542&gt;D542,1,0)</f>
        <v>1</v>
      </c>
    </row>
    <row r="543" spans="1:11" x14ac:dyDescent="0.3">
      <c r="A543" t="s">
        <v>551</v>
      </c>
      <c r="B543" s="2">
        <v>45019</v>
      </c>
      <c r="C543" s="2">
        <v>45462</v>
      </c>
      <c r="D543">
        <v>94502.9</v>
      </c>
      <c r="E543">
        <v>0.78</v>
      </c>
      <c r="F543" t="s">
        <v>1010</v>
      </c>
      <c r="G543" t="s">
        <v>1014</v>
      </c>
      <c r="H543" t="s">
        <v>1018</v>
      </c>
      <c r="I543">
        <v>0.2</v>
      </c>
      <c r="J543">
        <v>823630.82</v>
      </c>
      <c r="K543">
        <f>IF(J543&gt;D543,1,0)</f>
        <v>1</v>
      </c>
    </row>
    <row r="544" spans="1:11" x14ac:dyDescent="0.3">
      <c r="A544" t="s">
        <v>552</v>
      </c>
      <c r="B544" s="2">
        <v>44875</v>
      </c>
      <c r="C544" s="2">
        <v>45474</v>
      </c>
      <c r="D544">
        <v>90021.62</v>
      </c>
      <c r="E544">
        <v>0.82</v>
      </c>
      <c r="F544" t="s">
        <v>1012</v>
      </c>
      <c r="G544" t="s">
        <v>1013</v>
      </c>
      <c r="H544" t="s">
        <v>1018</v>
      </c>
      <c r="I544">
        <v>0.43</v>
      </c>
      <c r="J544">
        <v>454635.47</v>
      </c>
      <c r="K544">
        <f>IF(J544&gt;D544,1,0)</f>
        <v>1</v>
      </c>
    </row>
    <row r="545" spans="1:11" x14ac:dyDescent="0.3">
      <c r="A545" t="s">
        <v>553</v>
      </c>
      <c r="B545" s="2">
        <v>45137</v>
      </c>
      <c r="C545" s="2">
        <v>45274</v>
      </c>
      <c r="D545">
        <v>5777.28</v>
      </c>
      <c r="E545">
        <v>0.23</v>
      </c>
      <c r="F545" t="s">
        <v>1009</v>
      </c>
      <c r="G545" t="s">
        <v>1014</v>
      </c>
      <c r="H545" t="s">
        <v>1016</v>
      </c>
      <c r="I545">
        <v>0.27</v>
      </c>
      <c r="J545">
        <v>421551.62</v>
      </c>
      <c r="K545">
        <f>IF(J545&gt;D545,1,0)</f>
        <v>1</v>
      </c>
    </row>
    <row r="546" spans="1:11" x14ac:dyDescent="0.3">
      <c r="A546" t="s">
        <v>554</v>
      </c>
      <c r="B546" s="2">
        <v>44934</v>
      </c>
      <c r="C546" s="2">
        <v>45479</v>
      </c>
      <c r="D546">
        <v>62734.3</v>
      </c>
      <c r="E546">
        <v>0.53</v>
      </c>
      <c r="F546" t="s">
        <v>1011</v>
      </c>
      <c r="G546" t="s">
        <v>1013</v>
      </c>
      <c r="H546" t="s">
        <v>1016</v>
      </c>
      <c r="I546">
        <v>0.59</v>
      </c>
      <c r="J546">
        <v>905539.68</v>
      </c>
      <c r="K546">
        <f>IF(J546&gt;D546,1,0)</f>
        <v>1</v>
      </c>
    </row>
    <row r="547" spans="1:11" x14ac:dyDescent="0.3">
      <c r="A547" t="s">
        <v>555</v>
      </c>
      <c r="B547" s="2">
        <v>44776</v>
      </c>
      <c r="C547" s="2">
        <v>45289</v>
      </c>
      <c r="D547">
        <v>61172.36</v>
      </c>
      <c r="E547">
        <v>0.6</v>
      </c>
      <c r="F547" t="s">
        <v>1010</v>
      </c>
      <c r="G547" t="s">
        <v>1014</v>
      </c>
      <c r="H547" t="s">
        <v>1018</v>
      </c>
      <c r="I547">
        <v>0.13</v>
      </c>
      <c r="J547">
        <v>277685.24</v>
      </c>
      <c r="K547">
        <f>IF(J547&gt;D547,1,0)</f>
        <v>1</v>
      </c>
    </row>
    <row r="548" spans="1:11" x14ac:dyDescent="0.3">
      <c r="A548" t="s">
        <v>556</v>
      </c>
      <c r="B548" s="2">
        <v>44936</v>
      </c>
      <c r="C548" s="2">
        <v>45149</v>
      </c>
      <c r="D548">
        <v>27219.52</v>
      </c>
      <c r="E548">
        <v>0.53</v>
      </c>
      <c r="F548" t="s">
        <v>1010</v>
      </c>
      <c r="G548" t="s">
        <v>1013</v>
      </c>
      <c r="H548" t="s">
        <v>1015</v>
      </c>
      <c r="I548">
        <v>0.6</v>
      </c>
      <c r="J548">
        <v>867347.6</v>
      </c>
      <c r="K548">
        <f>IF(J548&gt;D548,1,0)</f>
        <v>1</v>
      </c>
    </row>
    <row r="549" spans="1:11" x14ac:dyDescent="0.3">
      <c r="A549" t="s">
        <v>557</v>
      </c>
      <c r="B549" s="2">
        <v>44824</v>
      </c>
      <c r="C549" s="2">
        <v>45398</v>
      </c>
      <c r="D549">
        <v>66351.490000000005</v>
      </c>
      <c r="E549">
        <v>0.78</v>
      </c>
      <c r="F549" t="s">
        <v>1012</v>
      </c>
      <c r="G549" t="s">
        <v>1014</v>
      </c>
      <c r="H549" t="s">
        <v>1018</v>
      </c>
      <c r="I549">
        <v>0.5</v>
      </c>
      <c r="J549">
        <v>251189.68</v>
      </c>
      <c r="K549">
        <f>IF(J549&gt;D549,1,0)</f>
        <v>1</v>
      </c>
    </row>
    <row r="550" spans="1:11" x14ac:dyDescent="0.3">
      <c r="A550" t="s">
        <v>558</v>
      </c>
      <c r="B550" s="2">
        <v>44929</v>
      </c>
      <c r="C550" s="2">
        <v>45275</v>
      </c>
      <c r="D550">
        <v>20786.400000000001</v>
      </c>
      <c r="E550">
        <v>0.4</v>
      </c>
      <c r="F550" t="s">
        <v>1010</v>
      </c>
      <c r="G550" t="s">
        <v>1014</v>
      </c>
      <c r="H550" t="s">
        <v>1017</v>
      </c>
      <c r="I550">
        <v>0.53</v>
      </c>
      <c r="J550">
        <v>253649.14</v>
      </c>
      <c r="K550">
        <f>IF(J550&gt;D550,1,0)</f>
        <v>1</v>
      </c>
    </row>
    <row r="551" spans="1:11" x14ac:dyDescent="0.3">
      <c r="A551" t="s">
        <v>559</v>
      </c>
      <c r="B551" s="2">
        <v>44983</v>
      </c>
      <c r="C551" s="2">
        <v>45225</v>
      </c>
      <c r="D551">
        <v>32177.54</v>
      </c>
      <c r="E551">
        <v>0.18</v>
      </c>
      <c r="F551" t="s">
        <v>1011</v>
      </c>
      <c r="G551" t="s">
        <v>1013</v>
      </c>
      <c r="H551" t="s">
        <v>1015</v>
      </c>
      <c r="I551">
        <v>0.5</v>
      </c>
      <c r="J551">
        <v>464661</v>
      </c>
      <c r="K551">
        <f>IF(J551&gt;D551,1,0)</f>
        <v>1</v>
      </c>
    </row>
    <row r="552" spans="1:11" x14ac:dyDescent="0.3">
      <c r="A552" t="s">
        <v>560</v>
      </c>
      <c r="B552" s="2">
        <v>44812</v>
      </c>
      <c r="C552" s="2">
        <v>45226</v>
      </c>
      <c r="D552">
        <v>90484.19</v>
      </c>
      <c r="E552">
        <v>0.23</v>
      </c>
      <c r="F552" t="s">
        <v>1010</v>
      </c>
      <c r="G552" t="s">
        <v>1014</v>
      </c>
      <c r="H552" t="s">
        <v>1016</v>
      </c>
      <c r="I552">
        <v>0.54</v>
      </c>
      <c r="J552">
        <v>982518.87</v>
      </c>
      <c r="K552">
        <f>IF(J552&gt;D552,1,0)</f>
        <v>1</v>
      </c>
    </row>
    <row r="553" spans="1:11" x14ac:dyDescent="0.3">
      <c r="A553" t="s">
        <v>561</v>
      </c>
      <c r="B553" s="2">
        <v>45004</v>
      </c>
      <c r="C553" s="2">
        <v>45320</v>
      </c>
      <c r="D553">
        <v>71007.37</v>
      </c>
      <c r="E553">
        <v>0.1</v>
      </c>
      <c r="F553" t="s">
        <v>1009</v>
      </c>
      <c r="G553" t="s">
        <v>1014</v>
      </c>
      <c r="H553" t="s">
        <v>1017</v>
      </c>
      <c r="I553">
        <v>0.92</v>
      </c>
      <c r="J553">
        <v>777359.75</v>
      </c>
      <c r="K553">
        <f>IF(J553&gt;D553,1,0)</f>
        <v>1</v>
      </c>
    </row>
    <row r="554" spans="1:11" x14ac:dyDescent="0.3">
      <c r="A554" t="s">
        <v>562</v>
      </c>
      <c r="B554" s="2">
        <v>44782</v>
      </c>
      <c r="C554" s="2">
        <v>45388</v>
      </c>
      <c r="D554">
        <v>65209.95</v>
      </c>
      <c r="E554">
        <v>0.37</v>
      </c>
      <c r="F554" t="s">
        <v>1009</v>
      </c>
      <c r="G554" t="s">
        <v>1013</v>
      </c>
      <c r="H554" t="s">
        <v>1015</v>
      </c>
      <c r="I554">
        <v>0.48</v>
      </c>
      <c r="J554">
        <v>119853</v>
      </c>
      <c r="K554">
        <f>IF(J554&gt;D554,1,0)</f>
        <v>1</v>
      </c>
    </row>
    <row r="555" spans="1:11" x14ac:dyDescent="0.3">
      <c r="A555" t="s">
        <v>563</v>
      </c>
      <c r="B555" s="2">
        <v>45045</v>
      </c>
      <c r="C555" s="2">
        <v>45335</v>
      </c>
      <c r="D555">
        <v>54554.48</v>
      </c>
      <c r="E555">
        <v>0.21</v>
      </c>
      <c r="F555" t="s">
        <v>1010</v>
      </c>
      <c r="G555" t="s">
        <v>1013</v>
      </c>
      <c r="H555" t="s">
        <v>1016</v>
      </c>
      <c r="I555">
        <v>0.89</v>
      </c>
      <c r="J555">
        <v>222731.21</v>
      </c>
      <c r="K555">
        <f>IF(J555&gt;D555,1,0)</f>
        <v>1</v>
      </c>
    </row>
    <row r="556" spans="1:11" x14ac:dyDescent="0.3">
      <c r="A556" t="s">
        <v>564</v>
      </c>
      <c r="B556" s="2">
        <v>44933</v>
      </c>
      <c r="C556" s="2">
        <v>45158</v>
      </c>
      <c r="D556">
        <v>18530.72</v>
      </c>
      <c r="E556">
        <v>0.85</v>
      </c>
      <c r="F556" t="s">
        <v>1012</v>
      </c>
      <c r="G556" t="s">
        <v>1014</v>
      </c>
      <c r="H556" t="s">
        <v>1016</v>
      </c>
      <c r="I556">
        <v>0.79</v>
      </c>
      <c r="J556">
        <v>315733.7</v>
      </c>
      <c r="K556">
        <f>IF(J556&gt;D556,1,0)</f>
        <v>1</v>
      </c>
    </row>
    <row r="557" spans="1:11" x14ac:dyDescent="0.3">
      <c r="A557" t="s">
        <v>565</v>
      </c>
      <c r="B557" s="2">
        <v>44788</v>
      </c>
      <c r="C557" s="2">
        <v>45169</v>
      </c>
      <c r="D557">
        <v>56508.18</v>
      </c>
      <c r="E557">
        <v>0.44</v>
      </c>
      <c r="F557" t="s">
        <v>1011</v>
      </c>
      <c r="G557" t="s">
        <v>1013</v>
      </c>
      <c r="H557" t="s">
        <v>1017</v>
      </c>
      <c r="I557">
        <v>0.71</v>
      </c>
      <c r="J557">
        <v>839620.4</v>
      </c>
      <c r="K557">
        <f>IF(J557&gt;D557,1,0)</f>
        <v>1</v>
      </c>
    </row>
    <row r="558" spans="1:11" x14ac:dyDescent="0.3">
      <c r="A558" t="s">
        <v>566</v>
      </c>
      <c r="B558" s="2">
        <v>44781</v>
      </c>
      <c r="C558" s="2">
        <v>45432</v>
      </c>
      <c r="D558">
        <v>23692.97</v>
      </c>
      <c r="E558">
        <v>0.35</v>
      </c>
      <c r="F558" t="s">
        <v>1011</v>
      </c>
      <c r="G558" t="s">
        <v>1013</v>
      </c>
      <c r="H558" t="s">
        <v>1015</v>
      </c>
      <c r="I558">
        <v>0.77</v>
      </c>
      <c r="J558">
        <v>688901.13</v>
      </c>
      <c r="K558">
        <f>IF(J558&gt;D558,1,0)</f>
        <v>1</v>
      </c>
    </row>
    <row r="559" spans="1:11" x14ac:dyDescent="0.3">
      <c r="A559" t="s">
        <v>567</v>
      </c>
      <c r="B559" s="2">
        <v>44890</v>
      </c>
      <c r="C559" s="2">
        <v>45403</v>
      </c>
      <c r="D559">
        <v>74431.67</v>
      </c>
      <c r="E559">
        <v>0.85</v>
      </c>
      <c r="F559" t="s">
        <v>1009</v>
      </c>
      <c r="G559" t="s">
        <v>1013</v>
      </c>
      <c r="H559" t="s">
        <v>1016</v>
      </c>
      <c r="I559">
        <v>0.52</v>
      </c>
      <c r="J559">
        <v>20979.33</v>
      </c>
      <c r="K559">
        <f>IF(J559&gt;D559,1,0)</f>
        <v>0</v>
      </c>
    </row>
    <row r="560" spans="1:11" x14ac:dyDescent="0.3">
      <c r="A560" t="s">
        <v>568</v>
      </c>
      <c r="B560" s="2">
        <v>45002</v>
      </c>
      <c r="C560" s="2">
        <v>45265</v>
      </c>
      <c r="D560">
        <v>6793.37</v>
      </c>
      <c r="E560">
        <v>0.78</v>
      </c>
      <c r="F560" t="s">
        <v>1009</v>
      </c>
      <c r="G560" t="s">
        <v>1014</v>
      </c>
      <c r="H560" t="s">
        <v>1017</v>
      </c>
      <c r="I560">
        <v>0.72</v>
      </c>
      <c r="J560">
        <v>396734.21</v>
      </c>
      <c r="K560">
        <f>IF(J560&gt;D560,1,0)</f>
        <v>1</v>
      </c>
    </row>
    <row r="561" spans="1:11" x14ac:dyDescent="0.3">
      <c r="A561" t="s">
        <v>569</v>
      </c>
      <c r="B561" s="2">
        <v>45015</v>
      </c>
      <c r="C561" s="2">
        <v>45334</v>
      </c>
      <c r="D561">
        <v>69644.399999999994</v>
      </c>
      <c r="E561">
        <v>0.56000000000000005</v>
      </c>
      <c r="F561" t="s">
        <v>1010</v>
      </c>
      <c r="G561" t="s">
        <v>1013</v>
      </c>
      <c r="H561" t="s">
        <v>1018</v>
      </c>
      <c r="I561">
        <v>0.2</v>
      </c>
      <c r="J561">
        <v>426548.11</v>
      </c>
      <c r="K561">
        <f>IF(J561&gt;D561,1,0)</f>
        <v>1</v>
      </c>
    </row>
    <row r="562" spans="1:11" x14ac:dyDescent="0.3">
      <c r="A562" t="s">
        <v>570</v>
      </c>
      <c r="B562" s="2">
        <v>45069</v>
      </c>
      <c r="C562" s="2">
        <v>45459</v>
      </c>
      <c r="D562">
        <v>66054.48</v>
      </c>
      <c r="E562">
        <v>0.3</v>
      </c>
      <c r="F562" t="s">
        <v>1009</v>
      </c>
      <c r="G562" t="s">
        <v>1013</v>
      </c>
      <c r="H562" t="s">
        <v>1017</v>
      </c>
      <c r="I562">
        <v>0.31</v>
      </c>
      <c r="J562">
        <v>865754.6</v>
      </c>
      <c r="K562">
        <f>IF(J562&gt;D562,1,0)</f>
        <v>1</v>
      </c>
    </row>
    <row r="563" spans="1:11" x14ac:dyDescent="0.3">
      <c r="A563" t="s">
        <v>571</v>
      </c>
      <c r="B563" s="2">
        <v>44860</v>
      </c>
      <c r="C563" s="2">
        <v>45285</v>
      </c>
      <c r="D563">
        <v>68408.100000000006</v>
      </c>
      <c r="E563">
        <v>0.57999999999999996</v>
      </c>
      <c r="F563" t="s">
        <v>1011</v>
      </c>
      <c r="G563" t="s">
        <v>1013</v>
      </c>
      <c r="H563" t="s">
        <v>1018</v>
      </c>
      <c r="I563">
        <v>0.11</v>
      </c>
      <c r="J563">
        <v>153122.51</v>
      </c>
      <c r="K563">
        <f>IF(J563&gt;D563,1,0)</f>
        <v>1</v>
      </c>
    </row>
    <row r="564" spans="1:11" x14ac:dyDescent="0.3">
      <c r="A564" t="s">
        <v>572</v>
      </c>
      <c r="B564" s="2">
        <v>44799</v>
      </c>
      <c r="C564" s="2">
        <v>45405</v>
      </c>
      <c r="D564">
        <v>44314.41</v>
      </c>
      <c r="E564">
        <v>0.7</v>
      </c>
      <c r="F564" t="s">
        <v>1010</v>
      </c>
      <c r="G564" t="s">
        <v>1013</v>
      </c>
      <c r="H564" t="s">
        <v>1015</v>
      </c>
      <c r="I564">
        <v>0.53</v>
      </c>
      <c r="J564">
        <v>461585.16</v>
      </c>
      <c r="K564">
        <f>IF(J564&gt;D564,1,0)</f>
        <v>1</v>
      </c>
    </row>
    <row r="565" spans="1:11" x14ac:dyDescent="0.3">
      <c r="A565" t="s">
        <v>573</v>
      </c>
      <c r="B565" s="2">
        <v>44878</v>
      </c>
      <c r="C565" s="2">
        <v>45497</v>
      </c>
      <c r="D565">
        <v>31427.3</v>
      </c>
      <c r="E565">
        <v>0.36</v>
      </c>
      <c r="F565" t="s">
        <v>1012</v>
      </c>
      <c r="G565" t="s">
        <v>1014</v>
      </c>
      <c r="H565" t="s">
        <v>1016</v>
      </c>
      <c r="I565">
        <v>0.39</v>
      </c>
      <c r="J565">
        <v>173127.66</v>
      </c>
      <c r="K565">
        <f>IF(J565&gt;D565,1,0)</f>
        <v>1</v>
      </c>
    </row>
    <row r="566" spans="1:11" x14ac:dyDescent="0.3">
      <c r="A566" t="s">
        <v>574</v>
      </c>
      <c r="B566" s="2">
        <v>44798</v>
      </c>
      <c r="C566" s="2">
        <v>45299</v>
      </c>
      <c r="D566">
        <v>80418.44</v>
      </c>
      <c r="E566">
        <v>0.24</v>
      </c>
      <c r="F566" t="s">
        <v>1011</v>
      </c>
      <c r="G566" t="s">
        <v>1013</v>
      </c>
      <c r="H566" t="s">
        <v>1016</v>
      </c>
      <c r="I566">
        <v>0.91</v>
      </c>
      <c r="J566">
        <v>476196.94</v>
      </c>
      <c r="K566">
        <f>IF(J566&gt;D566,1,0)</f>
        <v>1</v>
      </c>
    </row>
    <row r="567" spans="1:11" x14ac:dyDescent="0.3">
      <c r="A567" t="s">
        <v>575</v>
      </c>
      <c r="B567" s="2">
        <v>44827</v>
      </c>
      <c r="C567" s="2">
        <v>45273</v>
      </c>
      <c r="D567">
        <v>20633.509999999998</v>
      </c>
      <c r="E567">
        <v>0.56999999999999995</v>
      </c>
      <c r="F567" t="s">
        <v>1011</v>
      </c>
      <c r="G567" t="s">
        <v>1014</v>
      </c>
      <c r="H567" t="s">
        <v>1015</v>
      </c>
      <c r="I567">
        <v>0.51</v>
      </c>
      <c r="J567">
        <v>400052.8</v>
      </c>
      <c r="K567">
        <f>IF(J567&gt;D567,1,0)</f>
        <v>1</v>
      </c>
    </row>
    <row r="568" spans="1:11" x14ac:dyDescent="0.3">
      <c r="A568" t="s">
        <v>576</v>
      </c>
      <c r="B568" s="2">
        <v>44883</v>
      </c>
      <c r="C568" s="2">
        <v>45431</v>
      </c>
      <c r="D568">
        <v>2792.69</v>
      </c>
      <c r="E568">
        <v>0.2</v>
      </c>
      <c r="F568" t="s">
        <v>1011</v>
      </c>
      <c r="G568" t="s">
        <v>1014</v>
      </c>
      <c r="H568" t="s">
        <v>1018</v>
      </c>
      <c r="I568">
        <v>0.43</v>
      </c>
      <c r="J568">
        <v>503319.66</v>
      </c>
      <c r="K568">
        <f>IF(J568&gt;D568,1,0)</f>
        <v>1</v>
      </c>
    </row>
    <row r="569" spans="1:11" x14ac:dyDescent="0.3">
      <c r="A569" t="s">
        <v>577</v>
      </c>
      <c r="B569" s="2">
        <v>44928</v>
      </c>
      <c r="C569" s="2">
        <v>45229</v>
      </c>
      <c r="D569">
        <v>8053.59</v>
      </c>
      <c r="E569">
        <v>0.49</v>
      </c>
      <c r="F569" t="s">
        <v>1009</v>
      </c>
      <c r="G569" t="s">
        <v>1013</v>
      </c>
      <c r="H569" t="s">
        <v>1015</v>
      </c>
      <c r="I569">
        <v>0.46</v>
      </c>
      <c r="J569">
        <v>781401.65</v>
      </c>
      <c r="K569">
        <f>IF(J569&gt;D569,1,0)</f>
        <v>1</v>
      </c>
    </row>
    <row r="570" spans="1:11" x14ac:dyDescent="0.3">
      <c r="A570" t="s">
        <v>578</v>
      </c>
      <c r="B570" s="2">
        <v>45002</v>
      </c>
      <c r="C570" s="2">
        <v>45240</v>
      </c>
      <c r="D570">
        <v>62167.9</v>
      </c>
      <c r="E570">
        <v>0.8</v>
      </c>
      <c r="F570" t="s">
        <v>1009</v>
      </c>
      <c r="G570" t="s">
        <v>1014</v>
      </c>
      <c r="H570" t="s">
        <v>1017</v>
      </c>
      <c r="I570">
        <v>0.85</v>
      </c>
      <c r="J570">
        <v>419872.14</v>
      </c>
      <c r="K570">
        <f>IF(J570&gt;D570,1,0)</f>
        <v>1</v>
      </c>
    </row>
    <row r="571" spans="1:11" x14ac:dyDescent="0.3">
      <c r="A571" t="s">
        <v>579</v>
      </c>
      <c r="B571" s="2">
        <v>45075</v>
      </c>
      <c r="C571" s="2">
        <v>45276</v>
      </c>
      <c r="D571">
        <v>63741.760000000002</v>
      </c>
      <c r="E571">
        <v>0.61</v>
      </c>
      <c r="F571" t="s">
        <v>1012</v>
      </c>
      <c r="G571" t="s">
        <v>1014</v>
      </c>
      <c r="H571" t="s">
        <v>1016</v>
      </c>
      <c r="I571">
        <v>0.1</v>
      </c>
      <c r="J571">
        <v>141376.44</v>
      </c>
      <c r="K571">
        <f>IF(J571&gt;D571,1,0)</f>
        <v>1</v>
      </c>
    </row>
    <row r="572" spans="1:11" x14ac:dyDescent="0.3">
      <c r="A572" t="s">
        <v>580</v>
      </c>
      <c r="B572" s="2">
        <v>44825</v>
      </c>
      <c r="C572" s="2">
        <v>45461</v>
      </c>
      <c r="D572">
        <v>49202.14</v>
      </c>
      <c r="E572">
        <v>0.64</v>
      </c>
      <c r="F572" t="s">
        <v>1009</v>
      </c>
      <c r="G572" t="s">
        <v>1013</v>
      </c>
      <c r="H572" t="s">
        <v>1016</v>
      </c>
      <c r="I572">
        <v>0.9</v>
      </c>
      <c r="J572">
        <v>564219.74</v>
      </c>
      <c r="K572">
        <f>IF(J572&gt;D572,1,0)</f>
        <v>1</v>
      </c>
    </row>
    <row r="573" spans="1:11" x14ac:dyDescent="0.3">
      <c r="A573" t="s">
        <v>581</v>
      </c>
      <c r="B573" s="2">
        <v>45025</v>
      </c>
      <c r="C573" s="2">
        <v>45248</v>
      </c>
      <c r="D573">
        <v>44567.53</v>
      </c>
      <c r="E573">
        <v>0.38</v>
      </c>
      <c r="F573" t="s">
        <v>1010</v>
      </c>
      <c r="G573" t="s">
        <v>1013</v>
      </c>
      <c r="H573" t="s">
        <v>1018</v>
      </c>
      <c r="I573">
        <v>0.7</v>
      </c>
      <c r="J573">
        <v>211752.49</v>
      </c>
      <c r="K573">
        <f>IF(J573&gt;D573,1,0)</f>
        <v>1</v>
      </c>
    </row>
    <row r="574" spans="1:11" x14ac:dyDescent="0.3">
      <c r="A574" t="s">
        <v>582</v>
      </c>
      <c r="B574" s="2">
        <v>45032</v>
      </c>
      <c r="C574" s="2">
        <v>45178</v>
      </c>
      <c r="D574">
        <v>89826.92</v>
      </c>
      <c r="E574">
        <v>0.11</v>
      </c>
      <c r="F574" t="s">
        <v>1011</v>
      </c>
      <c r="G574" t="s">
        <v>1013</v>
      </c>
      <c r="H574" t="s">
        <v>1016</v>
      </c>
      <c r="I574">
        <v>0.52</v>
      </c>
      <c r="J574">
        <v>713631.59</v>
      </c>
      <c r="K574">
        <f>IF(J574&gt;D574,1,0)</f>
        <v>1</v>
      </c>
    </row>
    <row r="575" spans="1:11" x14ac:dyDescent="0.3">
      <c r="A575" t="s">
        <v>583</v>
      </c>
      <c r="B575" s="2">
        <v>45028</v>
      </c>
      <c r="C575" s="2">
        <v>45381</v>
      </c>
      <c r="D575">
        <v>86447.45</v>
      </c>
      <c r="E575">
        <v>0.32</v>
      </c>
      <c r="F575" t="s">
        <v>1011</v>
      </c>
      <c r="G575" t="s">
        <v>1014</v>
      </c>
      <c r="H575" t="s">
        <v>1018</v>
      </c>
      <c r="I575">
        <v>0.65</v>
      </c>
      <c r="J575">
        <v>765775.14</v>
      </c>
      <c r="K575">
        <f>IF(J575&gt;D575,1,0)</f>
        <v>1</v>
      </c>
    </row>
    <row r="576" spans="1:11" x14ac:dyDescent="0.3">
      <c r="A576" t="s">
        <v>584</v>
      </c>
      <c r="B576" s="2">
        <v>44776</v>
      </c>
      <c r="C576" s="2">
        <v>45380</v>
      </c>
      <c r="D576">
        <v>11421.4</v>
      </c>
      <c r="E576">
        <v>0.37</v>
      </c>
      <c r="F576" t="s">
        <v>1012</v>
      </c>
      <c r="G576" t="s">
        <v>1013</v>
      </c>
      <c r="H576" t="s">
        <v>1018</v>
      </c>
      <c r="I576">
        <v>0.4</v>
      </c>
      <c r="J576">
        <v>265099.33</v>
      </c>
      <c r="K576">
        <f>IF(J576&gt;D576,1,0)</f>
        <v>1</v>
      </c>
    </row>
    <row r="577" spans="1:11" x14ac:dyDescent="0.3">
      <c r="A577" t="s">
        <v>585</v>
      </c>
      <c r="B577" s="2">
        <v>45120</v>
      </c>
      <c r="C577" s="2">
        <v>45456</v>
      </c>
      <c r="D577">
        <v>68334.64</v>
      </c>
      <c r="E577">
        <v>0.69</v>
      </c>
      <c r="F577" t="s">
        <v>1012</v>
      </c>
      <c r="G577" t="s">
        <v>1014</v>
      </c>
      <c r="H577" t="s">
        <v>1016</v>
      </c>
      <c r="I577">
        <v>0.97</v>
      </c>
      <c r="J577">
        <v>169559.8</v>
      </c>
      <c r="K577">
        <f>IF(J577&gt;D577,1,0)</f>
        <v>1</v>
      </c>
    </row>
    <row r="578" spans="1:11" x14ac:dyDescent="0.3">
      <c r="A578" t="s">
        <v>586</v>
      </c>
      <c r="B578" s="2">
        <v>45029</v>
      </c>
      <c r="C578" s="2">
        <v>45470</v>
      </c>
      <c r="D578">
        <v>21878.6</v>
      </c>
      <c r="E578">
        <v>0.77</v>
      </c>
      <c r="F578" t="s">
        <v>1010</v>
      </c>
      <c r="G578" t="s">
        <v>1013</v>
      </c>
      <c r="H578" t="s">
        <v>1017</v>
      </c>
      <c r="I578">
        <v>0.8</v>
      </c>
      <c r="J578">
        <v>464823.41</v>
      </c>
      <c r="K578">
        <f>IF(J578&gt;D578,1,0)</f>
        <v>1</v>
      </c>
    </row>
    <row r="579" spans="1:11" x14ac:dyDescent="0.3">
      <c r="A579" t="s">
        <v>587</v>
      </c>
      <c r="B579" s="2">
        <v>44988</v>
      </c>
      <c r="C579" s="2">
        <v>45440</v>
      </c>
      <c r="D579">
        <v>12949.94</v>
      </c>
      <c r="E579">
        <v>0.97</v>
      </c>
      <c r="F579" t="s">
        <v>1012</v>
      </c>
      <c r="G579" t="s">
        <v>1013</v>
      </c>
      <c r="H579" t="s">
        <v>1018</v>
      </c>
      <c r="I579">
        <v>0.77</v>
      </c>
      <c r="J579">
        <v>494905.94</v>
      </c>
      <c r="K579">
        <f>IF(J579&gt;D579,1,0)</f>
        <v>1</v>
      </c>
    </row>
    <row r="580" spans="1:11" x14ac:dyDescent="0.3">
      <c r="A580" t="s">
        <v>588</v>
      </c>
      <c r="B580" s="2">
        <v>44825</v>
      </c>
      <c r="C580" s="2">
        <v>45486</v>
      </c>
      <c r="D580">
        <v>9569.17</v>
      </c>
      <c r="E580">
        <v>0.78</v>
      </c>
      <c r="F580" t="s">
        <v>1011</v>
      </c>
      <c r="G580" t="s">
        <v>1013</v>
      </c>
      <c r="H580" t="s">
        <v>1016</v>
      </c>
      <c r="I580">
        <v>0.55000000000000004</v>
      </c>
      <c r="J580">
        <v>571288.98</v>
      </c>
      <c r="K580">
        <f>IF(J580&gt;D580,1,0)</f>
        <v>1</v>
      </c>
    </row>
    <row r="581" spans="1:11" x14ac:dyDescent="0.3">
      <c r="A581" t="s">
        <v>589</v>
      </c>
      <c r="B581" s="2">
        <v>44961</v>
      </c>
      <c r="C581" s="2">
        <v>45489</v>
      </c>
      <c r="D581">
        <v>88518.7</v>
      </c>
      <c r="E581">
        <v>0.38</v>
      </c>
      <c r="F581" t="s">
        <v>1009</v>
      </c>
      <c r="G581" t="s">
        <v>1013</v>
      </c>
      <c r="H581" t="s">
        <v>1016</v>
      </c>
      <c r="I581">
        <v>0.57999999999999996</v>
      </c>
      <c r="J581">
        <v>177753.54</v>
      </c>
      <c r="K581">
        <f>IF(J581&gt;D581,1,0)</f>
        <v>1</v>
      </c>
    </row>
    <row r="582" spans="1:11" x14ac:dyDescent="0.3">
      <c r="A582" t="s">
        <v>590</v>
      </c>
      <c r="B582" s="2">
        <v>44986</v>
      </c>
      <c r="C582" s="2">
        <v>45268</v>
      </c>
      <c r="D582">
        <v>25282.77</v>
      </c>
      <c r="E582">
        <v>0.72</v>
      </c>
      <c r="F582" t="s">
        <v>1010</v>
      </c>
      <c r="G582" t="s">
        <v>1013</v>
      </c>
      <c r="H582" t="s">
        <v>1016</v>
      </c>
      <c r="I582">
        <v>0.61</v>
      </c>
      <c r="J582">
        <v>416092.89</v>
      </c>
      <c r="K582">
        <f>IF(J582&gt;D582,1,0)</f>
        <v>1</v>
      </c>
    </row>
    <row r="583" spans="1:11" x14ac:dyDescent="0.3">
      <c r="A583" t="s">
        <v>591</v>
      </c>
      <c r="B583" s="2">
        <v>44823</v>
      </c>
      <c r="C583" s="2">
        <v>45206</v>
      </c>
      <c r="D583">
        <v>17151.7</v>
      </c>
      <c r="E583">
        <v>0.6</v>
      </c>
      <c r="F583" t="s">
        <v>1011</v>
      </c>
      <c r="G583" t="s">
        <v>1013</v>
      </c>
      <c r="H583" t="s">
        <v>1018</v>
      </c>
      <c r="I583">
        <v>0.8</v>
      </c>
      <c r="J583">
        <v>519646.35</v>
      </c>
      <c r="K583">
        <f>IF(J583&gt;D583,1,0)</f>
        <v>1</v>
      </c>
    </row>
    <row r="584" spans="1:11" x14ac:dyDescent="0.3">
      <c r="A584" t="s">
        <v>592</v>
      </c>
      <c r="B584" s="2">
        <v>44843</v>
      </c>
      <c r="C584" s="2">
        <v>45476</v>
      </c>
      <c r="D584">
        <v>53821.3</v>
      </c>
      <c r="E584">
        <v>0.57999999999999996</v>
      </c>
      <c r="F584" t="s">
        <v>1011</v>
      </c>
      <c r="G584" t="s">
        <v>1014</v>
      </c>
      <c r="H584" t="s">
        <v>1015</v>
      </c>
      <c r="I584">
        <v>0.64</v>
      </c>
      <c r="J584">
        <v>504842.98</v>
      </c>
      <c r="K584">
        <f>IF(J584&gt;D584,1,0)</f>
        <v>1</v>
      </c>
    </row>
    <row r="585" spans="1:11" x14ac:dyDescent="0.3">
      <c r="A585" t="s">
        <v>593</v>
      </c>
      <c r="B585" s="2">
        <v>45097</v>
      </c>
      <c r="C585" s="2">
        <v>45390</v>
      </c>
      <c r="D585">
        <v>57242</v>
      </c>
      <c r="E585">
        <v>0.45</v>
      </c>
      <c r="F585" t="s">
        <v>1010</v>
      </c>
      <c r="G585" t="s">
        <v>1013</v>
      </c>
      <c r="H585" t="s">
        <v>1018</v>
      </c>
      <c r="I585">
        <v>0.39</v>
      </c>
      <c r="J585">
        <v>303600.48</v>
      </c>
      <c r="K585">
        <f>IF(J585&gt;D585,1,0)</f>
        <v>1</v>
      </c>
    </row>
    <row r="586" spans="1:11" x14ac:dyDescent="0.3">
      <c r="A586" t="s">
        <v>594</v>
      </c>
      <c r="B586" s="2">
        <v>44989</v>
      </c>
      <c r="C586" s="2">
        <v>45159</v>
      </c>
      <c r="D586">
        <v>60540.160000000003</v>
      </c>
      <c r="E586">
        <v>0.37</v>
      </c>
      <c r="F586" t="s">
        <v>1012</v>
      </c>
      <c r="G586" t="s">
        <v>1013</v>
      </c>
      <c r="H586" t="s">
        <v>1017</v>
      </c>
      <c r="I586">
        <v>0.77</v>
      </c>
      <c r="J586">
        <v>363933.17</v>
      </c>
      <c r="K586">
        <f>IF(J586&gt;D586,1,0)</f>
        <v>1</v>
      </c>
    </row>
    <row r="587" spans="1:11" x14ac:dyDescent="0.3">
      <c r="A587" t="s">
        <v>595</v>
      </c>
      <c r="B587" s="2">
        <v>45017</v>
      </c>
      <c r="C587" s="2">
        <v>45348</v>
      </c>
      <c r="D587">
        <v>58942.77</v>
      </c>
      <c r="E587">
        <v>0.62</v>
      </c>
      <c r="F587" t="s">
        <v>1011</v>
      </c>
      <c r="G587" t="s">
        <v>1013</v>
      </c>
      <c r="H587" t="s">
        <v>1016</v>
      </c>
      <c r="I587">
        <v>0.36</v>
      </c>
      <c r="J587">
        <v>21603.200000000001</v>
      </c>
      <c r="K587">
        <f>IF(J587&gt;D587,1,0)</f>
        <v>0</v>
      </c>
    </row>
    <row r="588" spans="1:11" x14ac:dyDescent="0.3">
      <c r="A588" t="s">
        <v>596</v>
      </c>
      <c r="B588" s="2">
        <v>44976</v>
      </c>
      <c r="C588" s="2">
        <v>45416</v>
      </c>
      <c r="D588">
        <v>29071.82</v>
      </c>
      <c r="E588">
        <v>0.63</v>
      </c>
      <c r="F588" t="s">
        <v>1010</v>
      </c>
      <c r="G588" t="s">
        <v>1013</v>
      </c>
      <c r="H588" t="s">
        <v>1018</v>
      </c>
      <c r="I588">
        <v>0.76</v>
      </c>
      <c r="J588">
        <v>230294.51</v>
      </c>
      <c r="K588">
        <f>IF(J588&gt;D588,1,0)</f>
        <v>1</v>
      </c>
    </row>
    <row r="589" spans="1:11" x14ac:dyDescent="0.3">
      <c r="A589" t="s">
        <v>597</v>
      </c>
      <c r="B589" s="2">
        <v>44869</v>
      </c>
      <c r="C589" s="2">
        <v>45217</v>
      </c>
      <c r="D589">
        <v>5676.22</v>
      </c>
      <c r="E589">
        <v>0.6</v>
      </c>
      <c r="F589" t="s">
        <v>1010</v>
      </c>
      <c r="G589" t="s">
        <v>1014</v>
      </c>
      <c r="H589" t="s">
        <v>1015</v>
      </c>
      <c r="I589">
        <v>0.2</v>
      </c>
      <c r="J589">
        <v>173724.64</v>
      </c>
      <c r="K589">
        <f>IF(J589&gt;D589,1,0)</f>
        <v>1</v>
      </c>
    </row>
    <row r="590" spans="1:11" x14ac:dyDescent="0.3">
      <c r="A590" t="s">
        <v>598</v>
      </c>
      <c r="B590" s="2">
        <v>44999</v>
      </c>
      <c r="C590" s="2">
        <v>45411</v>
      </c>
      <c r="D590">
        <v>73071.429999999993</v>
      </c>
      <c r="E590">
        <v>0.6</v>
      </c>
      <c r="F590" t="s">
        <v>1009</v>
      </c>
      <c r="G590" t="s">
        <v>1013</v>
      </c>
      <c r="H590" t="s">
        <v>1015</v>
      </c>
      <c r="I590">
        <v>0.71</v>
      </c>
      <c r="J590">
        <v>495585.22</v>
      </c>
      <c r="K590">
        <f>IF(J590&gt;D590,1,0)</f>
        <v>1</v>
      </c>
    </row>
    <row r="591" spans="1:11" x14ac:dyDescent="0.3">
      <c r="A591" t="s">
        <v>599</v>
      </c>
      <c r="B591" s="2">
        <v>44892</v>
      </c>
      <c r="C591" s="2">
        <v>45169</v>
      </c>
      <c r="D591">
        <v>82353.710000000006</v>
      </c>
      <c r="E591">
        <v>0.18</v>
      </c>
      <c r="F591" t="s">
        <v>1010</v>
      </c>
      <c r="G591" t="s">
        <v>1014</v>
      </c>
      <c r="H591" t="s">
        <v>1017</v>
      </c>
      <c r="I591">
        <v>0.12</v>
      </c>
      <c r="J591">
        <v>460827.6</v>
      </c>
      <c r="K591">
        <f>IF(J591&gt;D591,1,0)</f>
        <v>1</v>
      </c>
    </row>
    <row r="592" spans="1:11" x14ac:dyDescent="0.3">
      <c r="A592" t="s">
        <v>600</v>
      </c>
      <c r="B592" s="2">
        <v>45031</v>
      </c>
      <c r="C592" s="2">
        <v>45472</v>
      </c>
      <c r="D592">
        <v>98712.39</v>
      </c>
      <c r="E592">
        <v>0.22</v>
      </c>
      <c r="F592" t="s">
        <v>1009</v>
      </c>
      <c r="G592" t="s">
        <v>1014</v>
      </c>
      <c r="H592" t="s">
        <v>1015</v>
      </c>
      <c r="I592">
        <v>0.42</v>
      </c>
      <c r="J592">
        <v>755879.46</v>
      </c>
      <c r="K592">
        <f>IF(J592&gt;D592,1,0)</f>
        <v>1</v>
      </c>
    </row>
    <row r="593" spans="1:11" x14ac:dyDescent="0.3">
      <c r="A593" t="s">
        <v>601</v>
      </c>
      <c r="B593" s="2">
        <v>44878</v>
      </c>
      <c r="C593" s="2">
        <v>45503</v>
      </c>
      <c r="D593">
        <v>10934.43</v>
      </c>
      <c r="E593">
        <v>0.26</v>
      </c>
      <c r="F593" t="s">
        <v>1011</v>
      </c>
      <c r="G593" t="s">
        <v>1014</v>
      </c>
      <c r="H593" t="s">
        <v>1016</v>
      </c>
      <c r="I593">
        <v>0.66</v>
      </c>
      <c r="J593">
        <v>892351.21</v>
      </c>
      <c r="K593">
        <f>IF(J593&gt;D593,1,0)</f>
        <v>1</v>
      </c>
    </row>
    <row r="594" spans="1:11" x14ac:dyDescent="0.3">
      <c r="A594" t="s">
        <v>602</v>
      </c>
      <c r="B594" s="2">
        <v>45121</v>
      </c>
      <c r="C594" s="2">
        <v>45421</v>
      </c>
      <c r="D594">
        <v>17049.14</v>
      </c>
      <c r="E594">
        <v>0.4</v>
      </c>
      <c r="F594" t="s">
        <v>1010</v>
      </c>
      <c r="G594" t="s">
        <v>1013</v>
      </c>
      <c r="H594" t="s">
        <v>1018</v>
      </c>
      <c r="I594">
        <v>0.49</v>
      </c>
      <c r="J594">
        <v>571810.89</v>
      </c>
      <c r="K594">
        <f>IF(J594&gt;D594,1,0)</f>
        <v>1</v>
      </c>
    </row>
    <row r="595" spans="1:11" x14ac:dyDescent="0.3">
      <c r="A595" t="s">
        <v>603</v>
      </c>
      <c r="B595" s="2">
        <v>45015</v>
      </c>
      <c r="C595" s="2">
        <v>45462</v>
      </c>
      <c r="D595">
        <v>85238.23</v>
      </c>
      <c r="E595">
        <v>0.59</v>
      </c>
      <c r="F595" t="s">
        <v>1012</v>
      </c>
      <c r="G595" t="s">
        <v>1014</v>
      </c>
      <c r="H595" t="s">
        <v>1017</v>
      </c>
      <c r="I595">
        <v>0.92</v>
      </c>
      <c r="J595">
        <v>595765.41</v>
      </c>
      <c r="K595">
        <f>IF(J595&gt;D595,1,0)</f>
        <v>1</v>
      </c>
    </row>
    <row r="596" spans="1:11" x14ac:dyDescent="0.3">
      <c r="A596" t="s">
        <v>604</v>
      </c>
      <c r="B596" s="2">
        <v>44878</v>
      </c>
      <c r="C596" s="2">
        <v>45257</v>
      </c>
      <c r="D596">
        <v>55709.15</v>
      </c>
      <c r="E596">
        <v>0.56000000000000005</v>
      </c>
      <c r="F596" t="s">
        <v>1012</v>
      </c>
      <c r="G596" t="s">
        <v>1013</v>
      </c>
      <c r="H596" t="s">
        <v>1016</v>
      </c>
      <c r="I596">
        <v>0.73</v>
      </c>
      <c r="J596">
        <v>681690.46</v>
      </c>
      <c r="K596">
        <f>IF(J596&gt;D596,1,0)</f>
        <v>1</v>
      </c>
    </row>
    <row r="597" spans="1:11" x14ac:dyDescent="0.3">
      <c r="A597" t="s">
        <v>605</v>
      </c>
      <c r="B597" s="2">
        <v>45016</v>
      </c>
      <c r="C597" s="2">
        <v>45225</v>
      </c>
      <c r="D597">
        <v>39804.32</v>
      </c>
      <c r="E597">
        <v>0.13</v>
      </c>
      <c r="F597" t="s">
        <v>1011</v>
      </c>
      <c r="G597" t="s">
        <v>1014</v>
      </c>
      <c r="H597" t="s">
        <v>1018</v>
      </c>
      <c r="I597">
        <v>0.52</v>
      </c>
      <c r="J597">
        <v>522492.25</v>
      </c>
      <c r="K597">
        <f>IF(J597&gt;D597,1,0)</f>
        <v>1</v>
      </c>
    </row>
    <row r="598" spans="1:11" x14ac:dyDescent="0.3">
      <c r="A598" t="s">
        <v>606</v>
      </c>
      <c r="B598" s="2">
        <v>44978</v>
      </c>
      <c r="C598" s="2">
        <v>45216</v>
      </c>
      <c r="D598">
        <v>92196.9</v>
      </c>
      <c r="E598">
        <v>0.4</v>
      </c>
      <c r="F598" t="s">
        <v>1009</v>
      </c>
      <c r="G598" t="s">
        <v>1013</v>
      </c>
      <c r="H598" t="s">
        <v>1016</v>
      </c>
      <c r="I598">
        <v>0.87</v>
      </c>
      <c r="J598">
        <v>398617.27</v>
      </c>
      <c r="K598">
        <f>IF(J598&gt;D598,1,0)</f>
        <v>1</v>
      </c>
    </row>
    <row r="599" spans="1:11" x14ac:dyDescent="0.3">
      <c r="A599" t="s">
        <v>607</v>
      </c>
      <c r="B599" s="2">
        <v>45102</v>
      </c>
      <c r="C599" s="2">
        <v>45182</v>
      </c>
      <c r="D599">
        <v>73821.98</v>
      </c>
      <c r="E599">
        <v>0.81</v>
      </c>
      <c r="F599" t="s">
        <v>1009</v>
      </c>
      <c r="G599" t="s">
        <v>1014</v>
      </c>
      <c r="H599" t="s">
        <v>1016</v>
      </c>
      <c r="I599">
        <v>0.35</v>
      </c>
      <c r="J599">
        <v>173058.11</v>
      </c>
      <c r="K599">
        <f>IF(J599&gt;D599,1,0)</f>
        <v>1</v>
      </c>
    </row>
    <row r="600" spans="1:11" x14ac:dyDescent="0.3">
      <c r="A600" t="s">
        <v>608</v>
      </c>
      <c r="B600" s="2">
        <v>44870</v>
      </c>
      <c r="C600" s="2">
        <v>45151</v>
      </c>
      <c r="D600">
        <v>57144.480000000003</v>
      </c>
      <c r="E600">
        <v>0.75</v>
      </c>
      <c r="F600" t="s">
        <v>1011</v>
      </c>
      <c r="G600" t="s">
        <v>1014</v>
      </c>
      <c r="H600" t="s">
        <v>1018</v>
      </c>
      <c r="I600">
        <v>0.9</v>
      </c>
      <c r="J600">
        <v>516187.33</v>
      </c>
      <c r="K600">
        <f>IF(J600&gt;D600,1,0)</f>
        <v>1</v>
      </c>
    </row>
    <row r="601" spans="1:11" x14ac:dyDescent="0.3">
      <c r="A601" t="s">
        <v>609</v>
      </c>
      <c r="B601" s="2">
        <v>44784</v>
      </c>
      <c r="C601" s="2">
        <v>45322</v>
      </c>
      <c r="D601">
        <v>24300.83</v>
      </c>
      <c r="E601">
        <v>0.56999999999999995</v>
      </c>
      <c r="F601" t="s">
        <v>1010</v>
      </c>
      <c r="G601" t="s">
        <v>1013</v>
      </c>
      <c r="H601" t="s">
        <v>1018</v>
      </c>
      <c r="I601">
        <v>0.64</v>
      </c>
      <c r="J601">
        <v>764590.33</v>
      </c>
      <c r="K601">
        <f>IF(J601&gt;D601,1,0)</f>
        <v>1</v>
      </c>
    </row>
    <row r="602" spans="1:11" x14ac:dyDescent="0.3">
      <c r="A602" t="s">
        <v>610</v>
      </c>
      <c r="B602" s="2">
        <v>44891</v>
      </c>
      <c r="C602" s="2">
        <v>45146</v>
      </c>
      <c r="D602">
        <v>94697.82</v>
      </c>
      <c r="E602">
        <v>0.22</v>
      </c>
      <c r="F602" t="s">
        <v>1010</v>
      </c>
      <c r="G602" t="s">
        <v>1014</v>
      </c>
      <c r="H602" t="s">
        <v>1017</v>
      </c>
      <c r="I602">
        <v>0.78</v>
      </c>
      <c r="J602">
        <v>347899.84</v>
      </c>
      <c r="K602">
        <f>IF(J602&gt;D602,1,0)</f>
        <v>1</v>
      </c>
    </row>
    <row r="603" spans="1:11" x14ac:dyDescent="0.3">
      <c r="A603" t="s">
        <v>611</v>
      </c>
      <c r="B603" s="2">
        <v>45091</v>
      </c>
      <c r="C603" s="2">
        <v>45389</v>
      </c>
      <c r="D603">
        <v>97456.14</v>
      </c>
      <c r="E603">
        <v>0.3</v>
      </c>
      <c r="F603" t="s">
        <v>1012</v>
      </c>
      <c r="G603" t="s">
        <v>1013</v>
      </c>
      <c r="H603" t="s">
        <v>1015</v>
      </c>
      <c r="I603">
        <v>0.63</v>
      </c>
      <c r="J603">
        <v>256244.86</v>
      </c>
      <c r="K603">
        <f>IF(J603&gt;D603,1,0)</f>
        <v>1</v>
      </c>
    </row>
    <row r="604" spans="1:11" x14ac:dyDescent="0.3">
      <c r="A604" t="s">
        <v>612</v>
      </c>
      <c r="B604" s="2">
        <v>44806</v>
      </c>
      <c r="C604" s="2">
        <v>45404</v>
      </c>
      <c r="D604">
        <v>87665.600000000006</v>
      </c>
      <c r="E604">
        <v>0.51</v>
      </c>
      <c r="F604" t="s">
        <v>1010</v>
      </c>
      <c r="G604" t="s">
        <v>1013</v>
      </c>
      <c r="H604" t="s">
        <v>1016</v>
      </c>
      <c r="I604">
        <v>0.56000000000000005</v>
      </c>
      <c r="J604">
        <v>10257.4</v>
      </c>
      <c r="K604">
        <f>IF(J604&gt;D604,1,0)</f>
        <v>0</v>
      </c>
    </row>
    <row r="605" spans="1:11" x14ac:dyDescent="0.3">
      <c r="A605" t="s">
        <v>613</v>
      </c>
      <c r="B605" s="2">
        <v>45001</v>
      </c>
      <c r="C605" s="2">
        <v>45289</v>
      </c>
      <c r="D605">
        <v>86652.2</v>
      </c>
      <c r="E605">
        <v>0.66</v>
      </c>
      <c r="F605" t="s">
        <v>1012</v>
      </c>
      <c r="G605" t="s">
        <v>1014</v>
      </c>
      <c r="H605" t="s">
        <v>1016</v>
      </c>
      <c r="I605">
        <v>0.56000000000000005</v>
      </c>
      <c r="J605">
        <v>261296.54</v>
      </c>
      <c r="K605">
        <f>IF(J605&gt;D605,1,0)</f>
        <v>1</v>
      </c>
    </row>
    <row r="606" spans="1:11" x14ac:dyDescent="0.3">
      <c r="A606" t="s">
        <v>614</v>
      </c>
      <c r="B606" s="2">
        <v>44892</v>
      </c>
      <c r="C606" s="2">
        <v>45160</v>
      </c>
      <c r="D606">
        <v>69094.64</v>
      </c>
      <c r="E606">
        <v>0.8</v>
      </c>
      <c r="F606" t="s">
        <v>1009</v>
      </c>
      <c r="G606" t="s">
        <v>1013</v>
      </c>
      <c r="H606" t="s">
        <v>1018</v>
      </c>
      <c r="I606">
        <v>0.49</v>
      </c>
      <c r="J606">
        <v>709300.16</v>
      </c>
      <c r="K606">
        <f>IF(J606&gt;D606,1,0)</f>
        <v>1</v>
      </c>
    </row>
    <row r="607" spans="1:11" x14ac:dyDescent="0.3">
      <c r="A607" t="s">
        <v>615</v>
      </c>
      <c r="B607" s="2">
        <v>44794</v>
      </c>
      <c r="C607" s="2">
        <v>45482</v>
      </c>
      <c r="D607">
        <v>97758.67</v>
      </c>
      <c r="E607">
        <v>0.33</v>
      </c>
      <c r="F607" t="s">
        <v>1010</v>
      </c>
      <c r="G607" t="s">
        <v>1014</v>
      </c>
      <c r="H607" t="s">
        <v>1018</v>
      </c>
      <c r="I607">
        <v>0.82</v>
      </c>
      <c r="J607">
        <v>624479.51</v>
      </c>
      <c r="K607">
        <f>IF(J607&gt;D607,1,0)</f>
        <v>1</v>
      </c>
    </row>
    <row r="608" spans="1:11" x14ac:dyDescent="0.3">
      <c r="A608" t="s">
        <v>616</v>
      </c>
      <c r="B608" s="2">
        <v>44899</v>
      </c>
      <c r="C608" s="2">
        <v>45398</v>
      </c>
      <c r="D608">
        <v>83834.2</v>
      </c>
      <c r="E608">
        <v>0.33</v>
      </c>
      <c r="F608" t="s">
        <v>1011</v>
      </c>
      <c r="G608" t="s">
        <v>1013</v>
      </c>
      <c r="H608" t="s">
        <v>1015</v>
      </c>
      <c r="I608">
        <v>0.31</v>
      </c>
      <c r="J608">
        <v>896314.18</v>
      </c>
      <c r="K608">
        <f>IF(J608&gt;D608,1,0)</f>
        <v>1</v>
      </c>
    </row>
    <row r="609" spans="1:11" x14ac:dyDescent="0.3">
      <c r="A609" t="s">
        <v>617</v>
      </c>
      <c r="B609" s="2">
        <v>45078</v>
      </c>
      <c r="C609" s="2">
        <v>45476</v>
      </c>
      <c r="D609">
        <v>14858.38</v>
      </c>
      <c r="E609">
        <v>0.12</v>
      </c>
      <c r="F609" t="s">
        <v>1009</v>
      </c>
      <c r="G609" t="s">
        <v>1013</v>
      </c>
      <c r="H609" t="s">
        <v>1016</v>
      </c>
      <c r="I609">
        <v>0.56999999999999995</v>
      </c>
      <c r="J609">
        <v>317944.61</v>
      </c>
      <c r="K609">
        <f>IF(J609&gt;D609,1,0)</f>
        <v>1</v>
      </c>
    </row>
    <row r="610" spans="1:11" x14ac:dyDescent="0.3">
      <c r="A610" t="s">
        <v>618</v>
      </c>
      <c r="B610" s="2">
        <v>45057</v>
      </c>
      <c r="C610" s="2">
        <v>45427</v>
      </c>
      <c r="D610">
        <v>57198.5</v>
      </c>
      <c r="E610">
        <v>0.9</v>
      </c>
      <c r="F610" t="s">
        <v>1009</v>
      </c>
      <c r="G610" t="s">
        <v>1014</v>
      </c>
      <c r="H610" t="s">
        <v>1018</v>
      </c>
      <c r="I610">
        <v>0.38</v>
      </c>
      <c r="J610">
        <v>918303.1</v>
      </c>
      <c r="K610">
        <f>IF(J610&gt;D610,1,0)</f>
        <v>1</v>
      </c>
    </row>
    <row r="611" spans="1:11" x14ac:dyDescent="0.3">
      <c r="A611" t="s">
        <v>619</v>
      </c>
      <c r="B611" s="2">
        <v>44787</v>
      </c>
      <c r="C611" s="2">
        <v>45503</v>
      </c>
      <c r="D611">
        <v>94357.67</v>
      </c>
      <c r="E611">
        <v>0.8</v>
      </c>
      <c r="F611" t="s">
        <v>1009</v>
      </c>
      <c r="G611" t="s">
        <v>1014</v>
      </c>
      <c r="H611" t="s">
        <v>1015</v>
      </c>
      <c r="I611">
        <v>0.14000000000000001</v>
      </c>
      <c r="J611">
        <v>988161.51</v>
      </c>
      <c r="K611">
        <f>IF(J611&gt;D611,1,0)</f>
        <v>1</v>
      </c>
    </row>
    <row r="612" spans="1:11" x14ac:dyDescent="0.3">
      <c r="A612" t="s">
        <v>620</v>
      </c>
      <c r="B612" s="2">
        <v>45022</v>
      </c>
      <c r="C612" s="2">
        <v>45362</v>
      </c>
      <c r="D612">
        <v>19142.150000000001</v>
      </c>
      <c r="E612">
        <v>0.51</v>
      </c>
      <c r="F612" t="s">
        <v>1010</v>
      </c>
      <c r="G612" t="s">
        <v>1014</v>
      </c>
      <c r="H612" t="s">
        <v>1018</v>
      </c>
      <c r="I612">
        <v>0.18</v>
      </c>
      <c r="J612">
        <v>597625.15</v>
      </c>
      <c r="K612">
        <f>IF(J612&gt;D612,1,0)</f>
        <v>1</v>
      </c>
    </row>
    <row r="613" spans="1:11" x14ac:dyDescent="0.3">
      <c r="A613" t="s">
        <v>621</v>
      </c>
      <c r="B613" s="2">
        <v>45121</v>
      </c>
      <c r="C613" s="2">
        <v>45504</v>
      </c>
      <c r="D613">
        <v>32039.7</v>
      </c>
      <c r="E613">
        <v>0.86</v>
      </c>
      <c r="F613" t="s">
        <v>1012</v>
      </c>
      <c r="G613" t="s">
        <v>1013</v>
      </c>
      <c r="H613" t="s">
        <v>1018</v>
      </c>
      <c r="I613">
        <v>0.97</v>
      </c>
      <c r="J613">
        <v>334033.28000000003</v>
      </c>
      <c r="K613">
        <f>IF(J613&gt;D613,1,0)</f>
        <v>1</v>
      </c>
    </row>
    <row r="614" spans="1:11" x14ac:dyDescent="0.3">
      <c r="A614" t="s">
        <v>622</v>
      </c>
      <c r="B614" s="2">
        <v>45125</v>
      </c>
      <c r="C614" s="2">
        <v>45419</v>
      </c>
      <c r="D614">
        <v>82834.559999999998</v>
      </c>
      <c r="E614">
        <v>0.4</v>
      </c>
      <c r="F614" t="s">
        <v>1009</v>
      </c>
      <c r="G614" t="s">
        <v>1014</v>
      </c>
      <c r="H614" t="s">
        <v>1017</v>
      </c>
      <c r="I614">
        <v>0.18</v>
      </c>
      <c r="J614">
        <v>592739.43000000005</v>
      </c>
      <c r="K614">
        <f>IF(J614&gt;D614,1,0)</f>
        <v>1</v>
      </c>
    </row>
    <row r="615" spans="1:11" x14ac:dyDescent="0.3">
      <c r="A615" t="s">
        <v>623</v>
      </c>
      <c r="B615" s="2">
        <v>44995</v>
      </c>
      <c r="C615" s="2">
        <v>45465</v>
      </c>
      <c r="D615">
        <v>86489.51</v>
      </c>
      <c r="E615">
        <v>0.77</v>
      </c>
      <c r="F615" t="s">
        <v>1011</v>
      </c>
      <c r="G615" t="s">
        <v>1014</v>
      </c>
      <c r="H615" t="s">
        <v>1017</v>
      </c>
      <c r="I615">
        <v>0.76</v>
      </c>
      <c r="J615">
        <v>815566.88</v>
      </c>
      <c r="K615">
        <f>IF(J615&gt;D615,1,0)</f>
        <v>1</v>
      </c>
    </row>
    <row r="616" spans="1:11" x14ac:dyDescent="0.3">
      <c r="A616" t="s">
        <v>624</v>
      </c>
      <c r="B616" s="2">
        <v>44824</v>
      </c>
      <c r="C616" s="2">
        <v>45285</v>
      </c>
      <c r="D616">
        <v>67375.899999999994</v>
      </c>
      <c r="E616">
        <v>0.25</v>
      </c>
      <c r="F616" t="s">
        <v>1011</v>
      </c>
      <c r="G616" t="s">
        <v>1013</v>
      </c>
      <c r="H616" t="s">
        <v>1018</v>
      </c>
      <c r="I616">
        <v>0.77</v>
      </c>
      <c r="J616">
        <v>513716.43</v>
      </c>
      <c r="K616">
        <f>IF(J616&gt;D616,1,0)</f>
        <v>1</v>
      </c>
    </row>
    <row r="617" spans="1:11" x14ac:dyDescent="0.3">
      <c r="A617" t="s">
        <v>625</v>
      </c>
      <c r="B617" s="2">
        <v>45056</v>
      </c>
      <c r="C617" s="2">
        <v>45269</v>
      </c>
      <c r="D617">
        <v>17355.98</v>
      </c>
      <c r="E617">
        <v>0.74</v>
      </c>
      <c r="F617" t="s">
        <v>1012</v>
      </c>
      <c r="G617" t="s">
        <v>1013</v>
      </c>
      <c r="H617" t="s">
        <v>1018</v>
      </c>
      <c r="I617">
        <v>0.48</v>
      </c>
      <c r="J617">
        <v>9695.94</v>
      </c>
      <c r="K617">
        <f>IF(J617&gt;D617,1,0)</f>
        <v>0</v>
      </c>
    </row>
    <row r="618" spans="1:11" x14ac:dyDescent="0.3">
      <c r="A618" t="s">
        <v>626</v>
      </c>
      <c r="B618" s="2">
        <v>44874</v>
      </c>
      <c r="C618" s="2">
        <v>45140</v>
      </c>
      <c r="D618">
        <v>22675.22</v>
      </c>
      <c r="E618">
        <v>0.52</v>
      </c>
      <c r="F618" t="s">
        <v>1011</v>
      </c>
      <c r="G618" t="s">
        <v>1013</v>
      </c>
      <c r="H618" t="s">
        <v>1018</v>
      </c>
      <c r="I618">
        <v>0.78</v>
      </c>
      <c r="J618">
        <v>402920.91</v>
      </c>
      <c r="K618">
        <f>IF(J618&gt;D618,1,0)</f>
        <v>1</v>
      </c>
    </row>
    <row r="619" spans="1:11" x14ac:dyDescent="0.3">
      <c r="A619" t="s">
        <v>627</v>
      </c>
      <c r="B619" s="2">
        <v>44923</v>
      </c>
      <c r="C619" s="2">
        <v>45201</v>
      </c>
      <c r="D619">
        <v>68727.53</v>
      </c>
      <c r="E619">
        <v>0.33</v>
      </c>
      <c r="F619" t="s">
        <v>1011</v>
      </c>
      <c r="G619" t="s">
        <v>1013</v>
      </c>
      <c r="H619" t="s">
        <v>1018</v>
      </c>
      <c r="I619">
        <v>0.12</v>
      </c>
      <c r="J619">
        <v>266449.67</v>
      </c>
      <c r="K619">
        <f>IF(J619&gt;D619,1,0)</f>
        <v>1</v>
      </c>
    </row>
    <row r="620" spans="1:11" x14ac:dyDescent="0.3">
      <c r="A620" t="s">
        <v>628</v>
      </c>
      <c r="B620" s="2">
        <v>44807</v>
      </c>
      <c r="C620" s="2">
        <v>45297</v>
      </c>
      <c r="D620">
        <v>65864.61</v>
      </c>
      <c r="E620">
        <v>0.28999999999999998</v>
      </c>
      <c r="F620" t="s">
        <v>1012</v>
      </c>
      <c r="G620" t="s">
        <v>1013</v>
      </c>
      <c r="H620" t="s">
        <v>1016</v>
      </c>
      <c r="I620">
        <v>0.19</v>
      </c>
      <c r="J620">
        <v>999317.92</v>
      </c>
      <c r="K620">
        <f>IF(J620&gt;D620,1,0)</f>
        <v>1</v>
      </c>
    </row>
    <row r="621" spans="1:11" x14ac:dyDescent="0.3">
      <c r="A621" t="s">
        <v>629</v>
      </c>
      <c r="B621" s="2">
        <v>44903</v>
      </c>
      <c r="C621" s="2">
        <v>45411</v>
      </c>
      <c r="D621">
        <v>20823.669999999998</v>
      </c>
      <c r="E621">
        <v>0.81</v>
      </c>
      <c r="F621" t="s">
        <v>1009</v>
      </c>
      <c r="G621" t="s">
        <v>1014</v>
      </c>
      <c r="H621" t="s">
        <v>1017</v>
      </c>
      <c r="I621">
        <v>0.38</v>
      </c>
      <c r="J621">
        <v>648404.63</v>
      </c>
      <c r="K621">
        <f>IF(J621&gt;D621,1,0)</f>
        <v>1</v>
      </c>
    </row>
    <row r="622" spans="1:11" x14ac:dyDescent="0.3">
      <c r="A622" t="s">
        <v>630</v>
      </c>
      <c r="B622" s="2">
        <v>45008</v>
      </c>
      <c r="C622" s="2">
        <v>45237</v>
      </c>
      <c r="D622">
        <v>22088.95</v>
      </c>
      <c r="E622">
        <v>0.31</v>
      </c>
      <c r="F622" t="s">
        <v>1010</v>
      </c>
      <c r="G622" t="s">
        <v>1014</v>
      </c>
      <c r="H622" t="s">
        <v>1015</v>
      </c>
      <c r="I622">
        <v>0.71</v>
      </c>
      <c r="J622">
        <v>693169.8</v>
      </c>
      <c r="K622">
        <f>IF(J622&gt;D622,1,0)</f>
        <v>1</v>
      </c>
    </row>
    <row r="623" spans="1:11" x14ac:dyDescent="0.3">
      <c r="A623" t="s">
        <v>631</v>
      </c>
      <c r="B623" s="2">
        <v>44937</v>
      </c>
      <c r="C623" s="2">
        <v>45153</v>
      </c>
      <c r="D623">
        <v>39804.699999999997</v>
      </c>
      <c r="E623">
        <v>0.36</v>
      </c>
      <c r="F623" t="s">
        <v>1009</v>
      </c>
      <c r="G623" t="s">
        <v>1014</v>
      </c>
      <c r="H623" t="s">
        <v>1016</v>
      </c>
      <c r="I623">
        <v>0.96</v>
      </c>
      <c r="J623">
        <v>914417.1</v>
      </c>
      <c r="K623">
        <f>IF(J623&gt;D623,1,0)</f>
        <v>1</v>
      </c>
    </row>
    <row r="624" spans="1:11" x14ac:dyDescent="0.3">
      <c r="A624" t="s">
        <v>632</v>
      </c>
      <c r="B624" s="2">
        <v>44995</v>
      </c>
      <c r="C624" s="2">
        <v>45379</v>
      </c>
      <c r="D624">
        <v>54266.94</v>
      </c>
      <c r="E624">
        <v>0.62</v>
      </c>
      <c r="F624" t="s">
        <v>1009</v>
      </c>
      <c r="G624" t="s">
        <v>1014</v>
      </c>
      <c r="H624" t="s">
        <v>1015</v>
      </c>
      <c r="I624">
        <v>0.64</v>
      </c>
      <c r="J624">
        <v>573869.28</v>
      </c>
      <c r="K624">
        <f>IF(J624&gt;D624,1,0)</f>
        <v>1</v>
      </c>
    </row>
    <row r="625" spans="1:11" x14ac:dyDescent="0.3">
      <c r="A625" t="s">
        <v>633</v>
      </c>
      <c r="B625" s="2">
        <v>45047</v>
      </c>
      <c r="C625" s="2">
        <v>45272</v>
      </c>
      <c r="D625">
        <v>59805.35</v>
      </c>
      <c r="E625">
        <v>0.54</v>
      </c>
      <c r="F625" t="s">
        <v>1010</v>
      </c>
      <c r="G625" t="s">
        <v>1014</v>
      </c>
      <c r="H625" t="s">
        <v>1017</v>
      </c>
      <c r="I625">
        <v>0.64</v>
      </c>
      <c r="J625">
        <v>974539.8</v>
      </c>
      <c r="K625">
        <f>IF(J625&gt;D625,1,0)</f>
        <v>1</v>
      </c>
    </row>
    <row r="626" spans="1:11" x14ac:dyDescent="0.3">
      <c r="A626" t="s">
        <v>634</v>
      </c>
      <c r="B626" s="2">
        <v>45109</v>
      </c>
      <c r="C626" s="2">
        <v>45220</v>
      </c>
      <c r="D626">
        <v>59767.18</v>
      </c>
      <c r="E626">
        <v>0.51</v>
      </c>
      <c r="F626" t="s">
        <v>1010</v>
      </c>
      <c r="G626" t="s">
        <v>1014</v>
      </c>
      <c r="H626" t="s">
        <v>1015</v>
      </c>
      <c r="I626">
        <v>0.59</v>
      </c>
      <c r="J626">
        <v>842318.7</v>
      </c>
      <c r="K626">
        <f>IF(J626&gt;D626,1,0)</f>
        <v>1</v>
      </c>
    </row>
    <row r="627" spans="1:11" x14ac:dyDescent="0.3">
      <c r="A627" t="s">
        <v>635</v>
      </c>
      <c r="B627" s="2">
        <v>44923</v>
      </c>
      <c r="C627" s="2">
        <v>45252</v>
      </c>
      <c r="D627">
        <v>35082.9</v>
      </c>
      <c r="E627">
        <v>0.67</v>
      </c>
      <c r="F627" t="s">
        <v>1010</v>
      </c>
      <c r="G627" t="s">
        <v>1013</v>
      </c>
      <c r="H627" t="s">
        <v>1016</v>
      </c>
      <c r="I627">
        <v>0.5</v>
      </c>
      <c r="J627">
        <v>193585.62</v>
      </c>
      <c r="K627">
        <f>IF(J627&gt;D627,1,0)</f>
        <v>1</v>
      </c>
    </row>
    <row r="628" spans="1:11" x14ac:dyDescent="0.3">
      <c r="A628" t="s">
        <v>636</v>
      </c>
      <c r="B628" s="2">
        <v>45023</v>
      </c>
      <c r="C628" s="2">
        <v>45202</v>
      </c>
      <c r="D628">
        <v>55780.6</v>
      </c>
      <c r="E628">
        <v>0.54</v>
      </c>
      <c r="F628" t="s">
        <v>1009</v>
      </c>
      <c r="G628" t="s">
        <v>1013</v>
      </c>
      <c r="H628" t="s">
        <v>1018</v>
      </c>
      <c r="I628">
        <v>0.19</v>
      </c>
      <c r="J628">
        <v>996578.25</v>
      </c>
      <c r="K628">
        <f>IF(J628&gt;D628,1,0)</f>
        <v>1</v>
      </c>
    </row>
    <row r="629" spans="1:11" x14ac:dyDescent="0.3">
      <c r="A629" t="s">
        <v>637</v>
      </c>
      <c r="B629" s="2">
        <v>45059</v>
      </c>
      <c r="C629" s="2">
        <v>45193</v>
      </c>
      <c r="D629">
        <v>34344.65</v>
      </c>
      <c r="E629">
        <v>0.67</v>
      </c>
      <c r="F629" t="s">
        <v>1011</v>
      </c>
      <c r="G629" t="s">
        <v>1014</v>
      </c>
      <c r="H629" t="s">
        <v>1018</v>
      </c>
      <c r="I629">
        <v>0.91</v>
      </c>
      <c r="J629">
        <v>228461.91</v>
      </c>
      <c r="K629">
        <f>IF(J629&gt;D629,1,0)</f>
        <v>1</v>
      </c>
    </row>
    <row r="630" spans="1:11" x14ac:dyDescent="0.3">
      <c r="A630" t="s">
        <v>638</v>
      </c>
      <c r="B630" s="2">
        <v>45007</v>
      </c>
      <c r="C630" s="2">
        <v>45157</v>
      </c>
      <c r="D630">
        <v>62805.97</v>
      </c>
      <c r="E630">
        <v>0.94</v>
      </c>
      <c r="F630" t="s">
        <v>1012</v>
      </c>
      <c r="G630" t="s">
        <v>1014</v>
      </c>
      <c r="H630" t="s">
        <v>1018</v>
      </c>
      <c r="I630">
        <v>0.62</v>
      </c>
      <c r="J630">
        <v>318869.86</v>
      </c>
      <c r="K630">
        <f>IF(J630&gt;D630,1,0)</f>
        <v>1</v>
      </c>
    </row>
    <row r="631" spans="1:11" x14ac:dyDescent="0.3">
      <c r="A631" t="s">
        <v>639</v>
      </c>
      <c r="B631" s="2">
        <v>44779</v>
      </c>
      <c r="C631" s="2">
        <v>45233</v>
      </c>
      <c r="D631">
        <v>12895.48</v>
      </c>
      <c r="E631">
        <v>0.95</v>
      </c>
      <c r="F631" t="s">
        <v>1012</v>
      </c>
      <c r="G631" t="s">
        <v>1013</v>
      </c>
      <c r="H631" t="s">
        <v>1018</v>
      </c>
      <c r="I631">
        <v>0.9</v>
      </c>
      <c r="J631">
        <v>619182.57999999996</v>
      </c>
      <c r="K631">
        <f>IF(J631&gt;D631,1,0)</f>
        <v>1</v>
      </c>
    </row>
    <row r="632" spans="1:11" x14ac:dyDescent="0.3">
      <c r="A632" t="s">
        <v>640</v>
      </c>
      <c r="B632" s="2">
        <v>44926</v>
      </c>
      <c r="C632" s="2">
        <v>45469</v>
      </c>
      <c r="D632">
        <v>20586.89</v>
      </c>
      <c r="E632">
        <v>0.13</v>
      </c>
      <c r="F632" t="s">
        <v>1010</v>
      </c>
      <c r="G632" t="s">
        <v>1013</v>
      </c>
      <c r="H632" t="s">
        <v>1018</v>
      </c>
      <c r="I632">
        <v>0.82</v>
      </c>
      <c r="J632">
        <v>364266.44</v>
      </c>
      <c r="K632">
        <f>IF(J632&gt;D632,1,0)</f>
        <v>1</v>
      </c>
    </row>
    <row r="633" spans="1:11" x14ac:dyDescent="0.3">
      <c r="A633" t="s">
        <v>641</v>
      </c>
      <c r="B633" s="2">
        <v>45074</v>
      </c>
      <c r="C633" s="2">
        <v>45396</v>
      </c>
      <c r="D633">
        <v>45083.57</v>
      </c>
      <c r="E633">
        <v>0.51</v>
      </c>
      <c r="F633" t="s">
        <v>1011</v>
      </c>
      <c r="G633" t="s">
        <v>1014</v>
      </c>
      <c r="H633" t="s">
        <v>1015</v>
      </c>
      <c r="I633">
        <v>0.69</v>
      </c>
      <c r="J633">
        <v>743998.41</v>
      </c>
      <c r="K633">
        <f>IF(J633&gt;D633,1,0)</f>
        <v>1</v>
      </c>
    </row>
    <row r="634" spans="1:11" x14ac:dyDescent="0.3">
      <c r="A634" t="s">
        <v>642</v>
      </c>
      <c r="B634" s="2">
        <v>44819</v>
      </c>
      <c r="C634" s="2">
        <v>45260</v>
      </c>
      <c r="D634">
        <v>19393.55</v>
      </c>
      <c r="E634">
        <v>0.59</v>
      </c>
      <c r="F634" t="s">
        <v>1009</v>
      </c>
      <c r="G634" t="s">
        <v>1014</v>
      </c>
      <c r="H634" t="s">
        <v>1016</v>
      </c>
      <c r="I634">
        <v>0.71</v>
      </c>
      <c r="J634">
        <v>513490.43</v>
      </c>
      <c r="K634">
        <f>IF(J634&gt;D634,1,0)</f>
        <v>1</v>
      </c>
    </row>
    <row r="635" spans="1:11" x14ac:dyDescent="0.3">
      <c r="A635" t="s">
        <v>643</v>
      </c>
      <c r="B635" s="2">
        <v>45086</v>
      </c>
      <c r="C635" s="2">
        <v>45189</v>
      </c>
      <c r="D635">
        <v>77848.2</v>
      </c>
      <c r="E635">
        <v>0.65</v>
      </c>
      <c r="F635" t="s">
        <v>1011</v>
      </c>
      <c r="G635" t="s">
        <v>1014</v>
      </c>
      <c r="H635" t="s">
        <v>1017</v>
      </c>
      <c r="I635">
        <v>0.74</v>
      </c>
      <c r="J635">
        <v>753981.45</v>
      </c>
      <c r="K635">
        <f>IF(J635&gt;D635,1,0)</f>
        <v>1</v>
      </c>
    </row>
    <row r="636" spans="1:11" x14ac:dyDescent="0.3">
      <c r="A636" t="s">
        <v>644</v>
      </c>
      <c r="B636" s="2">
        <v>45067</v>
      </c>
      <c r="C636" s="2">
        <v>45484</v>
      </c>
      <c r="D636">
        <v>13087.55</v>
      </c>
      <c r="E636">
        <v>0.43</v>
      </c>
      <c r="F636" t="s">
        <v>1010</v>
      </c>
      <c r="G636" t="s">
        <v>1014</v>
      </c>
      <c r="H636" t="s">
        <v>1015</v>
      </c>
      <c r="I636">
        <v>0.21</v>
      </c>
      <c r="J636">
        <v>293380.77</v>
      </c>
      <c r="K636">
        <f>IF(J636&gt;D636,1,0)</f>
        <v>1</v>
      </c>
    </row>
    <row r="637" spans="1:11" x14ac:dyDescent="0.3">
      <c r="A637" t="s">
        <v>645</v>
      </c>
      <c r="B637" s="2">
        <v>44810</v>
      </c>
      <c r="C637" s="2">
        <v>45490</v>
      </c>
      <c r="D637">
        <v>41350.29</v>
      </c>
      <c r="E637">
        <v>0.82</v>
      </c>
      <c r="F637" t="s">
        <v>1009</v>
      </c>
      <c r="G637" t="s">
        <v>1014</v>
      </c>
      <c r="H637" t="s">
        <v>1017</v>
      </c>
      <c r="I637">
        <v>0.18</v>
      </c>
      <c r="J637">
        <v>953178.97</v>
      </c>
      <c r="K637">
        <f>IF(J637&gt;D637,1,0)</f>
        <v>1</v>
      </c>
    </row>
    <row r="638" spans="1:11" x14ac:dyDescent="0.3">
      <c r="A638" t="s">
        <v>646</v>
      </c>
      <c r="B638" s="2">
        <v>44991</v>
      </c>
      <c r="C638" s="2">
        <v>45178</v>
      </c>
      <c r="D638">
        <v>82065.39</v>
      </c>
      <c r="E638">
        <v>0.81</v>
      </c>
      <c r="F638" t="s">
        <v>1011</v>
      </c>
      <c r="G638" t="s">
        <v>1014</v>
      </c>
      <c r="H638" t="s">
        <v>1018</v>
      </c>
      <c r="I638">
        <v>0.24</v>
      </c>
      <c r="J638">
        <v>52944</v>
      </c>
      <c r="K638">
        <f>IF(J638&gt;D638,1,0)</f>
        <v>0</v>
      </c>
    </row>
    <row r="639" spans="1:11" x14ac:dyDescent="0.3">
      <c r="A639" t="s">
        <v>647</v>
      </c>
      <c r="B639" s="2">
        <v>45100</v>
      </c>
      <c r="C639" s="2">
        <v>45342</v>
      </c>
      <c r="D639">
        <v>14225.39</v>
      </c>
      <c r="E639">
        <v>0.45</v>
      </c>
      <c r="F639" t="s">
        <v>1011</v>
      </c>
      <c r="G639" t="s">
        <v>1014</v>
      </c>
      <c r="H639" t="s">
        <v>1017</v>
      </c>
      <c r="I639">
        <v>0.51</v>
      </c>
      <c r="J639">
        <v>215641.53</v>
      </c>
      <c r="K639">
        <f>IF(J639&gt;D639,1,0)</f>
        <v>1</v>
      </c>
    </row>
    <row r="640" spans="1:11" x14ac:dyDescent="0.3">
      <c r="A640" t="s">
        <v>648</v>
      </c>
      <c r="B640" s="2">
        <v>44942</v>
      </c>
      <c r="C640" s="2">
        <v>45265</v>
      </c>
      <c r="D640">
        <v>28165.81</v>
      </c>
      <c r="E640">
        <v>0.37</v>
      </c>
      <c r="F640" t="s">
        <v>1012</v>
      </c>
      <c r="G640" t="s">
        <v>1013</v>
      </c>
      <c r="H640" t="s">
        <v>1016</v>
      </c>
      <c r="I640">
        <v>0.3</v>
      </c>
      <c r="J640">
        <v>269187.84000000003</v>
      </c>
      <c r="K640">
        <f>IF(J640&gt;D640,1,0)</f>
        <v>1</v>
      </c>
    </row>
    <row r="641" spans="1:11" x14ac:dyDescent="0.3">
      <c r="A641" t="s">
        <v>649</v>
      </c>
      <c r="B641" s="2">
        <v>44808</v>
      </c>
      <c r="C641" s="2">
        <v>45347</v>
      </c>
      <c r="D641">
        <v>21006.57</v>
      </c>
      <c r="E641">
        <v>0.27</v>
      </c>
      <c r="F641" t="s">
        <v>1012</v>
      </c>
      <c r="G641" t="s">
        <v>1013</v>
      </c>
      <c r="H641" t="s">
        <v>1017</v>
      </c>
      <c r="I641">
        <v>0.59</v>
      </c>
      <c r="J641">
        <v>653863.78</v>
      </c>
      <c r="K641">
        <f>IF(J641&gt;D641,1,0)</f>
        <v>1</v>
      </c>
    </row>
    <row r="642" spans="1:11" x14ac:dyDescent="0.3">
      <c r="A642" t="s">
        <v>650</v>
      </c>
      <c r="B642" s="2">
        <v>45127</v>
      </c>
      <c r="C642" s="2">
        <v>45149</v>
      </c>
      <c r="D642">
        <v>49513.98</v>
      </c>
      <c r="E642">
        <v>0.53</v>
      </c>
      <c r="F642" t="s">
        <v>1011</v>
      </c>
      <c r="G642" t="s">
        <v>1013</v>
      </c>
      <c r="H642" t="s">
        <v>1018</v>
      </c>
      <c r="I642">
        <v>0.39</v>
      </c>
      <c r="J642">
        <v>364635.64</v>
      </c>
      <c r="K642">
        <f>IF(J642&gt;D642,1,0)</f>
        <v>1</v>
      </c>
    </row>
    <row r="643" spans="1:11" x14ac:dyDescent="0.3">
      <c r="A643" t="s">
        <v>651</v>
      </c>
      <c r="B643" s="2">
        <v>44834</v>
      </c>
      <c r="C643" s="2">
        <v>45336</v>
      </c>
      <c r="D643">
        <v>83745.94</v>
      </c>
      <c r="E643">
        <v>0.13</v>
      </c>
      <c r="F643" t="s">
        <v>1009</v>
      </c>
      <c r="G643" t="s">
        <v>1013</v>
      </c>
      <c r="H643" t="s">
        <v>1016</v>
      </c>
      <c r="I643">
        <v>0.21</v>
      </c>
      <c r="J643">
        <v>415745.84</v>
      </c>
      <c r="K643">
        <f>IF(J643&gt;D643,1,0)</f>
        <v>1</v>
      </c>
    </row>
    <row r="644" spans="1:11" x14ac:dyDescent="0.3">
      <c r="A644" t="s">
        <v>652</v>
      </c>
      <c r="B644" s="2">
        <v>44932</v>
      </c>
      <c r="C644" s="2">
        <v>45366</v>
      </c>
      <c r="D644">
        <v>10894.5</v>
      </c>
      <c r="E644">
        <v>0.32</v>
      </c>
      <c r="F644" t="s">
        <v>1010</v>
      </c>
      <c r="G644" t="s">
        <v>1014</v>
      </c>
      <c r="H644" t="s">
        <v>1017</v>
      </c>
      <c r="I644">
        <v>0.96</v>
      </c>
      <c r="J644">
        <v>74641.149999999994</v>
      </c>
      <c r="K644">
        <f>IF(J644&gt;D644,1,0)</f>
        <v>1</v>
      </c>
    </row>
    <row r="645" spans="1:11" x14ac:dyDescent="0.3">
      <c r="A645" t="s">
        <v>653</v>
      </c>
      <c r="B645" s="2">
        <v>45019</v>
      </c>
      <c r="C645" s="2">
        <v>45345</v>
      </c>
      <c r="D645">
        <v>52366.3</v>
      </c>
      <c r="E645">
        <v>0.99</v>
      </c>
      <c r="F645" t="s">
        <v>1010</v>
      </c>
      <c r="G645" t="s">
        <v>1013</v>
      </c>
      <c r="H645" t="s">
        <v>1017</v>
      </c>
      <c r="I645">
        <v>0.21</v>
      </c>
      <c r="J645">
        <v>852040.1</v>
      </c>
      <c r="K645">
        <f>IF(J645&gt;D645,1,0)</f>
        <v>1</v>
      </c>
    </row>
    <row r="646" spans="1:11" x14ac:dyDescent="0.3">
      <c r="A646" t="s">
        <v>654</v>
      </c>
      <c r="B646" s="2">
        <v>45026</v>
      </c>
      <c r="C646" s="2">
        <v>45415</v>
      </c>
      <c r="D646">
        <v>80463.240000000005</v>
      </c>
      <c r="E646">
        <v>0.19</v>
      </c>
      <c r="F646" t="s">
        <v>1009</v>
      </c>
      <c r="G646" t="s">
        <v>1014</v>
      </c>
      <c r="H646" t="s">
        <v>1017</v>
      </c>
      <c r="I646">
        <v>0.88</v>
      </c>
      <c r="J646">
        <v>780686.73</v>
      </c>
      <c r="K646">
        <f>IF(J646&gt;D646,1,0)</f>
        <v>1</v>
      </c>
    </row>
    <row r="647" spans="1:11" x14ac:dyDescent="0.3">
      <c r="A647" t="s">
        <v>655</v>
      </c>
      <c r="B647" s="2">
        <v>45052</v>
      </c>
      <c r="C647" s="2">
        <v>45400</v>
      </c>
      <c r="D647">
        <v>2990.39</v>
      </c>
      <c r="E647">
        <v>0.57999999999999996</v>
      </c>
      <c r="F647" t="s">
        <v>1010</v>
      </c>
      <c r="G647" t="s">
        <v>1013</v>
      </c>
      <c r="H647" t="s">
        <v>1015</v>
      </c>
      <c r="I647">
        <v>0.62</v>
      </c>
      <c r="J647">
        <v>568028.32999999996</v>
      </c>
      <c r="K647">
        <f>IF(J647&gt;D647,1,0)</f>
        <v>1</v>
      </c>
    </row>
    <row r="648" spans="1:11" x14ac:dyDescent="0.3">
      <c r="A648" t="s">
        <v>656</v>
      </c>
      <c r="B648" s="2">
        <v>44835</v>
      </c>
      <c r="C648" s="2">
        <v>45417</v>
      </c>
      <c r="D648">
        <v>43575.1</v>
      </c>
      <c r="E648">
        <v>0.44</v>
      </c>
      <c r="F648" t="s">
        <v>1012</v>
      </c>
      <c r="G648" t="s">
        <v>1014</v>
      </c>
      <c r="H648" t="s">
        <v>1016</v>
      </c>
      <c r="I648">
        <v>0.8</v>
      </c>
      <c r="J648">
        <v>735883.2</v>
      </c>
      <c r="K648">
        <f>IF(J648&gt;D648,1,0)</f>
        <v>1</v>
      </c>
    </row>
    <row r="649" spans="1:11" x14ac:dyDescent="0.3">
      <c r="A649" t="s">
        <v>657</v>
      </c>
      <c r="B649" s="2">
        <v>45100</v>
      </c>
      <c r="C649" s="2">
        <v>45266</v>
      </c>
      <c r="D649">
        <v>26628.67</v>
      </c>
      <c r="E649">
        <v>0.59</v>
      </c>
      <c r="F649" t="s">
        <v>1009</v>
      </c>
      <c r="G649" t="s">
        <v>1013</v>
      </c>
      <c r="H649" t="s">
        <v>1016</v>
      </c>
      <c r="I649">
        <v>0.3</v>
      </c>
      <c r="J649">
        <v>705889.68</v>
      </c>
      <c r="K649">
        <f>IF(J649&gt;D649,1,0)</f>
        <v>1</v>
      </c>
    </row>
    <row r="650" spans="1:11" x14ac:dyDescent="0.3">
      <c r="A650" t="s">
        <v>658</v>
      </c>
      <c r="B650" s="2">
        <v>45060</v>
      </c>
      <c r="C650" s="2">
        <v>45276</v>
      </c>
      <c r="D650">
        <v>14188.58</v>
      </c>
      <c r="E650">
        <v>0.39</v>
      </c>
      <c r="F650" t="s">
        <v>1009</v>
      </c>
      <c r="G650" t="s">
        <v>1013</v>
      </c>
      <c r="H650" t="s">
        <v>1016</v>
      </c>
      <c r="I650">
        <v>0.13</v>
      </c>
      <c r="J650">
        <v>545673.56999999995</v>
      </c>
      <c r="K650">
        <f>IF(J650&gt;D650,1,0)</f>
        <v>1</v>
      </c>
    </row>
    <row r="651" spans="1:11" x14ac:dyDescent="0.3">
      <c r="A651" t="s">
        <v>659</v>
      </c>
      <c r="B651" s="2">
        <v>44839</v>
      </c>
      <c r="C651" s="2">
        <v>45244</v>
      </c>
      <c r="D651">
        <v>95454.75</v>
      </c>
      <c r="E651">
        <v>0.42</v>
      </c>
      <c r="F651" t="s">
        <v>1011</v>
      </c>
      <c r="G651" t="s">
        <v>1014</v>
      </c>
      <c r="H651" t="s">
        <v>1016</v>
      </c>
      <c r="I651">
        <v>0.92</v>
      </c>
      <c r="J651">
        <v>656823.42000000004</v>
      </c>
      <c r="K651">
        <f>IF(J651&gt;D651,1,0)</f>
        <v>1</v>
      </c>
    </row>
    <row r="652" spans="1:11" x14ac:dyDescent="0.3">
      <c r="A652" t="s">
        <v>660</v>
      </c>
      <c r="B652" s="2">
        <v>44879</v>
      </c>
      <c r="C652" s="2">
        <v>45356</v>
      </c>
      <c r="D652">
        <v>73923.820000000007</v>
      </c>
      <c r="E652">
        <v>0.67</v>
      </c>
      <c r="F652" t="s">
        <v>1011</v>
      </c>
      <c r="G652" t="s">
        <v>1014</v>
      </c>
      <c r="H652" t="s">
        <v>1016</v>
      </c>
      <c r="I652">
        <v>0.91</v>
      </c>
      <c r="J652">
        <v>234741.14</v>
      </c>
      <c r="K652">
        <f>IF(J652&gt;D652,1,0)</f>
        <v>1</v>
      </c>
    </row>
    <row r="653" spans="1:11" x14ac:dyDescent="0.3">
      <c r="A653" t="s">
        <v>661</v>
      </c>
      <c r="B653" s="2">
        <v>44781</v>
      </c>
      <c r="C653" s="2">
        <v>45266</v>
      </c>
      <c r="D653">
        <v>58913.37</v>
      </c>
      <c r="E653">
        <v>0.89</v>
      </c>
      <c r="F653" t="s">
        <v>1009</v>
      </c>
      <c r="G653" t="s">
        <v>1013</v>
      </c>
      <c r="H653" t="s">
        <v>1017</v>
      </c>
      <c r="I653">
        <v>0</v>
      </c>
      <c r="J653">
        <v>518001.77</v>
      </c>
      <c r="K653">
        <f>IF(J653&gt;D653,1,0)</f>
        <v>1</v>
      </c>
    </row>
    <row r="654" spans="1:11" x14ac:dyDescent="0.3">
      <c r="A654" t="s">
        <v>662</v>
      </c>
      <c r="B654" s="2">
        <v>44803</v>
      </c>
      <c r="C654" s="2">
        <v>45290</v>
      </c>
      <c r="D654">
        <v>63015.1</v>
      </c>
      <c r="E654">
        <v>0.21</v>
      </c>
      <c r="F654" t="s">
        <v>1010</v>
      </c>
      <c r="G654" t="s">
        <v>1014</v>
      </c>
      <c r="H654" t="s">
        <v>1015</v>
      </c>
      <c r="I654">
        <v>0.28000000000000003</v>
      </c>
      <c r="J654">
        <v>375915.84</v>
      </c>
      <c r="K654">
        <f>IF(J654&gt;D654,1,0)</f>
        <v>1</v>
      </c>
    </row>
    <row r="655" spans="1:11" x14ac:dyDescent="0.3">
      <c r="A655" t="s">
        <v>663</v>
      </c>
      <c r="B655" s="2">
        <v>45138</v>
      </c>
      <c r="C655" s="2">
        <v>45374</v>
      </c>
      <c r="D655">
        <v>13418.23</v>
      </c>
      <c r="E655">
        <v>0.64</v>
      </c>
      <c r="F655" t="s">
        <v>1010</v>
      </c>
      <c r="G655" t="s">
        <v>1013</v>
      </c>
      <c r="H655" t="s">
        <v>1018</v>
      </c>
      <c r="I655">
        <v>0.94</v>
      </c>
      <c r="J655">
        <v>160381.96</v>
      </c>
      <c r="K655">
        <f>IF(J655&gt;D655,1,0)</f>
        <v>1</v>
      </c>
    </row>
    <row r="656" spans="1:11" x14ac:dyDescent="0.3">
      <c r="A656" t="s">
        <v>664</v>
      </c>
      <c r="B656" s="2">
        <v>44856</v>
      </c>
      <c r="C656" s="2">
        <v>45488</v>
      </c>
      <c r="D656">
        <v>78420.98</v>
      </c>
      <c r="E656">
        <v>0.35</v>
      </c>
      <c r="F656" t="s">
        <v>1010</v>
      </c>
      <c r="G656" t="s">
        <v>1014</v>
      </c>
      <c r="H656" t="s">
        <v>1016</v>
      </c>
      <c r="I656">
        <v>0.78</v>
      </c>
      <c r="J656">
        <v>723243.77</v>
      </c>
      <c r="K656">
        <f>IF(J656&gt;D656,1,0)</f>
        <v>1</v>
      </c>
    </row>
    <row r="657" spans="1:11" x14ac:dyDescent="0.3">
      <c r="A657" t="s">
        <v>665</v>
      </c>
      <c r="B657" s="2">
        <v>44991</v>
      </c>
      <c r="C657" s="2">
        <v>45164</v>
      </c>
      <c r="D657">
        <v>47487.19</v>
      </c>
      <c r="E657">
        <v>0.76</v>
      </c>
      <c r="F657" t="s">
        <v>1010</v>
      </c>
      <c r="G657" t="s">
        <v>1013</v>
      </c>
      <c r="H657" t="s">
        <v>1015</v>
      </c>
      <c r="I657">
        <v>0.71</v>
      </c>
      <c r="J657">
        <v>714495.43</v>
      </c>
      <c r="K657">
        <f>IF(J657&gt;D657,1,0)</f>
        <v>1</v>
      </c>
    </row>
    <row r="658" spans="1:11" x14ac:dyDescent="0.3">
      <c r="A658" t="s">
        <v>666</v>
      </c>
      <c r="B658" s="2">
        <v>45071</v>
      </c>
      <c r="C658" s="2">
        <v>45332</v>
      </c>
      <c r="D658">
        <v>44782.559999999998</v>
      </c>
      <c r="E658">
        <v>0.33</v>
      </c>
      <c r="F658" t="s">
        <v>1010</v>
      </c>
      <c r="G658" t="s">
        <v>1014</v>
      </c>
      <c r="H658" t="s">
        <v>1018</v>
      </c>
      <c r="I658">
        <v>0.46</v>
      </c>
      <c r="J658">
        <v>561816.86</v>
      </c>
      <c r="K658">
        <f>IF(J658&gt;D658,1,0)</f>
        <v>1</v>
      </c>
    </row>
    <row r="659" spans="1:11" x14ac:dyDescent="0.3">
      <c r="A659" t="s">
        <v>667</v>
      </c>
      <c r="B659" s="2">
        <v>45074</v>
      </c>
      <c r="C659" s="2">
        <v>45300</v>
      </c>
      <c r="D659">
        <v>93037.93</v>
      </c>
      <c r="E659">
        <v>0.45</v>
      </c>
      <c r="F659" t="s">
        <v>1010</v>
      </c>
      <c r="G659" t="s">
        <v>1013</v>
      </c>
      <c r="H659" t="s">
        <v>1018</v>
      </c>
      <c r="I659">
        <v>0.52</v>
      </c>
      <c r="J659">
        <v>669136.1</v>
      </c>
      <c r="K659">
        <f>IF(J659&gt;D659,1,0)</f>
        <v>1</v>
      </c>
    </row>
    <row r="660" spans="1:11" x14ac:dyDescent="0.3">
      <c r="A660" t="s">
        <v>668</v>
      </c>
      <c r="B660" s="2">
        <v>45025</v>
      </c>
      <c r="C660" s="2">
        <v>45415</v>
      </c>
      <c r="D660">
        <v>4888.71</v>
      </c>
      <c r="E660">
        <v>0.98</v>
      </c>
      <c r="F660" t="s">
        <v>1009</v>
      </c>
      <c r="G660" t="s">
        <v>1014</v>
      </c>
      <c r="H660" t="s">
        <v>1018</v>
      </c>
      <c r="I660">
        <v>0.76</v>
      </c>
      <c r="J660">
        <v>386978.7</v>
      </c>
      <c r="K660">
        <f>IF(J660&gt;D660,1,0)</f>
        <v>1</v>
      </c>
    </row>
    <row r="661" spans="1:11" x14ac:dyDescent="0.3">
      <c r="A661" t="s">
        <v>669</v>
      </c>
      <c r="B661" s="2">
        <v>44821</v>
      </c>
      <c r="C661" s="2">
        <v>45242</v>
      </c>
      <c r="D661">
        <v>2523.19</v>
      </c>
      <c r="E661">
        <v>0.9</v>
      </c>
      <c r="F661" t="s">
        <v>1011</v>
      </c>
      <c r="G661" t="s">
        <v>1013</v>
      </c>
      <c r="H661" t="s">
        <v>1016</v>
      </c>
      <c r="I661">
        <v>0.69</v>
      </c>
      <c r="J661">
        <v>781037.44</v>
      </c>
      <c r="K661">
        <f>IF(J661&gt;D661,1,0)</f>
        <v>1</v>
      </c>
    </row>
    <row r="662" spans="1:11" x14ac:dyDescent="0.3">
      <c r="A662" t="s">
        <v>670</v>
      </c>
      <c r="B662" s="2">
        <v>45124</v>
      </c>
      <c r="C662" s="2">
        <v>45274</v>
      </c>
      <c r="D662">
        <v>26419.1</v>
      </c>
      <c r="E662">
        <v>0.35</v>
      </c>
      <c r="F662" t="s">
        <v>1010</v>
      </c>
      <c r="G662" t="s">
        <v>1014</v>
      </c>
      <c r="H662" t="s">
        <v>1018</v>
      </c>
      <c r="I662">
        <v>0.28999999999999998</v>
      </c>
      <c r="J662">
        <v>64408.3</v>
      </c>
      <c r="K662">
        <f>IF(J662&gt;D662,1,0)</f>
        <v>1</v>
      </c>
    </row>
    <row r="663" spans="1:11" x14ac:dyDescent="0.3">
      <c r="A663" t="s">
        <v>671</v>
      </c>
      <c r="B663" s="2">
        <v>44803</v>
      </c>
      <c r="C663" s="2">
        <v>45394</v>
      </c>
      <c r="D663">
        <v>70705.990000000005</v>
      </c>
      <c r="E663">
        <v>0.51</v>
      </c>
      <c r="F663" t="s">
        <v>1010</v>
      </c>
      <c r="G663" t="s">
        <v>1013</v>
      </c>
      <c r="H663" t="s">
        <v>1015</v>
      </c>
      <c r="I663">
        <v>0.44</v>
      </c>
      <c r="J663">
        <v>859502.9</v>
      </c>
      <c r="K663">
        <f>IF(J663&gt;D663,1,0)</f>
        <v>1</v>
      </c>
    </row>
    <row r="664" spans="1:11" x14ac:dyDescent="0.3">
      <c r="A664" t="s">
        <v>672</v>
      </c>
      <c r="B664" s="2">
        <v>45041</v>
      </c>
      <c r="C664" s="2">
        <v>45497</v>
      </c>
      <c r="D664">
        <v>49206.43</v>
      </c>
      <c r="E664">
        <v>0.15</v>
      </c>
      <c r="F664" t="s">
        <v>1011</v>
      </c>
      <c r="G664" t="s">
        <v>1013</v>
      </c>
      <c r="H664" t="s">
        <v>1016</v>
      </c>
      <c r="I664">
        <v>0.18</v>
      </c>
      <c r="J664">
        <v>33048.36</v>
      </c>
      <c r="K664">
        <f>IF(J664&gt;D664,1,0)</f>
        <v>0</v>
      </c>
    </row>
    <row r="665" spans="1:11" x14ac:dyDescent="0.3">
      <c r="A665" t="s">
        <v>673</v>
      </c>
      <c r="B665" s="2">
        <v>45100</v>
      </c>
      <c r="C665" s="2">
        <v>45153</v>
      </c>
      <c r="D665">
        <v>96511.42</v>
      </c>
      <c r="E665">
        <v>0</v>
      </c>
      <c r="F665" t="s">
        <v>1009</v>
      </c>
      <c r="G665" t="s">
        <v>1014</v>
      </c>
      <c r="H665" t="s">
        <v>1018</v>
      </c>
      <c r="I665">
        <v>0.4</v>
      </c>
      <c r="J665">
        <v>526682.94999999995</v>
      </c>
      <c r="K665">
        <f>IF(J665&gt;D665,1,0)</f>
        <v>1</v>
      </c>
    </row>
    <row r="666" spans="1:11" x14ac:dyDescent="0.3">
      <c r="A666" t="s">
        <v>674</v>
      </c>
      <c r="B666" s="2">
        <v>44835</v>
      </c>
      <c r="C666" s="2">
        <v>45339</v>
      </c>
      <c r="D666">
        <v>47198.52</v>
      </c>
      <c r="E666">
        <v>0.8</v>
      </c>
      <c r="F666" t="s">
        <v>1009</v>
      </c>
      <c r="G666" t="s">
        <v>1013</v>
      </c>
      <c r="H666" t="s">
        <v>1017</v>
      </c>
      <c r="I666">
        <v>0</v>
      </c>
      <c r="J666">
        <v>294588.36</v>
      </c>
      <c r="K666">
        <f>IF(J666&gt;D666,1,0)</f>
        <v>1</v>
      </c>
    </row>
    <row r="667" spans="1:11" x14ac:dyDescent="0.3">
      <c r="A667" t="s">
        <v>675</v>
      </c>
      <c r="B667" s="2">
        <v>45053</v>
      </c>
      <c r="C667" s="2">
        <v>45476</v>
      </c>
      <c r="D667">
        <v>36050.730000000003</v>
      </c>
      <c r="E667">
        <v>0.57999999999999996</v>
      </c>
      <c r="F667" t="s">
        <v>1009</v>
      </c>
      <c r="G667" t="s">
        <v>1013</v>
      </c>
      <c r="H667" t="s">
        <v>1017</v>
      </c>
      <c r="I667">
        <v>0.88</v>
      </c>
      <c r="J667">
        <v>529761.69999999995</v>
      </c>
      <c r="K667">
        <f>IF(J667&gt;D667,1,0)</f>
        <v>1</v>
      </c>
    </row>
    <row r="668" spans="1:11" x14ac:dyDescent="0.3">
      <c r="A668" t="s">
        <v>676</v>
      </c>
      <c r="B668" s="2">
        <v>45049</v>
      </c>
      <c r="C668" s="2">
        <v>45190</v>
      </c>
      <c r="D668">
        <v>92591.26</v>
      </c>
      <c r="E668">
        <v>0.56000000000000005</v>
      </c>
      <c r="F668" t="s">
        <v>1011</v>
      </c>
      <c r="G668" t="s">
        <v>1013</v>
      </c>
      <c r="H668" t="s">
        <v>1015</v>
      </c>
      <c r="I668">
        <v>0.75</v>
      </c>
      <c r="J668">
        <v>416169</v>
      </c>
      <c r="K668">
        <f>IF(J668&gt;D668,1,0)</f>
        <v>1</v>
      </c>
    </row>
    <row r="669" spans="1:11" x14ac:dyDescent="0.3">
      <c r="A669" t="s">
        <v>677</v>
      </c>
      <c r="B669" s="2">
        <v>45135</v>
      </c>
      <c r="C669" s="2">
        <v>45157</v>
      </c>
      <c r="D669">
        <v>21426.33</v>
      </c>
      <c r="E669">
        <v>0.91</v>
      </c>
      <c r="F669" t="s">
        <v>1009</v>
      </c>
      <c r="G669" t="s">
        <v>1014</v>
      </c>
      <c r="H669" t="s">
        <v>1018</v>
      </c>
      <c r="I669">
        <v>0.21</v>
      </c>
      <c r="J669">
        <v>198577.84</v>
      </c>
      <c r="K669">
        <f>IF(J669&gt;D669,1,0)</f>
        <v>1</v>
      </c>
    </row>
    <row r="670" spans="1:11" x14ac:dyDescent="0.3">
      <c r="A670" t="s">
        <v>678</v>
      </c>
      <c r="B670" s="2">
        <v>45089</v>
      </c>
      <c r="C670" s="2">
        <v>45265</v>
      </c>
      <c r="D670">
        <v>43491.12</v>
      </c>
      <c r="E670">
        <v>0.13</v>
      </c>
      <c r="F670" t="s">
        <v>1010</v>
      </c>
      <c r="G670" t="s">
        <v>1013</v>
      </c>
      <c r="H670" t="s">
        <v>1017</v>
      </c>
      <c r="I670">
        <v>0.49</v>
      </c>
      <c r="J670">
        <v>242866.77</v>
      </c>
      <c r="K670">
        <f>IF(J670&gt;D670,1,0)</f>
        <v>1</v>
      </c>
    </row>
    <row r="671" spans="1:11" x14ac:dyDescent="0.3">
      <c r="A671" t="s">
        <v>679</v>
      </c>
      <c r="B671" s="2">
        <v>44913</v>
      </c>
      <c r="C671" s="2">
        <v>45282</v>
      </c>
      <c r="D671">
        <v>85026.27</v>
      </c>
      <c r="E671">
        <v>0.17</v>
      </c>
      <c r="F671" t="s">
        <v>1011</v>
      </c>
      <c r="G671" t="s">
        <v>1014</v>
      </c>
      <c r="H671" t="s">
        <v>1017</v>
      </c>
      <c r="I671">
        <v>0.78</v>
      </c>
      <c r="J671">
        <v>37752.49</v>
      </c>
      <c r="K671">
        <f>IF(J671&gt;D671,1,0)</f>
        <v>0</v>
      </c>
    </row>
    <row r="672" spans="1:11" x14ac:dyDescent="0.3">
      <c r="A672" t="s">
        <v>680</v>
      </c>
      <c r="B672" s="2">
        <v>45023</v>
      </c>
      <c r="C672" s="2">
        <v>45500</v>
      </c>
      <c r="D672">
        <v>70113.41</v>
      </c>
      <c r="E672">
        <v>0.66</v>
      </c>
      <c r="F672" t="s">
        <v>1011</v>
      </c>
      <c r="G672" t="s">
        <v>1013</v>
      </c>
      <c r="H672" t="s">
        <v>1015</v>
      </c>
      <c r="I672">
        <v>0.15</v>
      </c>
      <c r="J672">
        <v>576877.42000000004</v>
      </c>
      <c r="K672">
        <f>IF(J672&gt;D672,1,0)</f>
        <v>1</v>
      </c>
    </row>
    <row r="673" spans="1:11" x14ac:dyDescent="0.3">
      <c r="A673" t="s">
        <v>681</v>
      </c>
      <c r="B673" s="2">
        <v>45133</v>
      </c>
      <c r="C673" s="2">
        <v>45460</v>
      </c>
      <c r="D673">
        <v>19497.93</v>
      </c>
      <c r="E673">
        <v>0.98</v>
      </c>
      <c r="F673" t="s">
        <v>1009</v>
      </c>
      <c r="G673" t="s">
        <v>1013</v>
      </c>
      <c r="H673" t="s">
        <v>1015</v>
      </c>
      <c r="I673">
        <v>0.44</v>
      </c>
      <c r="J673">
        <v>554696.15</v>
      </c>
      <c r="K673">
        <f>IF(J673&gt;D673,1,0)</f>
        <v>1</v>
      </c>
    </row>
    <row r="674" spans="1:11" x14ac:dyDescent="0.3">
      <c r="A674" t="s">
        <v>682</v>
      </c>
      <c r="B674" s="2">
        <v>44982</v>
      </c>
      <c r="C674" s="2">
        <v>45357</v>
      </c>
      <c r="D674">
        <v>68805.2</v>
      </c>
      <c r="E674">
        <v>0.17</v>
      </c>
      <c r="F674" t="s">
        <v>1011</v>
      </c>
      <c r="G674" t="s">
        <v>1014</v>
      </c>
      <c r="H674" t="s">
        <v>1015</v>
      </c>
      <c r="I674">
        <v>0.43</v>
      </c>
      <c r="J674">
        <v>832986.82</v>
      </c>
      <c r="K674">
        <f>IF(J674&gt;D674,1,0)</f>
        <v>1</v>
      </c>
    </row>
    <row r="675" spans="1:11" x14ac:dyDescent="0.3">
      <c r="A675" t="s">
        <v>683</v>
      </c>
      <c r="B675" s="2">
        <v>44955</v>
      </c>
      <c r="C675" s="2">
        <v>45280</v>
      </c>
      <c r="D675">
        <v>86544.19</v>
      </c>
      <c r="E675">
        <v>0.61</v>
      </c>
      <c r="F675" t="s">
        <v>1009</v>
      </c>
      <c r="G675" t="s">
        <v>1014</v>
      </c>
      <c r="H675" t="s">
        <v>1017</v>
      </c>
      <c r="I675">
        <v>0.89</v>
      </c>
      <c r="J675">
        <v>470646.48</v>
      </c>
      <c r="K675">
        <f>IF(J675&gt;D675,1,0)</f>
        <v>1</v>
      </c>
    </row>
    <row r="676" spans="1:11" x14ac:dyDescent="0.3">
      <c r="A676" t="s">
        <v>684</v>
      </c>
      <c r="B676" s="2">
        <v>44983</v>
      </c>
      <c r="C676" s="2">
        <v>45322</v>
      </c>
      <c r="D676">
        <v>55609.69</v>
      </c>
      <c r="E676">
        <v>0.78</v>
      </c>
      <c r="F676" t="s">
        <v>1011</v>
      </c>
      <c r="G676" t="s">
        <v>1014</v>
      </c>
      <c r="H676" t="s">
        <v>1016</v>
      </c>
      <c r="I676">
        <v>0.35</v>
      </c>
      <c r="J676">
        <v>338956.86</v>
      </c>
      <c r="K676">
        <f>IF(J676&gt;D676,1,0)</f>
        <v>1</v>
      </c>
    </row>
    <row r="677" spans="1:11" x14ac:dyDescent="0.3">
      <c r="A677" t="s">
        <v>685</v>
      </c>
      <c r="B677" s="2">
        <v>44824</v>
      </c>
      <c r="C677" s="2">
        <v>45205</v>
      </c>
      <c r="D677">
        <v>46919.95</v>
      </c>
      <c r="E677">
        <v>0.5</v>
      </c>
      <c r="F677" t="s">
        <v>1010</v>
      </c>
      <c r="G677" t="s">
        <v>1014</v>
      </c>
      <c r="H677" t="s">
        <v>1016</v>
      </c>
      <c r="I677">
        <v>0.72</v>
      </c>
      <c r="J677">
        <v>482058.25</v>
      </c>
      <c r="K677">
        <f>IF(J677&gt;D677,1,0)</f>
        <v>1</v>
      </c>
    </row>
    <row r="678" spans="1:11" x14ac:dyDescent="0.3">
      <c r="A678" t="s">
        <v>686</v>
      </c>
      <c r="B678" s="2">
        <v>45095</v>
      </c>
      <c r="C678" s="2">
        <v>45144</v>
      </c>
      <c r="D678">
        <v>12991.78</v>
      </c>
      <c r="E678">
        <v>0.91</v>
      </c>
      <c r="F678" t="s">
        <v>1012</v>
      </c>
      <c r="G678" t="s">
        <v>1013</v>
      </c>
      <c r="H678" t="s">
        <v>1018</v>
      </c>
      <c r="I678">
        <v>0.81</v>
      </c>
      <c r="J678">
        <v>50038.34</v>
      </c>
      <c r="K678">
        <f>IF(J678&gt;D678,1,0)</f>
        <v>1</v>
      </c>
    </row>
    <row r="679" spans="1:11" x14ac:dyDescent="0.3">
      <c r="A679" t="s">
        <v>687</v>
      </c>
      <c r="B679" s="2">
        <v>44907</v>
      </c>
      <c r="C679" s="2">
        <v>45208</v>
      </c>
      <c r="D679">
        <v>88842.63</v>
      </c>
      <c r="E679">
        <v>0.32</v>
      </c>
      <c r="F679" t="s">
        <v>1011</v>
      </c>
      <c r="G679" t="s">
        <v>1014</v>
      </c>
      <c r="H679" t="s">
        <v>1017</v>
      </c>
      <c r="I679">
        <v>0.97</v>
      </c>
      <c r="J679">
        <v>743450.84</v>
      </c>
      <c r="K679">
        <f>IF(J679&gt;D679,1,0)</f>
        <v>1</v>
      </c>
    </row>
    <row r="680" spans="1:11" x14ac:dyDescent="0.3">
      <c r="A680" t="s">
        <v>688</v>
      </c>
      <c r="B680" s="2">
        <v>44987</v>
      </c>
      <c r="C680" s="2">
        <v>45162</v>
      </c>
      <c r="D680">
        <v>88036.35</v>
      </c>
      <c r="E680">
        <v>0.55000000000000004</v>
      </c>
      <c r="F680" t="s">
        <v>1009</v>
      </c>
      <c r="G680" t="s">
        <v>1014</v>
      </c>
      <c r="H680" t="s">
        <v>1017</v>
      </c>
      <c r="I680">
        <v>0.96</v>
      </c>
      <c r="J680">
        <v>372199.48</v>
      </c>
      <c r="K680">
        <f>IF(J680&gt;D680,1,0)</f>
        <v>1</v>
      </c>
    </row>
    <row r="681" spans="1:11" x14ac:dyDescent="0.3">
      <c r="A681" t="s">
        <v>689</v>
      </c>
      <c r="B681" s="2">
        <v>44912</v>
      </c>
      <c r="C681" s="2">
        <v>45310</v>
      </c>
      <c r="D681">
        <v>90591.66</v>
      </c>
      <c r="E681">
        <v>0.68</v>
      </c>
      <c r="F681" t="s">
        <v>1010</v>
      </c>
      <c r="G681" t="s">
        <v>1013</v>
      </c>
      <c r="H681" t="s">
        <v>1016</v>
      </c>
      <c r="I681">
        <v>0.54</v>
      </c>
      <c r="J681">
        <v>701988.4</v>
      </c>
      <c r="K681">
        <f>IF(J681&gt;D681,1,0)</f>
        <v>1</v>
      </c>
    </row>
    <row r="682" spans="1:11" x14ac:dyDescent="0.3">
      <c r="A682" t="s">
        <v>690</v>
      </c>
      <c r="B682" s="2">
        <v>45059</v>
      </c>
      <c r="C682" s="2">
        <v>45393</v>
      </c>
      <c r="D682">
        <v>90434.18</v>
      </c>
      <c r="E682">
        <v>0.53</v>
      </c>
      <c r="F682" t="s">
        <v>1009</v>
      </c>
      <c r="G682" t="s">
        <v>1014</v>
      </c>
      <c r="H682" t="s">
        <v>1017</v>
      </c>
      <c r="I682">
        <v>0.48</v>
      </c>
      <c r="J682">
        <v>298831.90999999997</v>
      </c>
      <c r="K682">
        <f>IF(J682&gt;D682,1,0)</f>
        <v>1</v>
      </c>
    </row>
    <row r="683" spans="1:11" x14ac:dyDescent="0.3">
      <c r="A683" t="s">
        <v>691</v>
      </c>
      <c r="B683" s="2">
        <v>45114</v>
      </c>
      <c r="C683" s="2">
        <v>45202</v>
      </c>
      <c r="D683">
        <v>38665.1</v>
      </c>
      <c r="E683">
        <v>0.14000000000000001</v>
      </c>
      <c r="F683" t="s">
        <v>1009</v>
      </c>
      <c r="G683" t="s">
        <v>1013</v>
      </c>
      <c r="H683" t="s">
        <v>1017</v>
      </c>
      <c r="I683">
        <v>0.28999999999999998</v>
      </c>
      <c r="J683">
        <v>74042.78</v>
      </c>
      <c r="K683">
        <f>IF(J683&gt;D683,1,0)</f>
        <v>1</v>
      </c>
    </row>
    <row r="684" spans="1:11" x14ac:dyDescent="0.3">
      <c r="A684" t="s">
        <v>692</v>
      </c>
      <c r="B684" s="2">
        <v>44851</v>
      </c>
      <c r="C684" s="2">
        <v>45452</v>
      </c>
      <c r="D684">
        <v>21791.46</v>
      </c>
      <c r="E684">
        <v>0.82</v>
      </c>
      <c r="F684" t="s">
        <v>1011</v>
      </c>
      <c r="G684" t="s">
        <v>1013</v>
      </c>
      <c r="H684" t="s">
        <v>1016</v>
      </c>
      <c r="I684">
        <v>0.87</v>
      </c>
      <c r="J684">
        <v>933125.94</v>
      </c>
      <c r="K684">
        <f>IF(J684&gt;D684,1,0)</f>
        <v>1</v>
      </c>
    </row>
    <row r="685" spans="1:11" x14ac:dyDescent="0.3">
      <c r="A685" t="s">
        <v>693</v>
      </c>
      <c r="B685" s="2">
        <v>44881</v>
      </c>
      <c r="C685" s="2">
        <v>45164</v>
      </c>
      <c r="D685">
        <v>56663.23</v>
      </c>
      <c r="E685">
        <v>0.66</v>
      </c>
      <c r="F685" t="s">
        <v>1012</v>
      </c>
      <c r="G685" t="s">
        <v>1013</v>
      </c>
      <c r="H685" t="s">
        <v>1018</v>
      </c>
      <c r="I685">
        <v>0</v>
      </c>
      <c r="J685">
        <v>974349.5</v>
      </c>
      <c r="K685">
        <f>IF(J685&gt;D685,1,0)</f>
        <v>1</v>
      </c>
    </row>
    <row r="686" spans="1:11" x14ac:dyDescent="0.3">
      <c r="A686" t="s">
        <v>694</v>
      </c>
      <c r="B686" s="2">
        <v>45065</v>
      </c>
      <c r="C686" s="2">
        <v>45181</v>
      </c>
      <c r="D686">
        <v>5057.3100000000004</v>
      </c>
      <c r="E686">
        <v>0.31</v>
      </c>
      <c r="F686" t="s">
        <v>1011</v>
      </c>
      <c r="G686" t="s">
        <v>1014</v>
      </c>
      <c r="H686" t="s">
        <v>1017</v>
      </c>
      <c r="I686">
        <v>0.89</v>
      </c>
      <c r="J686">
        <v>725945.11</v>
      </c>
      <c r="K686">
        <f>IF(J686&gt;D686,1,0)</f>
        <v>1</v>
      </c>
    </row>
    <row r="687" spans="1:11" x14ac:dyDescent="0.3">
      <c r="A687" t="s">
        <v>695</v>
      </c>
      <c r="B687" s="2">
        <v>45055</v>
      </c>
      <c r="C687" s="2">
        <v>45324</v>
      </c>
      <c r="D687">
        <v>77036.39</v>
      </c>
      <c r="E687">
        <v>0.78</v>
      </c>
      <c r="F687" t="s">
        <v>1011</v>
      </c>
      <c r="G687" t="s">
        <v>1013</v>
      </c>
      <c r="H687" t="s">
        <v>1017</v>
      </c>
      <c r="I687">
        <v>0.95</v>
      </c>
      <c r="J687">
        <v>250572.82</v>
      </c>
      <c r="K687">
        <f>IF(J687&gt;D687,1,0)</f>
        <v>1</v>
      </c>
    </row>
    <row r="688" spans="1:11" x14ac:dyDescent="0.3">
      <c r="A688" t="s">
        <v>696</v>
      </c>
      <c r="B688" s="2">
        <v>45049</v>
      </c>
      <c r="C688" s="2">
        <v>45281</v>
      </c>
      <c r="D688">
        <v>37988.85</v>
      </c>
      <c r="E688">
        <v>0.48</v>
      </c>
      <c r="F688" t="s">
        <v>1010</v>
      </c>
      <c r="G688" t="s">
        <v>1014</v>
      </c>
      <c r="H688" t="s">
        <v>1016</v>
      </c>
      <c r="I688">
        <v>0.34</v>
      </c>
      <c r="J688">
        <v>805684.2</v>
      </c>
      <c r="K688">
        <f>IF(J688&gt;D688,1,0)</f>
        <v>1</v>
      </c>
    </row>
    <row r="689" spans="1:11" x14ac:dyDescent="0.3">
      <c r="A689" t="s">
        <v>697</v>
      </c>
      <c r="B689" s="2">
        <v>44832</v>
      </c>
      <c r="C689" s="2">
        <v>45449</v>
      </c>
      <c r="D689">
        <v>36751.1</v>
      </c>
      <c r="E689">
        <v>0.74</v>
      </c>
      <c r="F689" t="s">
        <v>1011</v>
      </c>
      <c r="G689" t="s">
        <v>1013</v>
      </c>
      <c r="H689" t="s">
        <v>1016</v>
      </c>
      <c r="I689">
        <v>0.47</v>
      </c>
      <c r="J689">
        <v>51103.46</v>
      </c>
      <c r="K689">
        <f>IF(J689&gt;D689,1,0)</f>
        <v>1</v>
      </c>
    </row>
    <row r="690" spans="1:11" x14ac:dyDescent="0.3">
      <c r="A690" t="s">
        <v>698</v>
      </c>
      <c r="B690" s="2">
        <v>44878</v>
      </c>
      <c r="C690" s="2">
        <v>45316</v>
      </c>
      <c r="D690">
        <v>49256.5</v>
      </c>
      <c r="E690">
        <v>0.17</v>
      </c>
      <c r="F690" t="s">
        <v>1010</v>
      </c>
      <c r="G690" t="s">
        <v>1014</v>
      </c>
      <c r="H690" t="s">
        <v>1017</v>
      </c>
      <c r="I690">
        <v>0.87</v>
      </c>
      <c r="J690">
        <v>311979.25</v>
      </c>
      <c r="K690">
        <f>IF(J690&gt;D690,1,0)</f>
        <v>1</v>
      </c>
    </row>
    <row r="691" spans="1:11" x14ac:dyDescent="0.3">
      <c r="A691" t="s">
        <v>699</v>
      </c>
      <c r="B691" s="2">
        <v>45012</v>
      </c>
      <c r="C691" s="2">
        <v>45355</v>
      </c>
      <c r="D691">
        <v>31145.23</v>
      </c>
      <c r="E691">
        <v>0.54</v>
      </c>
      <c r="F691" t="s">
        <v>1011</v>
      </c>
      <c r="G691" t="s">
        <v>1013</v>
      </c>
      <c r="H691" t="s">
        <v>1018</v>
      </c>
      <c r="I691">
        <v>0.8</v>
      </c>
      <c r="J691">
        <v>34167.86</v>
      </c>
      <c r="K691">
        <f>IF(J691&gt;D691,1,0)</f>
        <v>1</v>
      </c>
    </row>
    <row r="692" spans="1:11" x14ac:dyDescent="0.3">
      <c r="A692" t="s">
        <v>700</v>
      </c>
      <c r="B692" s="2">
        <v>44804</v>
      </c>
      <c r="C692" s="2">
        <v>45247</v>
      </c>
      <c r="D692">
        <v>41188.160000000003</v>
      </c>
      <c r="E692">
        <v>0.9</v>
      </c>
      <c r="F692" t="s">
        <v>1012</v>
      </c>
      <c r="G692" t="s">
        <v>1013</v>
      </c>
      <c r="H692" t="s">
        <v>1018</v>
      </c>
      <c r="I692">
        <v>0.68</v>
      </c>
      <c r="J692">
        <v>811151.68</v>
      </c>
      <c r="K692">
        <f>IF(J692&gt;D692,1,0)</f>
        <v>1</v>
      </c>
    </row>
    <row r="693" spans="1:11" x14ac:dyDescent="0.3">
      <c r="A693" t="s">
        <v>701</v>
      </c>
      <c r="B693" s="2">
        <v>44852</v>
      </c>
      <c r="C693" s="2">
        <v>45304</v>
      </c>
      <c r="D693">
        <v>41672.129999999997</v>
      </c>
      <c r="E693">
        <v>0.56999999999999995</v>
      </c>
      <c r="F693" t="s">
        <v>1012</v>
      </c>
      <c r="G693" t="s">
        <v>1014</v>
      </c>
      <c r="H693" t="s">
        <v>1016</v>
      </c>
      <c r="I693">
        <v>0.2</v>
      </c>
      <c r="J693">
        <v>262019.8</v>
      </c>
      <c r="K693">
        <f>IF(J693&gt;D693,1,0)</f>
        <v>1</v>
      </c>
    </row>
    <row r="694" spans="1:11" x14ac:dyDescent="0.3">
      <c r="A694" t="s">
        <v>702</v>
      </c>
      <c r="B694" s="2">
        <v>44960</v>
      </c>
      <c r="C694" s="2">
        <v>45491</v>
      </c>
      <c r="D694">
        <v>80301.86</v>
      </c>
      <c r="E694">
        <v>0.43</v>
      </c>
      <c r="F694" t="s">
        <v>1010</v>
      </c>
      <c r="G694" t="s">
        <v>1013</v>
      </c>
      <c r="H694" t="s">
        <v>1016</v>
      </c>
      <c r="I694">
        <v>0.73</v>
      </c>
      <c r="J694">
        <v>77385.320000000007</v>
      </c>
      <c r="K694">
        <f>IF(J694&gt;D694,1,0)</f>
        <v>0</v>
      </c>
    </row>
    <row r="695" spans="1:11" x14ac:dyDescent="0.3">
      <c r="A695" t="s">
        <v>703</v>
      </c>
      <c r="B695" s="2">
        <v>44864</v>
      </c>
      <c r="C695" s="2">
        <v>45178</v>
      </c>
      <c r="D695">
        <v>10618.97</v>
      </c>
      <c r="E695">
        <v>0.87</v>
      </c>
      <c r="F695" t="s">
        <v>1011</v>
      </c>
      <c r="G695" t="s">
        <v>1013</v>
      </c>
      <c r="H695" t="s">
        <v>1016</v>
      </c>
      <c r="I695">
        <v>0.92</v>
      </c>
      <c r="J695">
        <v>704819.76</v>
      </c>
      <c r="K695">
        <f>IF(J695&gt;D695,1,0)</f>
        <v>1</v>
      </c>
    </row>
    <row r="696" spans="1:11" x14ac:dyDescent="0.3">
      <c r="A696" t="s">
        <v>704</v>
      </c>
      <c r="B696" s="2">
        <v>44867</v>
      </c>
      <c r="C696" s="2">
        <v>45250</v>
      </c>
      <c r="D696">
        <v>76690.16</v>
      </c>
      <c r="E696">
        <v>0.39</v>
      </c>
      <c r="F696" t="s">
        <v>1011</v>
      </c>
      <c r="G696" t="s">
        <v>1013</v>
      </c>
      <c r="H696" t="s">
        <v>1017</v>
      </c>
      <c r="I696">
        <v>0.56000000000000005</v>
      </c>
      <c r="J696">
        <v>227037.77</v>
      </c>
      <c r="K696">
        <f>IF(J696&gt;D696,1,0)</f>
        <v>1</v>
      </c>
    </row>
    <row r="697" spans="1:11" x14ac:dyDescent="0.3">
      <c r="A697" t="s">
        <v>705</v>
      </c>
      <c r="B697" s="2">
        <v>44788</v>
      </c>
      <c r="C697" s="2">
        <v>45418</v>
      </c>
      <c r="D697">
        <v>43349.83</v>
      </c>
      <c r="E697">
        <v>0.34</v>
      </c>
      <c r="F697" t="s">
        <v>1010</v>
      </c>
      <c r="G697" t="s">
        <v>1014</v>
      </c>
      <c r="H697" t="s">
        <v>1017</v>
      </c>
      <c r="I697">
        <v>0.68</v>
      </c>
      <c r="J697">
        <v>255076.72</v>
      </c>
      <c r="K697">
        <f>IF(J697&gt;D697,1,0)</f>
        <v>1</v>
      </c>
    </row>
    <row r="698" spans="1:11" x14ac:dyDescent="0.3">
      <c r="A698" t="s">
        <v>706</v>
      </c>
      <c r="B698" s="2">
        <v>45035</v>
      </c>
      <c r="C698" s="2">
        <v>45344</v>
      </c>
      <c r="D698">
        <v>67118.97</v>
      </c>
      <c r="E698">
        <v>0.9</v>
      </c>
      <c r="F698" t="s">
        <v>1011</v>
      </c>
      <c r="G698" t="s">
        <v>1013</v>
      </c>
      <c r="H698" t="s">
        <v>1016</v>
      </c>
      <c r="I698">
        <v>0.53</v>
      </c>
      <c r="J698">
        <v>382745.39</v>
      </c>
      <c r="K698">
        <f>IF(J698&gt;D698,1,0)</f>
        <v>1</v>
      </c>
    </row>
    <row r="699" spans="1:11" x14ac:dyDescent="0.3">
      <c r="A699" t="s">
        <v>707</v>
      </c>
      <c r="B699" s="2">
        <v>45129</v>
      </c>
      <c r="C699" s="2">
        <v>45412</v>
      </c>
      <c r="D699">
        <v>74856.710000000006</v>
      </c>
      <c r="E699">
        <v>0.43</v>
      </c>
      <c r="F699" t="s">
        <v>1010</v>
      </c>
      <c r="G699" t="s">
        <v>1013</v>
      </c>
      <c r="H699" t="s">
        <v>1018</v>
      </c>
      <c r="I699">
        <v>0.99</v>
      </c>
      <c r="J699">
        <v>266833.31</v>
      </c>
      <c r="K699">
        <f>IF(J699&gt;D699,1,0)</f>
        <v>1</v>
      </c>
    </row>
    <row r="700" spans="1:11" x14ac:dyDescent="0.3">
      <c r="A700" t="s">
        <v>708</v>
      </c>
      <c r="B700" s="2">
        <v>45094</v>
      </c>
      <c r="C700" s="2">
        <v>45330</v>
      </c>
      <c r="D700">
        <v>99343.38</v>
      </c>
      <c r="E700">
        <v>0.6</v>
      </c>
      <c r="F700" t="s">
        <v>1010</v>
      </c>
      <c r="G700" t="s">
        <v>1013</v>
      </c>
      <c r="H700" t="s">
        <v>1017</v>
      </c>
      <c r="I700">
        <v>0.96</v>
      </c>
      <c r="J700">
        <v>466268.52</v>
      </c>
      <c r="K700">
        <f>IF(J700&gt;D700,1,0)</f>
        <v>1</v>
      </c>
    </row>
    <row r="701" spans="1:11" x14ac:dyDescent="0.3">
      <c r="A701" t="s">
        <v>709</v>
      </c>
      <c r="B701" s="2">
        <v>45128</v>
      </c>
      <c r="C701" s="2">
        <v>45460</v>
      </c>
      <c r="D701">
        <v>6430.7</v>
      </c>
      <c r="E701">
        <v>0.64</v>
      </c>
      <c r="F701" t="s">
        <v>1012</v>
      </c>
      <c r="G701" t="s">
        <v>1013</v>
      </c>
      <c r="H701" t="s">
        <v>1017</v>
      </c>
      <c r="I701">
        <v>0.46</v>
      </c>
      <c r="J701">
        <v>986258.1</v>
      </c>
      <c r="K701">
        <f>IF(J701&gt;D701,1,0)</f>
        <v>1</v>
      </c>
    </row>
    <row r="702" spans="1:11" x14ac:dyDescent="0.3">
      <c r="A702" t="s">
        <v>710</v>
      </c>
      <c r="B702" s="2">
        <v>44839</v>
      </c>
      <c r="C702" s="2">
        <v>45202</v>
      </c>
      <c r="D702">
        <v>99248.28</v>
      </c>
      <c r="E702">
        <v>0.31</v>
      </c>
      <c r="F702" t="s">
        <v>1012</v>
      </c>
      <c r="G702" t="s">
        <v>1013</v>
      </c>
      <c r="H702" t="s">
        <v>1015</v>
      </c>
      <c r="I702">
        <v>0.32</v>
      </c>
      <c r="J702">
        <v>541733.65</v>
      </c>
      <c r="K702">
        <f>IF(J702&gt;D702,1,0)</f>
        <v>1</v>
      </c>
    </row>
    <row r="703" spans="1:11" x14ac:dyDescent="0.3">
      <c r="A703" t="s">
        <v>711</v>
      </c>
      <c r="B703" s="2">
        <v>44869</v>
      </c>
      <c r="C703" s="2">
        <v>45440</v>
      </c>
      <c r="D703">
        <v>7954.2</v>
      </c>
      <c r="E703">
        <v>0.98</v>
      </c>
      <c r="F703" t="s">
        <v>1011</v>
      </c>
      <c r="G703" t="s">
        <v>1013</v>
      </c>
      <c r="H703" t="s">
        <v>1017</v>
      </c>
      <c r="I703">
        <v>0.81</v>
      </c>
      <c r="J703">
        <v>604761.26</v>
      </c>
      <c r="K703">
        <f>IF(J703&gt;D703,1,0)</f>
        <v>1</v>
      </c>
    </row>
    <row r="704" spans="1:11" x14ac:dyDescent="0.3">
      <c r="A704" t="s">
        <v>712</v>
      </c>
      <c r="B704" s="2">
        <v>44870</v>
      </c>
      <c r="C704" s="2">
        <v>45339</v>
      </c>
      <c r="D704">
        <v>2698.11</v>
      </c>
      <c r="E704">
        <v>0.56000000000000005</v>
      </c>
      <c r="F704" t="s">
        <v>1012</v>
      </c>
      <c r="G704" t="s">
        <v>1013</v>
      </c>
      <c r="H704" t="s">
        <v>1017</v>
      </c>
      <c r="I704">
        <v>0.17</v>
      </c>
      <c r="J704">
        <v>876092.32</v>
      </c>
      <c r="K704">
        <f>IF(J704&gt;D704,1,0)</f>
        <v>1</v>
      </c>
    </row>
    <row r="705" spans="1:11" x14ac:dyDescent="0.3">
      <c r="A705" t="s">
        <v>713</v>
      </c>
      <c r="B705" s="2">
        <v>44941</v>
      </c>
      <c r="C705" s="2">
        <v>45415</v>
      </c>
      <c r="D705">
        <v>57491.61</v>
      </c>
      <c r="E705">
        <v>0.15</v>
      </c>
      <c r="F705" t="s">
        <v>1011</v>
      </c>
      <c r="G705" t="s">
        <v>1014</v>
      </c>
      <c r="H705" t="s">
        <v>1016</v>
      </c>
      <c r="I705">
        <v>0.86</v>
      </c>
      <c r="J705">
        <v>220710.44</v>
      </c>
      <c r="K705">
        <f>IF(J705&gt;D705,1,0)</f>
        <v>1</v>
      </c>
    </row>
    <row r="706" spans="1:11" x14ac:dyDescent="0.3">
      <c r="A706" t="s">
        <v>714</v>
      </c>
      <c r="B706" s="2">
        <v>44807</v>
      </c>
      <c r="C706" s="2">
        <v>45355</v>
      </c>
      <c r="D706">
        <v>19992.62</v>
      </c>
      <c r="E706">
        <v>0.46</v>
      </c>
      <c r="F706" t="s">
        <v>1012</v>
      </c>
      <c r="G706" t="s">
        <v>1014</v>
      </c>
      <c r="H706" t="s">
        <v>1018</v>
      </c>
      <c r="I706">
        <v>0.62</v>
      </c>
      <c r="J706">
        <v>910901.4</v>
      </c>
      <c r="K706">
        <f>IF(J706&gt;D706,1,0)</f>
        <v>1</v>
      </c>
    </row>
    <row r="707" spans="1:11" x14ac:dyDescent="0.3">
      <c r="A707" t="s">
        <v>715</v>
      </c>
      <c r="B707" s="2">
        <v>45113</v>
      </c>
      <c r="C707" s="2">
        <v>45484</v>
      </c>
      <c r="D707">
        <v>40419.75</v>
      </c>
      <c r="E707">
        <v>0.3</v>
      </c>
      <c r="F707" t="s">
        <v>1011</v>
      </c>
      <c r="G707" t="s">
        <v>1013</v>
      </c>
      <c r="H707" t="s">
        <v>1015</v>
      </c>
      <c r="I707">
        <v>0.76</v>
      </c>
      <c r="J707">
        <v>478886.94</v>
      </c>
      <c r="K707">
        <f>IF(J707&gt;D707,1,0)</f>
        <v>1</v>
      </c>
    </row>
    <row r="708" spans="1:11" x14ac:dyDescent="0.3">
      <c r="A708" t="s">
        <v>716</v>
      </c>
      <c r="B708" s="2">
        <v>44963</v>
      </c>
      <c r="C708" s="2">
        <v>45384</v>
      </c>
      <c r="D708">
        <v>75267.399999999994</v>
      </c>
      <c r="E708">
        <v>0.16</v>
      </c>
      <c r="F708" t="s">
        <v>1012</v>
      </c>
      <c r="G708" t="s">
        <v>1013</v>
      </c>
      <c r="H708" t="s">
        <v>1018</v>
      </c>
      <c r="I708">
        <v>0.49</v>
      </c>
      <c r="J708">
        <v>845286.27</v>
      </c>
      <c r="K708">
        <f>IF(J708&gt;D708,1,0)</f>
        <v>1</v>
      </c>
    </row>
    <row r="709" spans="1:11" x14ac:dyDescent="0.3">
      <c r="A709" t="s">
        <v>717</v>
      </c>
      <c r="B709" s="2">
        <v>44983</v>
      </c>
      <c r="C709" s="2">
        <v>45396</v>
      </c>
      <c r="D709">
        <v>52485.67</v>
      </c>
      <c r="E709">
        <v>0.18</v>
      </c>
      <c r="F709" t="s">
        <v>1009</v>
      </c>
      <c r="G709" t="s">
        <v>1014</v>
      </c>
      <c r="H709" t="s">
        <v>1017</v>
      </c>
      <c r="I709">
        <v>0.65</v>
      </c>
      <c r="J709">
        <v>593541.4</v>
      </c>
      <c r="K709">
        <f>IF(J709&gt;D709,1,0)</f>
        <v>1</v>
      </c>
    </row>
    <row r="710" spans="1:11" x14ac:dyDescent="0.3">
      <c r="A710" t="s">
        <v>718</v>
      </c>
      <c r="B710" s="2">
        <v>44943</v>
      </c>
      <c r="C710" s="2">
        <v>45313</v>
      </c>
      <c r="D710">
        <v>33107.4</v>
      </c>
      <c r="E710">
        <v>0.79</v>
      </c>
      <c r="F710" t="s">
        <v>1012</v>
      </c>
      <c r="G710" t="s">
        <v>1014</v>
      </c>
      <c r="H710" t="s">
        <v>1017</v>
      </c>
      <c r="I710">
        <v>0.1</v>
      </c>
      <c r="J710">
        <v>796971.65</v>
      </c>
      <c r="K710">
        <f>IF(J710&gt;D710,1,0)</f>
        <v>1</v>
      </c>
    </row>
    <row r="711" spans="1:11" x14ac:dyDescent="0.3">
      <c r="A711" t="s">
        <v>719</v>
      </c>
      <c r="B711" s="2">
        <v>44990</v>
      </c>
      <c r="C711" s="2">
        <v>45283</v>
      </c>
      <c r="D711">
        <v>53505.82</v>
      </c>
      <c r="E711">
        <v>0.75</v>
      </c>
      <c r="F711" t="s">
        <v>1009</v>
      </c>
      <c r="G711" t="s">
        <v>1013</v>
      </c>
      <c r="H711" t="s">
        <v>1017</v>
      </c>
      <c r="I711">
        <v>0.62</v>
      </c>
      <c r="J711">
        <v>833607.67</v>
      </c>
      <c r="K711">
        <f>IF(J711&gt;D711,1,0)</f>
        <v>1</v>
      </c>
    </row>
    <row r="712" spans="1:11" x14ac:dyDescent="0.3">
      <c r="A712" t="s">
        <v>720</v>
      </c>
      <c r="B712" s="2">
        <v>44820</v>
      </c>
      <c r="C712" s="2">
        <v>45420</v>
      </c>
      <c r="D712">
        <v>99714.19</v>
      </c>
      <c r="E712">
        <v>0.23</v>
      </c>
      <c r="F712" t="s">
        <v>1009</v>
      </c>
      <c r="G712" t="s">
        <v>1014</v>
      </c>
      <c r="H712" t="s">
        <v>1018</v>
      </c>
      <c r="I712">
        <v>0.7</v>
      </c>
      <c r="J712">
        <v>7622.28</v>
      </c>
      <c r="K712">
        <f>IF(J712&gt;D712,1,0)</f>
        <v>0</v>
      </c>
    </row>
    <row r="713" spans="1:11" x14ac:dyDescent="0.3">
      <c r="A713" t="s">
        <v>721</v>
      </c>
      <c r="B713" s="2">
        <v>44893</v>
      </c>
      <c r="C713" s="2">
        <v>45423</v>
      </c>
      <c r="D713">
        <v>91458.81</v>
      </c>
      <c r="E713">
        <v>0.86</v>
      </c>
      <c r="F713" t="s">
        <v>1010</v>
      </c>
      <c r="G713" t="s">
        <v>1013</v>
      </c>
      <c r="H713" t="s">
        <v>1016</v>
      </c>
      <c r="I713">
        <v>0.84</v>
      </c>
      <c r="J713">
        <v>679885.89</v>
      </c>
      <c r="K713">
        <f>IF(J713&gt;D713,1,0)</f>
        <v>1</v>
      </c>
    </row>
    <row r="714" spans="1:11" x14ac:dyDescent="0.3">
      <c r="A714" t="s">
        <v>722</v>
      </c>
      <c r="B714" s="2">
        <v>44997</v>
      </c>
      <c r="C714" s="2">
        <v>45501</v>
      </c>
      <c r="D714">
        <v>82832.929999999993</v>
      </c>
      <c r="E714">
        <v>0.73</v>
      </c>
      <c r="F714" t="s">
        <v>1012</v>
      </c>
      <c r="G714" t="s">
        <v>1013</v>
      </c>
      <c r="H714" t="s">
        <v>1015</v>
      </c>
      <c r="I714">
        <v>0.99</v>
      </c>
      <c r="J714">
        <v>974376.54</v>
      </c>
      <c r="K714">
        <f>IF(J714&gt;D714,1,0)</f>
        <v>1</v>
      </c>
    </row>
    <row r="715" spans="1:11" x14ac:dyDescent="0.3">
      <c r="A715" t="s">
        <v>723</v>
      </c>
      <c r="B715" s="2">
        <v>45129</v>
      </c>
      <c r="C715" s="2">
        <v>45374</v>
      </c>
      <c r="D715">
        <v>84628.79</v>
      </c>
      <c r="E715">
        <v>0.38</v>
      </c>
      <c r="F715" t="s">
        <v>1011</v>
      </c>
      <c r="G715" t="s">
        <v>1013</v>
      </c>
      <c r="H715" t="s">
        <v>1015</v>
      </c>
      <c r="I715">
        <v>0.18</v>
      </c>
      <c r="J715">
        <v>27207.72</v>
      </c>
      <c r="K715">
        <f>IF(J715&gt;D715,1,0)</f>
        <v>0</v>
      </c>
    </row>
    <row r="716" spans="1:11" x14ac:dyDescent="0.3">
      <c r="A716" t="s">
        <v>724</v>
      </c>
      <c r="B716" s="2">
        <v>45054</v>
      </c>
      <c r="C716" s="2">
        <v>45373</v>
      </c>
      <c r="D716">
        <v>64944.480000000003</v>
      </c>
      <c r="E716">
        <v>0.4</v>
      </c>
      <c r="F716" t="s">
        <v>1009</v>
      </c>
      <c r="G716" t="s">
        <v>1013</v>
      </c>
      <c r="H716" t="s">
        <v>1018</v>
      </c>
      <c r="I716">
        <v>0.98</v>
      </c>
      <c r="J716">
        <v>881173.83</v>
      </c>
      <c r="K716">
        <f>IF(J716&gt;D716,1,0)</f>
        <v>1</v>
      </c>
    </row>
    <row r="717" spans="1:11" x14ac:dyDescent="0.3">
      <c r="A717" t="s">
        <v>725</v>
      </c>
      <c r="B717" s="2">
        <v>45058</v>
      </c>
      <c r="C717" s="2">
        <v>45447</v>
      </c>
      <c r="D717">
        <v>78379.56</v>
      </c>
      <c r="E717">
        <v>0.85</v>
      </c>
      <c r="F717" t="s">
        <v>1011</v>
      </c>
      <c r="G717" t="s">
        <v>1013</v>
      </c>
      <c r="H717" t="s">
        <v>1016</v>
      </c>
      <c r="I717">
        <v>0.28999999999999998</v>
      </c>
      <c r="J717">
        <v>152577.96</v>
      </c>
      <c r="K717">
        <f>IF(J717&gt;D717,1,0)</f>
        <v>1</v>
      </c>
    </row>
    <row r="718" spans="1:11" x14ac:dyDescent="0.3">
      <c r="A718" t="s">
        <v>726</v>
      </c>
      <c r="B718" s="2">
        <v>45055</v>
      </c>
      <c r="C718" s="2">
        <v>45425</v>
      </c>
      <c r="D718">
        <v>24433.75</v>
      </c>
      <c r="E718">
        <v>0.41</v>
      </c>
      <c r="F718" t="s">
        <v>1012</v>
      </c>
      <c r="G718" t="s">
        <v>1013</v>
      </c>
      <c r="H718" t="s">
        <v>1018</v>
      </c>
      <c r="I718">
        <v>0.23</v>
      </c>
      <c r="J718">
        <v>184897.69</v>
      </c>
      <c r="K718">
        <f>IF(J718&gt;D718,1,0)</f>
        <v>1</v>
      </c>
    </row>
    <row r="719" spans="1:11" x14ac:dyDescent="0.3">
      <c r="A719" t="s">
        <v>727</v>
      </c>
      <c r="B719" s="2">
        <v>44922</v>
      </c>
      <c r="C719" s="2">
        <v>45309</v>
      </c>
      <c r="D719">
        <v>74898.2</v>
      </c>
      <c r="E719">
        <v>0.21</v>
      </c>
      <c r="F719" t="s">
        <v>1011</v>
      </c>
      <c r="G719" t="s">
        <v>1013</v>
      </c>
      <c r="H719" t="s">
        <v>1018</v>
      </c>
      <c r="I719">
        <v>0.79</v>
      </c>
      <c r="J719">
        <v>462470.31</v>
      </c>
      <c r="K719">
        <f>IF(J719&gt;D719,1,0)</f>
        <v>1</v>
      </c>
    </row>
    <row r="720" spans="1:11" x14ac:dyDescent="0.3">
      <c r="A720" t="s">
        <v>728</v>
      </c>
      <c r="B720" s="2">
        <v>44782</v>
      </c>
      <c r="C720" s="2">
        <v>45475</v>
      </c>
      <c r="D720">
        <v>3934.75</v>
      </c>
      <c r="E720">
        <v>0.2</v>
      </c>
      <c r="F720" t="s">
        <v>1011</v>
      </c>
      <c r="G720" t="s">
        <v>1013</v>
      </c>
      <c r="H720" t="s">
        <v>1016</v>
      </c>
      <c r="I720">
        <v>0.25</v>
      </c>
      <c r="J720">
        <v>89250.13</v>
      </c>
      <c r="K720">
        <f>IF(J720&gt;D720,1,0)</f>
        <v>1</v>
      </c>
    </row>
    <row r="721" spans="1:11" x14ac:dyDescent="0.3">
      <c r="A721" t="s">
        <v>729</v>
      </c>
      <c r="B721" s="2">
        <v>45099</v>
      </c>
      <c r="C721" s="2">
        <v>45445</v>
      </c>
      <c r="D721">
        <v>64308.7</v>
      </c>
      <c r="E721">
        <v>0.79</v>
      </c>
      <c r="F721" t="s">
        <v>1011</v>
      </c>
      <c r="G721" t="s">
        <v>1013</v>
      </c>
      <c r="H721" t="s">
        <v>1018</v>
      </c>
      <c r="I721">
        <v>0.85</v>
      </c>
      <c r="J721">
        <v>834244.46</v>
      </c>
      <c r="K721">
        <f>IF(J721&gt;D721,1,0)</f>
        <v>1</v>
      </c>
    </row>
    <row r="722" spans="1:11" x14ac:dyDescent="0.3">
      <c r="A722" t="s">
        <v>730</v>
      </c>
      <c r="B722" s="2">
        <v>45070</v>
      </c>
      <c r="C722" s="2">
        <v>45314</v>
      </c>
      <c r="D722">
        <v>76873.7</v>
      </c>
      <c r="E722">
        <v>0.26</v>
      </c>
      <c r="F722" t="s">
        <v>1012</v>
      </c>
      <c r="G722" t="s">
        <v>1014</v>
      </c>
      <c r="H722" t="s">
        <v>1017</v>
      </c>
      <c r="I722">
        <v>0.16</v>
      </c>
      <c r="J722">
        <v>975307.6</v>
      </c>
      <c r="K722">
        <f>IF(J722&gt;D722,1,0)</f>
        <v>1</v>
      </c>
    </row>
    <row r="723" spans="1:11" x14ac:dyDescent="0.3">
      <c r="A723" t="s">
        <v>731</v>
      </c>
      <c r="B723" s="2">
        <v>44885</v>
      </c>
      <c r="C723" s="2">
        <v>45428</v>
      </c>
      <c r="D723">
        <v>76690.899999999994</v>
      </c>
      <c r="E723">
        <v>0.81</v>
      </c>
      <c r="F723" t="s">
        <v>1012</v>
      </c>
      <c r="G723" t="s">
        <v>1014</v>
      </c>
      <c r="H723" t="s">
        <v>1017</v>
      </c>
      <c r="I723">
        <v>0.71</v>
      </c>
      <c r="J723">
        <v>733753.88</v>
      </c>
      <c r="K723">
        <f>IF(J723&gt;D723,1,0)</f>
        <v>1</v>
      </c>
    </row>
    <row r="724" spans="1:11" x14ac:dyDescent="0.3">
      <c r="A724" t="s">
        <v>732</v>
      </c>
      <c r="B724" s="2">
        <v>45005</v>
      </c>
      <c r="C724" s="2">
        <v>45276</v>
      </c>
      <c r="D724">
        <v>53478.93</v>
      </c>
      <c r="E724">
        <v>0.23</v>
      </c>
      <c r="F724" t="s">
        <v>1010</v>
      </c>
      <c r="G724" t="s">
        <v>1014</v>
      </c>
      <c r="H724" t="s">
        <v>1018</v>
      </c>
      <c r="I724">
        <v>0.45</v>
      </c>
      <c r="J724">
        <v>985115.73</v>
      </c>
      <c r="K724">
        <f>IF(J724&gt;D724,1,0)</f>
        <v>1</v>
      </c>
    </row>
    <row r="725" spans="1:11" x14ac:dyDescent="0.3">
      <c r="A725" t="s">
        <v>733</v>
      </c>
      <c r="B725" s="2">
        <v>45114</v>
      </c>
      <c r="C725" s="2">
        <v>45192</v>
      </c>
      <c r="D725">
        <v>41516.78</v>
      </c>
      <c r="E725">
        <v>0.41</v>
      </c>
      <c r="F725" t="s">
        <v>1012</v>
      </c>
      <c r="G725" t="s">
        <v>1013</v>
      </c>
      <c r="H725" t="s">
        <v>1015</v>
      </c>
      <c r="I725">
        <v>0.23</v>
      </c>
      <c r="J725">
        <v>272303.25</v>
      </c>
      <c r="K725">
        <f>IF(J725&gt;D725,1,0)</f>
        <v>1</v>
      </c>
    </row>
    <row r="726" spans="1:11" x14ac:dyDescent="0.3">
      <c r="A726" t="s">
        <v>734</v>
      </c>
      <c r="B726" s="2">
        <v>44881</v>
      </c>
      <c r="C726" s="2">
        <v>45465</v>
      </c>
      <c r="D726">
        <v>69169.399999999994</v>
      </c>
      <c r="E726">
        <v>0.4</v>
      </c>
      <c r="F726" t="s">
        <v>1011</v>
      </c>
      <c r="G726" t="s">
        <v>1014</v>
      </c>
      <c r="H726" t="s">
        <v>1015</v>
      </c>
      <c r="I726">
        <v>0.11</v>
      </c>
      <c r="J726">
        <v>218950.95</v>
      </c>
      <c r="K726">
        <f>IF(J726&gt;D726,1,0)</f>
        <v>1</v>
      </c>
    </row>
    <row r="727" spans="1:11" x14ac:dyDescent="0.3">
      <c r="A727" t="s">
        <v>735</v>
      </c>
      <c r="B727" s="2">
        <v>44917</v>
      </c>
      <c r="C727" s="2">
        <v>45463</v>
      </c>
      <c r="D727">
        <v>95593.18</v>
      </c>
      <c r="E727">
        <v>0.26</v>
      </c>
      <c r="F727" t="s">
        <v>1012</v>
      </c>
      <c r="G727" t="s">
        <v>1013</v>
      </c>
      <c r="H727" t="s">
        <v>1015</v>
      </c>
      <c r="I727">
        <v>0.76</v>
      </c>
      <c r="J727">
        <v>904158.64</v>
      </c>
      <c r="K727">
        <f>IF(J727&gt;D727,1,0)</f>
        <v>1</v>
      </c>
    </row>
    <row r="728" spans="1:11" x14ac:dyDescent="0.3">
      <c r="A728" t="s">
        <v>736</v>
      </c>
      <c r="B728" s="2">
        <v>45001</v>
      </c>
      <c r="C728" s="2">
        <v>45143</v>
      </c>
      <c r="D728">
        <v>2970.45</v>
      </c>
      <c r="E728">
        <v>0.71</v>
      </c>
      <c r="F728" t="s">
        <v>1011</v>
      </c>
      <c r="G728" t="s">
        <v>1014</v>
      </c>
      <c r="H728" t="s">
        <v>1016</v>
      </c>
      <c r="I728">
        <v>0.19</v>
      </c>
      <c r="J728">
        <v>712043.2</v>
      </c>
      <c r="K728">
        <f>IF(J728&gt;D728,1,0)</f>
        <v>1</v>
      </c>
    </row>
    <row r="729" spans="1:11" x14ac:dyDescent="0.3">
      <c r="A729" t="s">
        <v>737</v>
      </c>
      <c r="B729" s="2">
        <v>44925</v>
      </c>
      <c r="C729" s="2">
        <v>45156</v>
      </c>
      <c r="D729">
        <v>4839.55</v>
      </c>
      <c r="E729">
        <v>0.67</v>
      </c>
      <c r="F729" t="s">
        <v>1011</v>
      </c>
      <c r="G729" t="s">
        <v>1013</v>
      </c>
      <c r="H729" t="s">
        <v>1016</v>
      </c>
      <c r="I729">
        <v>0</v>
      </c>
      <c r="J729">
        <v>250403.29</v>
      </c>
      <c r="K729">
        <f>IF(J729&gt;D729,1,0)</f>
        <v>1</v>
      </c>
    </row>
    <row r="730" spans="1:11" x14ac:dyDescent="0.3">
      <c r="A730" t="s">
        <v>738</v>
      </c>
      <c r="B730" s="2">
        <v>44929</v>
      </c>
      <c r="C730" s="2">
        <v>45449</v>
      </c>
      <c r="D730">
        <v>70530.3</v>
      </c>
      <c r="E730">
        <v>0.52</v>
      </c>
      <c r="F730" t="s">
        <v>1009</v>
      </c>
      <c r="G730" t="s">
        <v>1014</v>
      </c>
      <c r="H730" t="s">
        <v>1016</v>
      </c>
      <c r="I730">
        <v>0.81</v>
      </c>
      <c r="J730">
        <v>770120.35</v>
      </c>
      <c r="K730">
        <f>IF(J730&gt;D730,1,0)</f>
        <v>1</v>
      </c>
    </row>
    <row r="731" spans="1:11" x14ac:dyDescent="0.3">
      <c r="A731" t="s">
        <v>739</v>
      </c>
      <c r="B731" s="2">
        <v>45031</v>
      </c>
      <c r="C731" s="2">
        <v>45379</v>
      </c>
      <c r="D731">
        <v>78889.490000000005</v>
      </c>
      <c r="E731">
        <v>0.74</v>
      </c>
      <c r="F731" t="s">
        <v>1010</v>
      </c>
      <c r="G731" t="s">
        <v>1014</v>
      </c>
      <c r="H731" t="s">
        <v>1017</v>
      </c>
      <c r="I731">
        <v>0.12</v>
      </c>
      <c r="J731">
        <v>845440.9</v>
      </c>
      <c r="K731">
        <f>IF(J731&gt;D731,1,0)</f>
        <v>1</v>
      </c>
    </row>
    <row r="732" spans="1:11" x14ac:dyDescent="0.3">
      <c r="A732" t="s">
        <v>740</v>
      </c>
      <c r="B732" s="2">
        <v>44988</v>
      </c>
      <c r="C732" s="2">
        <v>45350</v>
      </c>
      <c r="D732">
        <v>76029.539999999994</v>
      </c>
      <c r="E732">
        <v>0.3</v>
      </c>
      <c r="F732" t="s">
        <v>1010</v>
      </c>
      <c r="G732" t="s">
        <v>1013</v>
      </c>
      <c r="H732" t="s">
        <v>1015</v>
      </c>
      <c r="I732">
        <v>0.26</v>
      </c>
      <c r="J732">
        <v>267482</v>
      </c>
      <c r="K732">
        <f>IF(J732&gt;D732,1,0)</f>
        <v>1</v>
      </c>
    </row>
    <row r="733" spans="1:11" x14ac:dyDescent="0.3">
      <c r="A733" t="s">
        <v>741</v>
      </c>
      <c r="B733" s="2">
        <v>44815</v>
      </c>
      <c r="C733" s="2">
        <v>45423</v>
      </c>
      <c r="D733">
        <v>37369.74</v>
      </c>
      <c r="E733">
        <v>0.85</v>
      </c>
      <c r="F733" t="s">
        <v>1011</v>
      </c>
      <c r="G733" t="s">
        <v>1014</v>
      </c>
      <c r="H733" t="s">
        <v>1015</v>
      </c>
      <c r="I733">
        <v>0.24</v>
      </c>
      <c r="J733">
        <v>669953.74</v>
      </c>
      <c r="K733">
        <f>IF(J733&gt;D733,1,0)</f>
        <v>1</v>
      </c>
    </row>
    <row r="734" spans="1:11" x14ac:dyDescent="0.3">
      <c r="A734" t="s">
        <v>742</v>
      </c>
      <c r="B734" s="2">
        <v>44819</v>
      </c>
      <c r="C734" s="2">
        <v>45414</v>
      </c>
      <c r="D734">
        <v>43026.77</v>
      </c>
      <c r="E734">
        <v>0.46</v>
      </c>
      <c r="F734" t="s">
        <v>1010</v>
      </c>
      <c r="G734" t="s">
        <v>1014</v>
      </c>
      <c r="H734" t="s">
        <v>1018</v>
      </c>
      <c r="I734">
        <v>0.92</v>
      </c>
      <c r="J734">
        <v>248301.18</v>
      </c>
      <c r="K734">
        <f>IF(J734&gt;D734,1,0)</f>
        <v>1</v>
      </c>
    </row>
    <row r="735" spans="1:11" x14ac:dyDescent="0.3">
      <c r="A735" t="s">
        <v>743</v>
      </c>
      <c r="B735" s="2">
        <v>44911</v>
      </c>
      <c r="C735" s="2">
        <v>45323</v>
      </c>
      <c r="D735">
        <v>86687.38</v>
      </c>
      <c r="E735">
        <v>0.32</v>
      </c>
      <c r="F735" t="s">
        <v>1009</v>
      </c>
      <c r="G735" t="s">
        <v>1013</v>
      </c>
      <c r="H735" t="s">
        <v>1018</v>
      </c>
      <c r="I735">
        <v>0.46</v>
      </c>
      <c r="J735">
        <v>294566.58</v>
      </c>
      <c r="K735">
        <f>IF(J735&gt;D735,1,0)</f>
        <v>1</v>
      </c>
    </row>
    <row r="736" spans="1:11" x14ac:dyDescent="0.3">
      <c r="A736" t="s">
        <v>744</v>
      </c>
      <c r="B736" s="2">
        <v>44930</v>
      </c>
      <c r="C736" s="2">
        <v>45240</v>
      </c>
      <c r="D736">
        <v>41458.15</v>
      </c>
      <c r="E736">
        <v>0.97</v>
      </c>
      <c r="F736" t="s">
        <v>1009</v>
      </c>
      <c r="G736" t="s">
        <v>1013</v>
      </c>
      <c r="H736" t="s">
        <v>1017</v>
      </c>
      <c r="I736">
        <v>0.21</v>
      </c>
      <c r="J736">
        <v>924885.11</v>
      </c>
      <c r="K736">
        <f>IF(J736&gt;D736,1,0)</f>
        <v>1</v>
      </c>
    </row>
    <row r="737" spans="1:11" x14ac:dyDescent="0.3">
      <c r="A737" t="s">
        <v>745</v>
      </c>
      <c r="B737" s="2">
        <v>45068</v>
      </c>
      <c r="C737" s="2">
        <v>45215</v>
      </c>
      <c r="D737">
        <v>78294.27</v>
      </c>
      <c r="E737">
        <v>0.33</v>
      </c>
      <c r="F737" t="s">
        <v>1011</v>
      </c>
      <c r="G737" t="s">
        <v>1013</v>
      </c>
      <c r="H737" t="s">
        <v>1017</v>
      </c>
      <c r="I737">
        <v>0.56999999999999995</v>
      </c>
      <c r="J737">
        <v>643279.88</v>
      </c>
      <c r="K737">
        <f>IF(J737&gt;D737,1,0)</f>
        <v>1</v>
      </c>
    </row>
    <row r="738" spans="1:11" x14ac:dyDescent="0.3">
      <c r="A738" t="s">
        <v>746</v>
      </c>
      <c r="B738" s="2">
        <v>44856</v>
      </c>
      <c r="C738" s="2">
        <v>45465</v>
      </c>
      <c r="D738">
        <v>61204.36</v>
      </c>
      <c r="E738">
        <v>0.4</v>
      </c>
      <c r="F738" t="s">
        <v>1012</v>
      </c>
      <c r="G738" t="s">
        <v>1013</v>
      </c>
      <c r="H738" t="s">
        <v>1016</v>
      </c>
      <c r="I738">
        <v>0.8</v>
      </c>
      <c r="J738">
        <v>235658.56</v>
      </c>
      <c r="K738">
        <f>IF(J738&gt;D738,1,0)</f>
        <v>1</v>
      </c>
    </row>
    <row r="739" spans="1:11" x14ac:dyDescent="0.3">
      <c r="A739" t="s">
        <v>747</v>
      </c>
      <c r="B739" s="2">
        <v>45014</v>
      </c>
      <c r="C739" s="2">
        <v>45378</v>
      </c>
      <c r="D739">
        <v>75087.14</v>
      </c>
      <c r="E739">
        <v>0.28999999999999998</v>
      </c>
      <c r="F739" t="s">
        <v>1012</v>
      </c>
      <c r="G739" t="s">
        <v>1014</v>
      </c>
      <c r="H739" t="s">
        <v>1018</v>
      </c>
      <c r="I739">
        <v>0.2</v>
      </c>
      <c r="J739">
        <v>464001.7</v>
      </c>
      <c r="K739">
        <f>IF(J739&gt;D739,1,0)</f>
        <v>1</v>
      </c>
    </row>
    <row r="740" spans="1:11" x14ac:dyDescent="0.3">
      <c r="A740" t="s">
        <v>748</v>
      </c>
      <c r="B740" s="2">
        <v>44970</v>
      </c>
      <c r="C740" s="2">
        <v>45175</v>
      </c>
      <c r="D740">
        <v>87595.32</v>
      </c>
      <c r="E740">
        <v>0.36</v>
      </c>
      <c r="F740" t="s">
        <v>1010</v>
      </c>
      <c r="G740" t="s">
        <v>1014</v>
      </c>
      <c r="H740" t="s">
        <v>1017</v>
      </c>
      <c r="I740">
        <v>0.8</v>
      </c>
      <c r="J740">
        <v>194771.92</v>
      </c>
      <c r="K740">
        <f>IF(J740&gt;D740,1,0)</f>
        <v>1</v>
      </c>
    </row>
    <row r="741" spans="1:11" x14ac:dyDescent="0.3">
      <c r="A741" t="s">
        <v>749</v>
      </c>
      <c r="B741" s="2">
        <v>44948</v>
      </c>
      <c r="C741" s="2">
        <v>45251</v>
      </c>
      <c r="D741">
        <v>31000.36</v>
      </c>
      <c r="E741">
        <v>0.4</v>
      </c>
      <c r="F741" t="s">
        <v>1009</v>
      </c>
      <c r="G741" t="s">
        <v>1014</v>
      </c>
      <c r="H741" t="s">
        <v>1016</v>
      </c>
      <c r="I741">
        <v>0.28000000000000003</v>
      </c>
      <c r="J741">
        <v>387283.38</v>
      </c>
      <c r="K741">
        <f>IF(J741&gt;D741,1,0)</f>
        <v>1</v>
      </c>
    </row>
    <row r="742" spans="1:11" x14ac:dyDescent="0.3">
      <c r="A742" t="s">
        <v>750</v>
      </c>
      <c r="B742" s="2">
        <v>44945</v>
      </c>
      <c r="C742" s="2">
        <v>45305</v>
      </c>
      <c r="D742">
        <v>25100.93</v>
      </c>
      <c r="E742">
        <v>0.77</v>
      </c>
      <c r="F742" t="s">
        <v>1011</v>
      </c>
      <c r="G742" t="s">
        <v>1013</v>
      </c>
      <c r="H742" t="s">
        <v>1017</v>
      </c>
      <c r="I742">
        <v>0.17</v>
      </c>
      <c r="J742">
        <v>267820.25</v>
      </c>
      <c r="K742">
        <f>IF(J742&gt;D742,1,0)</f>
        <v>1</v>
      </c>
    </row>
    <row r="743" spans="1:11" x14ac:dyDescent="0.3">
      <c r="A743" t="s">
        <v>751</v>
      </c>
      <c r="B743" s="2">
        <v>44982</v>
      </c>
      <c r="C743" s="2">
        <v>45204</v>
      </c>
      <c r="D743">
        <v>40413.870000000003</v>
      </c>
      <c r="E743">
        <v>0.23</v>
      </c>
      <c r="F743" t="s">
        <v>1011</v>
      </c>
      <c r="G743" t="s">
        <v>1013</v>
      </c>
      <c r="H743" t="s">
        <v>1015</v>
      </c>
      <c r="I743">
        <v>0.4</v>
      </c>
      <c r="J743">
        <v>95705.91</v>
      </c>
      <c r="K743">
        <f>IF(J743&gt;D743,1,0)</f>
        <v>1</v>
      </c>
    </row>
    <row r="744" spans="1:11" x14ac:dyDescent="0.3">
      <c r="A744" t="s">
        <v>752</v>
      </c>
      <c r="B744" s="2">
        <v>45079</v>
      </c>
      <c r="C744" s="2">
        <v>45256</v>
      </c>
      <c r="D744">
        <v>2667.65</v>
      </c>
      <c r="E744">
        <v>0.28999999999999998</v>
      </c>
      <c r="F744" t="s">
        <v>1010</v>
      </c>
      <c r="G744" t="s">
        <v>1013</v>
      </c>
      <c r="H744" t="s">
        <v>1018</v>
      </c>
      <c r="I744">
        <v>0.1</v>
      </c>
      <c r="J744">
        <v>861573.13</v>
      </c>
      <c r="K744">
        <f>IF(J744&gt;D744,1,0)</f>
        <v>1</v>
      </c>
    </row>
    <row r="745" spans="1:11" x14ac:dyDescent="0.3">
      <c r="A745" t="s">
        <v>753</v>
      </c>
      <c r="B745" s="2">
        <v>44942</v>
      </c>
      <c r="C745" s="2">
        <v>45151</v>
      </c>
      <c r="D745">
        <v>15210.7</v>
      </c>
      <c r="E745">
        <v>0.16</v>
      </c>
      <c r="F745" t="s">
        <v>1010</v>
      </c>
      <c r="G745" t="s">
        <v>1014</v>
      </c>
      <c r="H745" t="s">
        <v>1017</v>
      </c>
      <c r="I745">
        <v>0.79</v>
      </c>
      <c r="J745">
        <v>374169.78</v>
      </c>
      <c r="K745">
        <f>IF(J745&gt;D745,1,0)</f>
        <v>1</v>
      </c>
    </row>
    <row r="746" spans="1:11" x14ac:dyDescent="0.3">
      <c r="A746" t="s">
        <v>754</v>
      </c>
      <c r="B746" s="2">
        <v>44855</v>
      </c>
      <c r="C746" s="2">
        <v>45363</v>
      </c>
      <c r="D746">
        <v>55331.1</v>
      </c>
      <c r="E746">
        <v>0.14000000000000001</v>
      </c>
      <c r="F746" t="s">
        <v>1011</v>
      </c>
      <c r="G746" t="s">
        <v>1014</v>
      </c>
      <c r="H746" t="s">
        <v>1017</v>
      </c>
      <c r="I746">
        <v>0.22</v>
      </c>
      <c r="J746">
        <v>353720.66</v>
      </c>
      <c r="K746">
        <f>IF(J746&gt;D746,1,0)</f>
        <v>1</v>
      </c>
    </row>
    <row r="747" spans="1:11" x14ac:dyDescent="0.3">
      <c r="A747" t="s">
        <v>755</v>
      </c>
      <c r="B747" s="2">
        <v>44950</v>
      </c>
      <c r="C747" s="2">
        <v>45288</v>
      </c>
      <c r="D747">
        <v>86461.82</v>
      </c>
      <c r="E747">
        <v>0.2</v>
      </c>
      <c r="F747" t="s">
        <v>1012</v>
      </c>
      <c r="G747" t="s">
        <v>1014</v>
      </c>
      <c r="H747" t="s">
        <v>1015</v>
      </c>
      <c r="I747">
        <v>0.52</v>
      </c>
      <c r="J747">
        <v>819254.95</v>
      </c>
      <c r="K747">
        <f>IF(J747&gt;D747,1,0)</f>
        <v>1</v>
      </c>
    </row>
    <row r="748" spans="1:11" x14ac:dyDescent="0.3">
      <c r="A748" t="s">
        <v>756</v>
      </c>
      <c r="B748" s="2">
        <v>44980</v>
      </c>
      <c r="C748" s="2">
        <v>45366</v>
      </c>
      <c r="D748">
        <v>82520.55</v>
      </c>
      <c r="E748">
        <v>0.64</v>
      </c>
      <c r="F748" t="s">
        <v>1011</v>
      </c>
      <c r="G748" t="s">
        <v>1013</v>
      </c>
      <c r="H748" t="s">
        <v>1017</v>
      </c>
      <c r="I748">
        <v>0.43</v>
      </c>
      <c r="J748">
        <v>822593.79</v>
      </c>
      <c r="K748">
        <f>IF(J748&gt;D748,1,0)</f>
        <v>1</v>
      </c>
    </row>
    <row r="749" spans="1:11" x14ac:dyDescent="0.3">
      <c r="A749" t="s">
        <v>757</v>
      </c>
      <c r="B749" s="2">
        <v>45059</v>
      </c>
      <c r="C749" s="2">
        <v>45356</v>
      </c>
      <c r="D749">
        <v>14593.14</v>
      </c>
      <c r="E749">
        <v>0.87</v>
      </c>
      <c r="F749" t="s">
        <v>1012</v>
      </c>
      <c r="G749" t="s">
        <v>1014</v>
      </c>
      <c r="H749" t="s">
        <v>1017</v>
      </c>
      <c r="I749">
        <v>0.28000000000000003</v>
      </c>
      <c r="J749">
        <v>771828.11</v>
      </c>
      <c r="K749">
        <f>IF(J749&gt;D749,1,0)</f>
        <v>1</v>
      </c>
    </row>
    <row r="750" spans="1:11" x14ac:dyDescent="0.3">
      <c r="A750" t="s">
        <v>758</v>
      </c>
      <c r="B750" s="2">
        <v>44962</v>
      </c>
      <c r="C750" s="2">
        <v>45430</v>
      </c>
      <c r="D750">
        <v>3083.5</v>
      </c>
      <c r="E750">
        <v>0.42</v>
      </c>
      <c r="F750" t="s">
        <v>1012</v>
      </c>
      <c r="G750" t="s">
        <v>1014</v>
      </c>
      <c r="H750" t="s">
        <v>1017</v>
      </c>
      <c r="I750">
        <v>0.13</v>
      </c>
      <c r="J750">
        <v>494155.17</v>
      </c>
      <c r="K750">
        <f>IF(J750&gt;D750,1,0)</f>
        <v>1</v>
      </c>
    </row>
    <row r="751" spans="1:11" x14ac:dyDescent="0.3">
      <c r="A751" t="s">
        <v>759</v>
      </c>
      <c r="B751" s="2">
        <v>44782</v>
      </c>
      <c r="C751" s="2">
        <v>45211</v>
      </c>
      <c r="D751">
        <v>67207.89</v>
      </c>
      <c r="E751">
        <v>0.41</v>
      </c>
      <c r="F751" t="s">
        <v>1009</v>
      </c>
      <c r="G751" t="s">
        <v>1014</v>
      </c>
      <c r="H751" t="s">
        <v>1016</v>
      </c>
      <c r="I751">
        <v>0.74</v>
      </c>
      <c r="J751">
        <v>670908.37</v>
      </c>
      <c r="K751">
        <f>IF(J751&gt;D751,1,0)</f>
        <v>1</v>
      </c>
    </row>
    <row r="752" spans="1:11" x14ac:dyDescent="0.3">
      <c r="A752" t="s">
        <v>760</v>
      </c>
      <c r="B752" s="2">
        <v>45057</v>
      </c>
      <c r="C752" s="2">
        <v>45418</v>
      </c>
      <c r="D752">
        <v>57934.37</v>
      </c>
      <c r="E752">
        <v>0.93</v>
      </c>
      <c r="F752" t="s">
        <v>1012</v>
      </c>
      <c r="G752" t="s">
        <v>1013</v>
      </c>
      <c r="H752" t="s">
        <v>1016</v>
      </c>
      <c r="I752">
        <v>0.28000000000000003</v>
      </c>
      <c r="J752">
        <v>805755.38</v>
      </c>
      <c r="K752">
        <f>IF(J752&gt;D752,1,0)</f>
        <v>1</v>
      </c>
    </row>
    <row r="753" spans="1:11" x14ac:dyDescent="0.3">
      <c r="A753" t="s">
        <v>761</v>
      </c>
      <c r="B753" s="2">
        <v>44780</v>
      </c>
      <c r="C753" s="2">
        <v>45468</v>
      </c>
      <c r="D753">
        <v>21399.83</v>
      </c>
      <c r="E753">
        <v>0.87</v>
      </c>
      <c r="F753" t="s">
        <v>1012</v>
      </c>
      <c r="G753" t="s">
        <v>1013</v>
      </c>
      <c r="H753" t="s">
        <v>1016</v>
      </c>
      <c r="I753">
        <v>0.89</v>
      </c>
      <c r="J753">
        <v>204659.89</v>
      </c>
      <c r="K753">
        <f>IF(J753&gt;D753,1,0)</f>
        <v>1</v>
      </c>
    </row>
    <row r="754" spans="1:11" x14ac:dyDescent="0.3">
      <c r="A754" t="s">
        <v>762</v>
      </c>
      <c r="B754" s="2">
        <v>45102</v>
      </c>
      <c r="C754" s="2">
        <v>45404</v>
      </c>
      <c r="D754">
        <v>43101.14</v>
      </c>
      <c r="E754">
        <v>0.78</v>
      </c>
      <c r="F754" t="s">
        <v>1011</v>
      </c>
      <c r="G754" t="s">
        <v>1014</v>
      </c>
      <c r="H754" t="s">
        <v>1017</v>
      </c>
      <c r="I754">
        <v>0.81</v>
      </c>
      <c r="J754">
        <v>470664.64</v>
      </c>
      <c r="K754">
        <f>IF(J754&gt;D754,1,0)</f>
        <v>1</v>
      </c>
    </row>
    <row r="755" spans="1:11" x14ac:dyDescent="0.3">
      <c r="A755" t="s">
        <v>763</v>
      </c>
      <c r="B755" s="2">
        <v>44923</v>
      </c>
      <c r="C755" s="2">
        <v>45218</v>
      </c>
      <c r="D755">
        <v>44514.720000000001</v>
      </c>
      <c r="E755">
        <v>0.89</v>
      </c>
      <c r="F755" t="s">
        <v>1010</v>
      </c>
      <c r="G755" t="s">
        <v>1014</v>
      </c>
      <c r="H755" t="s">
        <v>1017</v>
      </c>
      <c r="I755">
        <v>0.97</v>
      </c>
      <c r="J755">
        <v>402165.58</v>
      </c>
      <c r="K755">
        <f>IF(J755&gt;D755,1,0)</f>
        <v>1</v>
      </c>
    </row>
    <row r="756" spans="1:11" x14ac:dyDescent="0.3">
      <c r="A756" t="s">
        <v>764</v>
      </c>
      <c r="B756" s="2">
        <v>45038</v>
      </c>
      <c r="C756" s="2">
        <v>45457</v>
      </c>
      <c r="D756">
        <v>23901.39</v>
      </c>
      <c r="E756">
        <v>0.9</v>
      </c>
      <c r="F756" t="s">
        <v>1009</v>
      </c>
      <c r="G756" t="s">
        <v>1014</v>
      </c>
      <c r="H756" t="s">
        <v>1018</v>
      </c>
      <c r="I756">
        <v>0.25</v>
      </c>
      <c r="J756">
        <v>918190.34</v>
      </c>
      <c r="K756">
        <f>IF(J756&gt;D756,1,0)</f>
        <v>1</v>
      </c>
    </row>
    <row r="757" spans="1:11" x14ac:dyDescent="0.3">
      <c r="A757" t="s">
        <v>765</v>
      </c>
      <c r="B757" s="2">
        <v>44811</v>
      </c>
      <c r="C757" s="2">
        <v>45250</v>
      </c>
      <c r="D757">
        <v>67575.94</v>
      </c>
      <c r="E757">
        <v>0.1</v>
      </c>
      <c r="F757" t="s">
        <v>1009</v>
      </c>
      <c r="G757" t="s">
        <v>1013</v>
      </c>
      <c r="H757" t="s">
        <v>1015</v>
      </c>
      <c r="I757">
        <v>0.51</v>
      </c>
      <c r="J757">
        <v>990939.91</v>
      </c>
      <c r="K757">
        <f>IF(J757&gt;D757,1,0)</f>
        <v>1</v>
      </c>
    </row>
    <row r="758" spans="1:11" x14ac:dyDescent="0.3">
      <c r="A758" t="s">
        <v>766</v>
      </c>
      <c r="B758" s="2">
        <v>44996</v>
      </c>
      <c r="C758" s="2">
        <v>45236</v>
      </c>
      <c r="D758">
        <v>86627.199999999997</v>
      </c>
      <c r="E758">
        <v>0.13</v>
      </c>
      <c r="F758" t="s">
        <v>1011</v>
      </c>
      <c r="G758" t="s">
        <v>1013</v>
      </c>
      <c r="H758" t="s">
        <v>1016</v>
      </c>
      <c r="I758">
        <v>0.21</v>
      </c>
      <c r="J758">
        <v>446384.91</v>
      </c>
      <c r="K758">
        <f>IF(J758&gt;D758,1,0)</f>
        <v>1</v>
      </c>
    </row>
    <row r="759" spans="1:11" x14ac:dyDescent="0.3">
      <c r="A759" t="s">
        <v>767</v>
      </c>
      <c r="B759" s="2">
        <v>45138</v>
      </c>
      <c r="C759" s="2">
        <v>45231</v>
      </c>
      <c r="D759">
        <v>44640.33</v>
      </c>
      <c r="E759">
        <v>0.79</v>
      </c>
      <c r="F759" t="s">
        <v>1012</v>
      </c>
      <c r="G759" t="s">
        <v>1014</v>
      </c>
      <c r="H759" t="s">
        <v>1015</v>
      </c>
      <c r="I759">
        <v>0.69</v>
      </c>
      <c r="J759">
        <v>935541.35</v>
      </c>
      <c r="K759">
        <f>IF(J759&gt;D759,1,0)</f>
        <v>1</v>
      </c>
    </row>
    <row r="760" spans="1:11" x14ac:dyDescent="0.3">
      <c r="A760" t="s">
        <v>768</v>
      </c>
      <c r="B760" s="2">
        <v>44911</v>
      </c>
      <c r="C760" s="2">
        <v>45161</v>
      </c>
      <c r="D760">
        <v>64755.7</v>
      </c>
      <c r="E760">
        <v>0.63</v>
      </c>
      <c r="F760" t="s">
        <v>1011</v>
      </c>
      <c r="G760" t="s">
        <v>1013</v>
      </c>
      <c r="H760" t="s">
        <v>1018</v>
      </c>
      <c r="I760">
        <v>0.2</v>
      </c>
      <c r="J760">
        <v>996493.1</v>
      </c>
      <c r="K760">
        <f>IF(J760&gt;D760,1,0)</f>
        <v>1</v>
      </c>
    </row>
    <row r="761" spans="1:11" x14ac:dyDescent="0.3">
      <c r="A761" t="s">
        <v>769</v>
      </c>
      <c r="B761" s="2">
        <v>44831</v>
      </c>
      <c r="C761" s="2">
        <v>45377</v>
      </c>
      <c r="D761">
        <v>95256.19</v>
      </c>
      <c r="E761">
        <v>0.54</v>
      </c>
      <c r="F761" t="s">
        <v>1010</v>
      </c>
      <c r="G761" t="s">
        <v>1014</v>
      </c>
      <c r="H761" t="s">
        <v>1018</v>
      </c>
      <c r="I761">
        <v>0.65</v>
      </c>
      <c r="J761">
        <v>84562.94</v>
      </c>
      <c r="K761">
        <f>IF(J761&gt;D761,1,0)</f>
        <v>0</v>
      </c>
    </row>
    <row r="762" spans="1:11" x14ac:dyDescent="0.3">
      <c r="A762" t="s">
        <v>770</v>
      </c>
      <c r="B762" s="2">
        <v>44933</v>
      </c>
      <c r="C762" s="2">
        <v>45448</v>
      </c>
      <c r="D762">
        <v>82461.13</v>
      </c>
      <c r="E762">
        <v>0.55000000000000004</v>
      </c>
      <c r="F762" t="s">
        <v>1012</v>
      </c>
      <c r="G762" t="s">
        <v>1013</v>
      </c>
      <c r="H762" t="s">
        <v>1015</v>
      </c>
      <c r="I762">
        <v>0.8</v>
      </c>
      <c r="J762">
        <v>285843.42</v>
      </c>
      <c r="K762">
        <f>IF(J762&gt;D762,1,0)</f>
        <v>1</v>
      </c>
    </row>
    <row r="763" spans="1:11" x14ac:dyDescent="0.3">
      <c r="A763" t="s">
        <v>771</v>
      </c>
      <c r="B763" s="2">
        <v>45040</v>
      </c>
      <c r="C763" s="2">
        <v>45209</v>
      </c>
      <c r="D763">
        <v>1407.21</v>
      </c>
      <c r="E763">
        <v>0.72</v>
      </c>
      <c r="F763" t="s">
        <v>1011</v>
      </c>
      <c r="G763" t="s">
        <v>1013</v>
      </c>
      <c r="H763" t="s">
        <v>1016</v>
      </c>
      <c r="I763">
        <v>0.56999999999999995</v>
      </c>
      <c r="J763">
        <v>112057.31</v>
      </c>
      <c r="K763">
        <f>IF(J763&gt;D763,1,0)</f>
        <v>1</v>
      </c>
    </row>
    <row r="764" spans="1:11" x14ac:dyDescent="0.3">
      <c r="A764" t="s">
        <v>772</v>
      </c>
      <c r="B764" s="2">
        <v>45112</v>
      </c>
      <c r="C764" s="2">
        <v>45232</v>
      </c>
      <c r="D764">
        <v>26990.81</v>
      </c>
      <c r="E764">
        <v>0.81</v>
      </c>
      <c r="F764" t="s">
        <v>1009</v>
      </c>
      <c r="G764" t="s">
        <v>1014</v>
      </c>
      <c r="H764" t="s">
        <v>1018</v>
      </c>
      <c r="I764">
        <v>0.75</v>
      </c>
      <c r="J764">
        <v>228421.55</v>
      </c>
      <c r="K764">
        <f>IF(J764&gt;D764,1,0)</f>
        <v>1</v>
      </c>
    </row>
    <row r="765" spans="1:11" x14ac:dyDescent="0.3">
      <c r="A765" t="s">
        <v>773</v>
      </c>
      <c r="B765" s="2">
        <v>44879</v>
      </c>
      <c r="C765" s="2">
        <v>45347</v>
      </c>
      <c r="D765">
        <v>43113.83</v>
      </c>
      <c r="E765">
        <v>0.35</v>
      </c>
      <c r="F765" t="s">
        <v>1011</v>
      </c>
      <c r="G765" t="s">
        <v>1013</v>
      </c>
      <c r="H765" t="s">
        <v>1015</v>
      </c>
      <c r="I765">
        <v>0.33</v>
      </c>
      <c r="J765">
        <v>317940.21999999997</v>
      </c>
      <c r="K765">
        <f>IF(J765&gt;D765,1,0)</f>
        <v>1</v>
      </c>
    </row>
    <row r="766" spans="1:11" x14ac:dyDescent="0.3">
      <c r="A766" t="s">
        <v>774</v>
      </c>
      <c r="B766" s="2">
        <v>45082</v>
      </c>
      <c r="C766" s="2">
        <v>45335</v>
      </c>
      <c r="D766">
        <v>99250.38</v>
      </c>
      <c r="E766">
        <v>0.78</v>
      </c>
      <c r="F766" t="s">
        <v>1011</v>
      </c>
      <c r="G766" t="s">
        <v>1013</v>
      </c>
      <c r="H766" t="s">
        <v>1018</v>
      </c>
      <c r="I766">
        <v>0.37</v>
      </c>
      <c r="J766">
        <v>149879.60999999999</v>
      </c>
      <c r="K766">
        <f>IF(J766&gt;D766,1,0)</f>
        <v>1</v>
      </c>
    </row>
    <row r="767" spans="1:11" x14ac:dyDescent="0.3">
      <c r="A767" t="s">
        <v>775</v>
      </c>
      <c r="B767" s="2">
        <v>45135</v>
      </c>
      <c r="C767" s="2">
        <v>45367</v>
      </c>
      <c r="D767">
        <v>3884.46</v>
      </c>
      <c r="E767">
        <v>0.44</v>
      </c>
      <c r="F767" t="s">
        <v>1010</v>
      </c>
      <c r="G767" t="s">
        <v>1013</v>
      </c>
      <c r="H767" t="s">
        <v>1015</v>
      </c>
      <c r="I767">
        <v>0.86</v>
      </c>
      <c r="J767">
        <v>637965.19999999995</v>
      </c>
      <c r="K767">
        <f>IF(J767&gt;D767,1,0)</f>
        <v>1</v>
      </c>
    </row>
    <row r="768" spans="1:11" x14ac:dyDescent="0.3">
      <c r="A768" t="s">
        <v>776</v>
      </c>
      <c r="B768" s="2">
        <v>45097</v>
      </c>
      <c r="C768" s="2">
        <v>45436</v>
      </c>
      <c r="D768">
        <v>1380.68</v>
      </c>
      <c r="E768">
        <v>0.46</v>
      </c>
      <c r="F768" t="s">
        <v>1010</v>
      </c>
      <c r="G768" t="s">
        <v>1014</v>
      </c>
      <c r="H768" t="s">
        <v>1016</v>
      </c>
      <c r="I768">
        <v>0.84</v>
      </c>
      <c r="J768">
        <v>159621.35999999999</v>
      </c>
      <c r="K768">
        <f>IF(J768&gt;D768,1,0)</f>
        <v>1</v>
      </c>
    </row>
    <row r="769" spans="1:11" x14ac:dyDescent="0.3">
      <c r="A769" t="s">
        <v>777</v>
      </c>
      <c r="B769" s="2">
        <v>45018</v>
      </c>
      <c r="C769" s="2">
        <v>45471</v>
      </c>
      <c r="D769">
        <v>36530.300000000003</v>
      </c>
      <c r="E769">
        <v>0.16</v>
      </c>
      <c r="F769" t="s">
        <v>1010</v>
      </c>
      <c r="G769" t="s">
        <v>1014</v>
      </c>
      <c r="H769" t="s">
        <v>1018</v>
      </c>
      <c r="I769">
        <v>0.13</v>
      </c>
      <c r="J769">
        <v>467146.31</v>
      </c>
      <c r="K769">
        <f>IF(J769&gt;D769,1,0)</f>
        <v>1</v>
      </c>
    </row>
    <row r="770" spans="1:11" x14ac:dyDescent="0.3">
      <c r="A770" t="s">
        <v>778</v>
      </c>
      <c r="B770" s="2">
        <v>45079</v>
      </c>
      <c r="C770" s="2">
        <v>45478</v>
      </c>
      <c r="D770">
        <v>86154.71</v>
      </c>
      <c r="E770">
        <v>0.96</v>
      </c>
      <c r="F770" t="s">
        <v>1012</v>
      </c>
      <c r="G770" t="s">
        <v>1013</v>
      </c>
      <c r="H770" t="s">
        <v>1017</v>
      </c>
      <c r="I770">
        <v>0.8</v>
      </c>
      <c r="J770">
        <v>967152.2</v>
      </c>
      <c r="K770">
        <f>IF(J770&gt;D770,1,0)</f>
        <v>1</v>
      </c>
    </row>
    <row r="771" spans="1:11" x14ac:dyDescent="0.3">
      <c r="A771" t="s">
        <v>779</v>
      </c>
      <c r="B771" s="2">
        <v>44800</v>
      </c>
      <c r="C771" s="2">
        <v>45233</v>
      </c>
      <c r="D771">
        <v>88536.97</v>
      </c>
      <c r="E771">
        <v>0.39</v>
      </c>
      <c r="F771" t="s">
        <v>1009</v>
      </c>
      <c r="G771" t="s">
        <v>1013</v>
      </c>
      <c r="H771" t="s">
        <v>1017</v>
      </c>
      <c r="I771">
        <v>0.92</v>
      </c>
      <c r="J771">
        <v>229463.61</v>
      </c>
      <c r="K771">
        <f>IF(J771&gt;D771,1,0)</f>
        <v>1</v>
      </c>
    </row>
    <row r="772" spans="1:11" x14ac:dyDescent="0.3">
      <c r="A772" t="s">
        <v>780</v>
      </c>
      <c r="B772" s="2">
        <v>44812</v>
      </c>
      <c r="C772" s="2">
        <v>45287</v>
      </c>
      <c r="D772">
        <v>35256.99</v>
      </c>
      <c r="E772">
        <v>0.2</v>
      </c>
      <c r="F772" t="s">
        <v>1009</v>
      </c>
      <c r="G772" t="s">
        <v>1013</v>
      </c>
      <c r="H772" t="s">
        <v>1015</v>
      </c>
      <c r="I772">
        <v>0.7</v>
      </c>
      <c r="J772">
        <v>590224.32999999996</v>
      </c>
      <c r="K772">
        <f>IF(J772&gt;D772,1,0)</f>
        <v>1</v>
      </c>
    </row>
    <row r="773" spans="1:11" x14ac:dyDescent="0.3">
      <c r="A773" t="s">
        <v>781</v>
      </c>
      <c r="B773" s="2">
        <v>44867</v>
      </c>
      <c r="C773" s="2">
        <v>45490</v>
      </c>
      <c r="D773">
        <v>61599.99</v>
      </c>
      <c r="E773">
        <v>0.86</v>
      </c>
      <c r="F773" t="s">
        <v>1011</v>
      </c>
      <c r="G773" t="s">
        <v>1014</v>
      </c>
      <c r="H773" t="s">
        <v>1015</v>
      </c>
      <c r="I773">
        <v>0.93</v>
      </c>
      <c r="J773">
        <v>395935.5</v>
      </c>
      <c r="K773">
        <f>IF(J773&gt;D773,1,0)</f>
        <v>1</v>
      </c>
    </row>
    <row r="774" spans="1:11" x14ac:dyDescent="0.3">
      <c r="A774" t="s">
        <v>782</v>
      </c>
      <c r="B774" s="2">
        <v>44845</v>
      </c>
      <c r="C774" s="2">
        <v>45458</v>
      </c>
      <c r="D774">
        <v>75404.87</v>
      </c>
      <c r="E774">
        <v>0.5</v>
      </c>
      <c r="F774" t="s">
        <v>1009</v>
      </c>
      <c r="G774" t="s">
        <v>1014</v>
      </c>
      <c r="H774" t="s">
        <v>1018</v>
      </c>
      <c r="I774">
        <v>0.55000000000000004</v>
      </c>
      <c r="J774">
        <v>132316.32</v>
      </c>
      <c r="K774">
        <f>IF(J774&gt;D774,1,0)</f>
        <v>1</v>
      </c>
    </row>
    <row r="775" spans="1:11" x14ac:dyDescent="0.3">
      <c r="A775" t="s">
        <v>783</v>
      </c>
      <c r="B775" s="2">
        <v>44953</v>
      </c>
      <c r="C775" s="2">
        <v>45376</v>
      </c>
      <c r="D775">
        <v>36063.47</v>
      </c>
      <c r="E775">
        <v>0.28000000000000003</v>
      </c>
      <c r="F775" t="s">
        <v>1010</v>
      </c>
      <c r="G775" t="s">
        <v>1014</v>
      </c>
      <c r="H775" t="s">
        <v>1016</v>
      </c>
      <c r="I775">
        <v>0.67</v>
      </c>
      <c r="J775">
        <v>731497.44</v>
      </c>
      <c r="K775">
        <f>IF(J775&gt;D775,1,0)</f>
        <v>1</v>
      </c>
    </row>
    <row r="776" spans="1:11" x14ac:dyDescent="0.3">
      <c r="A776" t="s">
        <v>784</v>
      </c>
      <c r="B776" s="2">
        <v>44872</v>
      </c>
      <c r="C776" s="2">
        <v>45389</v>
      </c>
      <c r="D776">
        <v>17378.68</v>
      </c>
      <c r="E776">
        <v>0.99</v>
      </c>
      <c r="F776" t="s">
        <v>1010</v>
      </c>
      <c r="G776" t="s">
        <v>1013</v>
      </c>
      <c r="H776" t="s">
        <v>1018</v>
      </c>
      <c r="I776">
        <v>0.88</v>
      </c>
      <c r="J776">
        <v>746880.8</v>
      </c>
      <c r="K776">
        <f>IF(J776&gt;D776,1,0)</f>
        <v>1</v>
      </c>
    </row>
    <row r="777" spans="1:11" x14ac:dyDescent="0.3">
      <c r="A777" t="s">
        <v>785</v>
      </c>
      <c r="B777" s="2">
        <v>45044</v>
      </c>
      <c r="C777" s="2">
        <v>45344</v>
      </c>
      <c r="D777">
        <v>70575.100000000006</v>
      </c>
      <c r="E777">
        <v>0.55000000000000004</v>
      </c>
      <c r="F777" t="s">
        <v>1012</v>
      </c>
      <c r="G777" t="s">
        <v>1013</v>
      </c>
      <c r="H777" t="s">
        <v>1017</v>
      </c>
      <c r="I777">
        <v>0.62</v>
      </c>
      <c r="J777">
        <v>169122.94</v>
      </c>
      <c r="K777">
        <f>IF(J777&gt;D777,1,0)</f>
        <v>1</v>
      </c>
    </row>
    <row r="778" spans="1:11" x14ac:dyDescent="0.3">
      <c r="A778" t="s">
        <v>786</v>
      </c>
      <c r="B778" s="2">
        <v>44949</v>
      </c>
      <c r="C778" s="2">
        <v>45208</v>
      </c>
      <c r="D778">
        <v>75677.679999999993</v>
      </c>
      <c r="E778">
        <v>0.97</v>
      </c>
      <c r="F778" t="s">
        <v>1012</v>
      </c>
      <c r="G778" t="s">
        <v>1013</v>
      </c>
      <c r="H778" t="s">
        <v>1017</v>
      </c>
      <c r="I778">
        <v>0.16</v>
      </c>
      <c r="J778">
        <v>601591.49</v>
      </c>
      <c r="K778">
        <f>IF(J778&gt;D778,1,0)</f>
        <v>1</v>
      </c>
    </row>
    <row r="779" spans="1:11" x14ac:dyDescent="0.3">
      <c r="A779" t="s">
        <v>787</v>
      </c>
      <c r="B779" s="2">
        <v>44949</v>
      </c>
      <c r="C779" s="2">
        <v>45203</v>
      </c>
      <c r="D779">
        <v>20309.3</v>
      </c>
      <c r="E779">
        <v>0.35</v>
      </c>
      <c r="F779" t="s">
        <v>1011</v>
      </c>
      <c r="G779" t="s">
        <v>1013</v>
      </c>
      <c r="H779" t="s">
        <v>1016</v>
      </c>
      <c r="I779">
        <v>0.84</v>
      </c>
      <c r="J779">
        <v>854903.83</v>
      </c>
      <c r="K779">
        <f>IF(J779&gt;D779,1,0)</f>
        <v>1</v>
      </c>
    </row>
    <row r="780" spans="1:11" x14ac:dyDescent="0.3">
      <c r="A780" t="s">
        <v>788</v>
      </c>
      <c r="B780" s="2">
        <v>45090</v>
      </c>
      <c r="C780" s="2">
        <v>45408</v>
      </c>
      <c r="D780">
        <v>76484.11</v>
      </c>
      <c r="E780">
        <v>0.88</v>
      </c>
      <c r="F780" t="s">
        <v>1010</v>
      </c>
      <c r="G780" t="s">
        <v>1013</v>
      </c>
      <c r="H780" t="s">
        <v>1017</v>
      </c>
      <c r="I780">
        <v>0.41</v>
      </c>
      <c r="J780">
        <v>24367.21</v>
      </c>
      <c r="K780">
        <f>IF(J780&gt;D780,1,0)</f>
        <v>0</v>
      </c>
    </row>
    <row r="781" spans="1:11" x14ac:dyDescent="0.3">
      <c r="A781" t="s">
        <v>789</v>
      </c>
      <c r="B781" s="2">
        <v>44887</v>
      </c>
      <c r="C781" s="2">
        <v>45399</v>
      </c>
      <c r="D781">
        <v>20983.45</v>
      </c>
      <c r="E781">
        <v>0.22</v>
      </c>
      <c r="F781" t="s">
        <v>1011</v>
      </c>
      <c r="G781" t="s">
        <v>1014</v>
      </c>
      <c r="H781" t="s">
        <v>1016</v>
      </c>
      <c r="I781">
        <v>0.94</v>
      </c>
      <c r="J781">
        <v>714628.56</v>
      </c>
      <c r="K781">
        <f>IF(J781&gt;D781,1,0)</f>
        <v>1</v>
      </c>
    </row>
    <row r="782" spans="1:11" x14ac:dyDescent="0.3">
      <c r="A782" t="s">
        <v>790</v>
      </c>
      <c r="B782" s="2">
        <v>44809</v>
      </c>
      <c r="C782" s="2">
        <v>45209</v>
      </c>
      <c r="D782">
        <v>23498.46</v>
      </c>
      <c r="E782">
        <v>0.12</v>
      </c>
      <c r="F782" t="s">
        <v>1010</v>
      </c>
      <c r="G782" t="s">
        <v>1014</v>
      </c>
      <c r="H782" t="s">
        <v>1015</v>
      </c>
      <c r="I782">
        <v>0.32</v>
      </c>
      <c r="J782">
        <v>659782.19999999995</v>
      </c>
      <c r="K782">
        <f>IF(J782&gt;D782,1,0)</f>
        <v>1</v>
      </c>
    </row>
    <row r="783" spans="1:11" x14ac:dyDescent="0.3">
      <c r="A783" t="s">
        <v>791</v>
      </c>
      <c r="B783" s="2">
        <v>45003</v>
      </c>
      <c r="C783" s="2">
        <v>45233</v>
      </c>
      <c r="D783">
        <v>40761.620000000003</v>
      </c>
      <c r="E783">
        <v>0.75</v>
      </c>
      <c r="F783" t="s">
        <v>1009</v>
      </c>
      <c r="G783" t="s">
        <v>1013</v>
      </c>
      <c r="H783" t="s">
        <v>1018</v>
      </c>
      <c r="I783">
        <v>0.74</v>
      </c>
      <c r="J783">
        <v>549518.67000000004</v>
      </c>
      <c r="K783">
        <f>IF(J783&gt;D783,1,0)</f>
        <v>1</v>
      </c>
    </row>
    <row r="784" spans="1:11" x14ac:dyDescent="0.3">
      <c r="A784" t="s">
        <v>792</v>
      </c>
      <c r="B784" s="2">
        <v>44951</v>
      </c>
      <c r="C784" s="2">
        <v>45154</v>
      </c>
      <c r="D784">
        <v>50624.24</v>
      </c>
      <c r="E784">
        <v>0.13</v>
      </c>
      <c r="F784" t="s">
        <v>1011</v>
      </c>
      <c r="G784" t="s">
        <v>1014</v>
      </c>
      <c r="H784" t="s">
        <v>1018</v>
      </c>
      <c r="I784">
        <v>0.57999999999999996</v>
      </c>
      <c r="J784">
        <v>14079.6</v>
      </c>
      <c r="K784">
        <f>IF(J784&gt;D784,1,0)</f>
        <v>0</v>
      </c>
    </row>
    <row r="785" spans="1:11" x14ac:dyDescent="0.3">
      <c r="A785" t="s">
        <v>793</v>
      </c>
      <c r="B785" s="2">
        <v>45077</v>
      </c>
      <c r="C785" s="2">
        <v>45416</v>
      </c>
      <c r="D785">
        <v>29528.87</v>
      </c>
      <c r="E785">
        <v>0.19</v>
      </c>
      <c r="F785" t="s">
        <v>1010</v>
      </c>
      <c r="G785" t="s">
        <v>1014</v>
      </c>
      <c r="H785" t="s">
        <v>1016</v>
      </c>
      <c r="I785">
        <v>0.78</v>
      </c>
      <c r="J785">
        <v>550470.56000000006</v>
      </c>
      <c r="K785">
        <f>IF(J785&gt;D785,1,0)</f>
        <v>1</v>
      </c>
    </row>
    <row r="786" spans="1:11" x14ac:dyDescent="0.3">
      <c r="A786" t="s">
        <v>794</v>
      </c>
      <c r="B786" s="2">
        <v>45133</v>
      </c>
      <c r="C786" s="2">
        <v>45345</v>
      </c>
      <c r="D786">
        <v>71620.59</v>
      </c>
      <c r="E786">
        <v>0.23</v>
      </c>
      <c r="F786" t="s">
        <v>1009</v>
      </c>
      <c r="G786" t="s">
        <v>1014</v>
      </c>
      <c r="H786" t="s">
        <v>1018</v>
      </c>
      <c r="I786">
        <v>0.38</v>
      </c>
      <c r="J786">
        <v>872243.42</v>
      </c>
      <c r="K786">
        <f>IF(J786&gt;D786,1,0)</f>
        <v>1</v>
      </c>
    </row>
    <row r="787" spans="1:11" x14ac:dyDescent="0.3">
      <c r="A787" t="s">
        <v>795</v>
      </c>
      <c r="B787" s="2">
        <v>45091</v>
      </c>
      <c r="C787" s="2">
        <v>45188</v>
      </c>
      <c r="D787">
        <v>65007.53</v>
      </c>
      <c r="E787">
        <v>0.7</v>
      </c>
      <c r="F787" t="s">
        <v>1009</v>
      </c>
      <c r="G787" t="s">
        <v>1013</v>
      </c>
      <c r="H787" t="s">
        <v>1016</v>
      </c>
      <c r="I787">
        <v>0.99</v>
      </c>
      <c r="J787">
        <v>429137.69</v>
      </c>
      <c r="K787">
        <f>IF(J787&gt;D787,1,0)</f>
        <v>1</v>
      </c>
    </row>
    <row r="788" spans="1:11" x14ac:dyDescent="0.3">
      <c r="A788" t="s">
        <v>796</v>
      </c>
      <c r="B788" s="2">
        <v>44985</v>
      </c>
      <c r="C788" s="2">
        <v>45408</v>
      </c>
      <c r="D788">
        <v>88865.19</v>
      </c>
      <c r="E788">
        <v>0.67</v>
      </c>
      <c r="F788" t="s">
        <v>1009</v>
      </c>
      <c r="G788" t="s">
        <v>1013</v>
      </c>
      <c r="H788" t="s">
        <v>1018</v>
      </c>
      <c r="I788">
        <v>0.4</v>
      </c>
      <c r="J788">
        <v>379377.93</v>
      </c>
      <c r="K788">
        <f>IF(J788&gt;D788,1,0)</f>
        <v>1</v>
      </c>
    </row>
    <row r="789" spans="1:11" x14ac:dyDescent="0.3">
      <c r="A789" t="s">
        <v>797</v>
      </c>
      <c r="B789" s="2">
        <v>45112</v>
      </c>
      <c r="C789" s="2">
        <v>45417</v>
      </c>
      <c r="D789">
        <v>29838.85</v>
      </c>
      <c r="E789">
        <v>0.79</v>
      </c>
      <c r="F789" t="s">
        <v>1011</v>
      </c>
      <c r="G789" t="s">
        <v>1014</v>
      </c>
      <c r="H789" t="s">
        <v>1017</v>
      </c>
      <c r="I789">
        <v>0.4</v>
      </c>
      <c r="J789">
        <v>723242.82</v>
      </c>
      <c r="K789">
        <f>IF(J789&gt;D789,1,0)</f>
        <v>1</v>
      </c>
    </row>
    <row r="790" spans="1:11" x14ac:dyDescent="0.3">
      <c r="A790" t="s">
        <v>798</v>
      </c>
      <c r="B790" s="2">
        <v>44828</v>
      </c>
      <c r="C790" s="2">
        <v>45451</v>
      </c>
      <c r="D790">
        <v>82727.289999999994</v>
      </c>
      <c r="E790">
        <v>0.91</v>
      </c>
      <c r="F790" t="s">
        <v>1010</v>
      </c>
      <c r="G790" t="s">
        <v>1013</v>
      </c>
      <c r="H790" t="s">
        <v>1015</v>
      </c>
      <c r="I790">
        <v>0.21</v>
      </c>
      <c r="J790">
        <v>804001.71</v>
      </c>
      <c r="K790">
        <f>IF(J790&gt;D790,1,0)</f>
        <v>1</v>
      </c>
    </row>
    <row r="791" spans="1:11" x14ac:dyDescent="0.3">
      <c r="A791" t="s">
        <v>799</v>
      </c>
      <c r="B791" s="2">
        <v>44989</v>
      </c>
      <c r="C791" s="2">
        <v>45239</v>
      </c>
      <c r="D791">
        <v>40776.29</v>
      </c>
      <c r="E791">
        <v>0.64</v>
      </c>
      <c r="F791" t="s">
        <v>1009</v>
      </c>
      <c r="G791" t="s">
        <v>1014</v>
      </c>
      <c r="H791" t="s">
        <v>1016</v>
      </c>
      <c r="I791">
        <v>0.2</v>
      </c>
      <c r="J791">
        <v>833389.82</v>
      </c>
      <c r="K791">
        <f>IF(J791&gt;D791,1,0)</f>
        <v>1</v>
      </c>
    </row>
    <row r="792" spans="1:11" x14ac:dyDescent="0.3">
      <c r="A792" t="s">
        <v>800</v>
      </c>
      <c r="B792" s="2">
        <v>44799</v>
      </c>
      <c r="C792" s="2">
        <v>45294</v>
      </c>
      <c r="D792">
        <v>28192.89</v>
      </c>
      <c r="E792">
        <v>0.33</v>
      </c>
      <c r="F792" t="s">
        <v>1012</v>
      </c>
      <c r="G792" t="s">
        <v>1014</v>
      </c>
      <c r="H792" t="s">
        <v>1015</v>
      </c>
      <c r="I792">
        <v>0.1</v>
      </c>
      <c r="J792">
        <v>892332.18</v>
      </c>
      <c r="K792">
        <f>IF(J792&gt;D792,1,0)</f>
        <v>1</v>
      </c>
    </row>
    <row r="793" spans="1:11" x14ac:dyDescent="0.3">
      <c r="A793" t="s">
        <v>801</v>
      </c>
      <c r="B793" s="2">
        <v>44862</v>
      </c>
      <c r="C793" s="2">
        <v>45416</v>
      </c>
      <c r="D793">
        <v>11711.34</v>
      </c>
      <c r="E793">
        <v>0.26</v>
      </c>
      <c r="F793" t="s">
        <v>1012</v>
      </c>
      <c r="G793" t="s">
        <v>1013</v>
      </c>
      <c r="H793" t="s">
        <v>1015</v>
      </c>
      <c r="I793">
        <v>0.26</v>
      </c>
      <c r="J793">
        <v>975549.34</v>
      </c>
      <c r="K793">
        <f>IF(J793&gt;D793,1,0)</f>
        <v>1</v>
      </c>
    </row>
    <row r="794" spans="1:11" x14ac:dyDescent="0.3">
      <c r="A794" t="s">
        <v>802</v>
      </c>
      <c r="B794" s="2">
        <v>44919</v>
      </c>
      <c r="C794" s="2">
        <v>45267</v>
      </c>
      <c r="D794">
        <v>46790.73</v>
      </c>
      <c r="E794">
        <v>0.3</v>
      </c>
      <c r="F794" t="s">
        <v>1012</v>
      </c>
      <c r="G794" t="s">
        <v>1014</v>
      </c>
      <c r="H794" t="s">
        <v>1016</v>
      </c>
      <c r="I794">
        <v>0.79</v>
      </c>
      <c r="J794">
        <v>808758.89</v>
      </c>
      <c r="K794">
        <f>IF(J794&gt;D794,1,0)</f>
        <v>1</v>
      </c>
    </row>
    <row r="795" spans="1:11" x14ac:dyDescent="0.3">
      <c r="A795" t="s">
        <v>803</v>
      </c>
      <c r="B795" s="2">
        <v>44842</v>
      </c>
      <c r="C795" s="2">
        <v>45482</v>
      </c>
      <c r="D795">
        <v>43946.75</v>
      </c>
      <c r="E795">
        <v>0.14000000000000001</v>
      </c>
      <c r="F795" t="s">
        <v>1009</v>
      </c>
      <c r="G795" t="s">
        <v>1013</v>
      </c>
      <c r="H795" t="s">
        <v>1017</v>
      </c>
      <c r="I795">
        <v>0</v>
      </c>
      <c r="J795">
        <v>739069.46</v>
      </c>
      <c r="K795">
        <f>IF(J795&gt;D795,1,0)</f>
        <v>1</v>
      </c>
    </row>
    <row r="796" spans="1:11" x14ac:dyDescent="0.3">
      <c r="A796" t="s">
        <v>804</v>
      </c>
      <c r="B796" s="2">
        <v>44814</v>
      </c>
      <c r="C796" s="2">
        <v>45254</v>
      </c>
      <c r="D796">
        <v>49546.42</v>
      </c>
      <c r="E796">
        <v>0.62</v>
      </c>
      <c r="F796" t="s">
        <v>1012</v>
      </c>
      <c r="G796" t="s">
        <v>1014</v>
      </c>
      <c r="H796" t="s">
        <v>1015</v>
      </c>
      <c r="I796">
        <v>0.26</v>
      </c>
      <c r="J796">
        <v>837766.38</v>
      </c>
      <c r="K796">
        <f>IF(J796&gt;D796,1,0)</f>
        <v>1</v>
      </c>
    </row>
    <row r="797" spans="1:11" x14ac:dyDescent="0.3">
      <c r="A797" t="s">
        <v>805</v>
      </c>
      <c r="B797" s="2">
        <v>44787</v>
      </c>
      <c r="C797" s="2">
        <v>45296</v>
      </c>
      <c r="D797">
        <v>9472.4500000000007</v>
      </c>
      <c r="E797">
        <v>0.5</v>
      </c>
      <c r="F797" t="s">
        <v>1010</v>
      </c>
      <c r="G797" t="s">
        <v>1013</v>
      </c>
      <c r="H797" t="s">
        <v>1017</v>
      </c>
      <c r="I797">
        <v>0.77</v>
      </c>
      <c r="J797">
        <v>695134.9</v>
      </c>
      <c r="K797">
        <f>IF(J797&gt;D797,1,0)</f>
        <v>1</v>
      </c>
    </row>
    <row r="798" spans="1:11" x14ac:dyDescent="0.3">
      <c r="A798" t="s">
        <v>806</v>
      </c>
      <c r="B798" s="2">
        <v>44795</v>
      </c>
      <c r="C798" s="2">
        <v>45247</v>
      </c>
      <c r="D798">
        <v>41792.480000000003</v>
      </c>
      <c r="E798">
        <v>0.83</v>
      </c>
      <c r="F798" t="s">
        <v>1010</v>
      </c>
      <c r="G798" t="s">
        <v>1014</v>
      </c>
      <c r="H798" t="s">
        <v>1016</v>
      </c>
      <c r="I798">
        <v>0.28000000000000003</v>
      </c>
      <c r="J798">
        <v>760400.54</v>
      </c>
      <c r="K798">
        <f>IF(J798&gt;D798,1,0)</f>
        <v>1</v>
      </c>
    </row>
    <row r="799" spans="1:11" x14ac:dyDescent="0.3">
      <c r="A799" t="s">
        <v>807</v>
      </c>
      <c r="B799" s="2">
        <v>45084</v>
      </c>
      <c r="C799" s="2">
        <v>45222</v>
      </c>
      <c r="D799">
        <v>92997.45</v>
      </c>
      <c r="E799">
        <v>0.94</v>
      </c>
      <c r="F799" t="s">
        <v>1010</v>
      </c>
      <c r="G799" t="s">
        <v>1013</v>
      </c>
      <c r="H799" t="s">
        <v>1018</v>
      </c>
      <c r="I799">
        <v>0.51</v>
      </c>
      <c r="J799">
        <v>779020.93</v>
      </c>
      <c r="K799">
        <f>IF(J799&gt;D799,1,0)</f>
        <v>1</v>
      </c>
    </row>
    <row r="800" spans="1:11" x14ac:dyDescent="0.3">
      <c r="A800" t="s">
        <v>808</v>
      </c>
      <c r="B800" s="2">
        <v>45034</v>
      </c>
      <c r="C800" s="2">
        <v>45328</v>
      </c>
      <c r="D800">
        <v>92913.24</v>
      </c>
      <c r="E800">
        <v>0.16</v>
      </c>
      <c r="F800" t="s">
        <v>1010</v>
      </c>
      <c r="G800" t="s">
        <v>1014</v>
      </c>
      <c r="H800" t="s">
        <v>1017</v>
      </c>
      <c r="I800">
        <v>0.63</v>
      </c>
      <c r="J800">
        <v>332706.37</v>
      </c>
      <c r="K800">
        <f>IF(J800&gt;D800,1,0)</f>
        <v>1</v>
      </c>
    </row>
    <row r="801" spans="1:11" x14ac:dyDescent="0.3">
      <c r="A801" t="s">
        <v>809</v>
      </c>
      <c r="B801" s="2">
        <v>44847</v>
      </c>
      <c r="C801" s="2">
        <v>45327</v>
      </c>
      <c r="D801">
        <v>15036.97</v>
      </c>
      <c r="E801">
        <v>0.72</v>
      </c>
      <c r="F801" t="s">
        <v>1012</v>
      </c>
      <c r="G801" t="s">
        <v>1013</v>
      </c>
      <c r="H801" t="s">
        <v>1018</v>
      </c>
      <c r="I801">
        <v>0.66</v>
      </c>
      <c r="J801">
        <v>408446.71999999997</v>
      </c>
      <c r="K801">
        <f>IF(J801&gt;D801,1,0)</f>
        <v>1</v>
      </c>
    </row>
    <row r="802" spans="1:11" x14ac:dyDescent="0.3">
      <c r="A802" t="s">
        <v>810</v>
      </c>
      <c r="B802" s="2">
        <v>44821</v>
      </c>
      <c r="C802" s="2">
        <v>45504</v>
      </c>
      <c r="D802">
        <v>95291.59</v>
      </c>
      <c r="E802">
        <v>0.3</v>
      </c>
      <c r="F802" t="s">
        <v>1012</v>
      </c>
      <c r="G802" t="s">
        <v>1013</v>
      </c>
      <c r="H802" t="s">
        <v>1015</v>
      </c>
      <c r="I802">
        <v>0.27</v>
      </c>
      <c r="J802">
        <v>804844.5</v>
      </c>
      <c r="K802">
        <f>IF(J802&gt;D802,1,0)</f>
        <v>1</v>
      </c>
    </row>
    <row r="803" spans="1:11" x14ac:dyDescent="0.3">
      <c r="A803" t="s">
        <v>811</v>
      </c>
      <c r="B803" s="2">
        <v>44852</v>
      </c>
      <c r="C803" s="2">
        <v>45329</v>
      </c>
      <c r="D803">
        <v>29617.85</v>
      </c>
      <c r="E803">
        <v>0.94</v>
      </c>
      <c r="F803" t="s">
        <v>1010</v>
      </c>
      <c r="G803" t="s">
        <v>1013</v>
      </c>
      <c r="H803" t="s">
        <v>1017</v>
      </c>
      <c r="I803">
        <v>0.7</v>
      </c>
      <c r="J803">
        <v>502557.55</v>
      </c>
      <c r="K803">
        <f>IF(J803&gt;D803,1,0)</f>
        <v>1</v>
      </c>
    </row>
    <row r="804" spans="1:11" x14ac:dyDescent="0.3">
      <c r="A804" t="s">
        <v>812</v>
      </c>
      <c r="B804" s="2">
        <v>44780</v>
      </c>
      <c r="C804" s="2">
        <v>45362</v>
      </c>
      <c r="D804">
        <v>8752.77</v>
      </c>
      <c r="E804">
        <v>0.21</v>
      </c>
      <c r="F804" t="s">
        <v>1009</v>
      </c>
      <c r="G804" t="s">
        <v>1014</v>
      </c>
      <c r="H804" t="s">
        <v>1017</v>
      </c>
      <c r="I804">
        <v>0.2</v>
      </c>
      <c r="J804">
        <v>877263.89</v>
      </c>
      <c r="K804">
        <f>IF(J804&gt;D804,1,0)</f>
        <v>1</v>
      </c>
    </row>
    <row r="805" spans="1:11" x14ac:dyDescent="0.3">
      <c r="A805" t="s">
        <v>813</v>
      </c>
      <c r="B805" s="2">
        <v>44940</v>
      </c>
      <c r="C805" s="2">
        <v>45280</v>
      </c>
      <c r="D805">
        <v>41771.199999999997</v>
      </c>
      <c r="E805">
        <v>0.86</v>
      </c>
      <c r="F805" t="s">
        <v>1011</v>
      </c>
      <c r="G805" t="s">
        <v>1014</v>
      </c>
      <c r="H805" t="s">
        <v>1015</v>
      </c>
      <c r="I805">
        <v>0.7</v>
      </c>
      <c r="J805">
        <v>888385.22</v>
      </c>
      <c r="K805">
        <f>IF(J805&gt;D805,1,0)</f>
        <v>1</v>
      </c>
    </row>
    <row r="806" spans="1:11" x14ac:dyDescent="0.3">
      <c r="A806" t="s">
        <v>814</v>
      </c>
      <c r="B806" s="2">
        <v>44878</v>
      </c>
      <c r="C806" s="2">
        <v>45277</v>
      </c>
      <c r="D806">
        <v>53289.5</v>
      </c>
      <c r="E806">
        <v>0.63</v>
      </c>
      <c r="F806" t="s">
        <v>1011</v>
      </c>
      <c r="G806" t="s">
        <v>1014</v>
      </c>
      <c r="H806" t="s">
        <v>1018</v>
      </c>
      <c r="I806">
        <v>0.1</v>
      </c>
      <c r="J806">
        <v>843984.33</v>
      </c>
      <c r="K806">
        <f>IF(J806&gt;D806,1,0)</f>
        <v>1</v>
      </c>
    </row>
    <row r="807" spans="1:11" x14ac:dyDescent="0.3">
      <c r="A807" t="s">
        <v>815</v>
      </c>
      <c r="B807" s="2">
        <v>44941</v>
      </c>
      <c r="C807" s="2">
        <v>45480</v>
      </c>
      <c r="D807">
        <v>85490.69</v>
      </c>
      <c r="E807">
        <v>0.33</v>
      </c>
      <c r="F807" t="s">
        <v>1010</v>
      </c>
      <c r="G807" t="s">
        <v>1014</v>
      </c>
      <c r="H807" t="s">
        <v>1018</v>
      </c>
      <c r="I807">
        <v>0.59</v>
      </c>
      <c r="J807">
        <v>180847.3</v>
      </c>
      <c r="K807">
        <f>IF(J807&gt;D807,1,0)</f>
        <v>1</v>
      </c>
    </row>
    <row r="808" spans="1:11" x14ac:dyDescent="0.3">
      <c r="A808" t="s">
        <v>816</v>
      </c>
      <c r="B808" s="2">
        <v>45073</v>
      </c>
      <c r="C808" s="2">
        <v>45166</v>
      </c>
      <c r="D808">
        <v>95518.8</v>
      </c>
      <c r="E808">
        <v>0.31</v>
      </c>
      <c r="F808" t="s">
        <v>1011</v>
      </c>
      <c r="G808" t="s">
        <v>1014</v>
      </c>
      <c r="H808" t="s">
        <v>1018</v>
      </c>
      <c r="I808">
        <v>0.46</v>
      </c>
      <c r="J808">
        <v>396609.72</v>
      </c>
      <c r="K808">
        <f>IF(J808&gt;D808,1,0)</f>
        <v>1</v>
      </c>
    </row>
    <row r="809" spans="1:11" x14ac:dyDescent="0.3">
      <c r="A809" t="s">
        <v>817</v>
      </c>
      <c r="B809" s="2">
        <v>44810</v>
      </c>
      <c r="C809" s="2">
        <v>45389</v>
      </c>
      <c r="D809">
        <v>20179.61</v>
      </c>
      <c r="E809">
        <v>0.31</v>
      </c>
      <c r="F809" t="s">
        <v>1011</v>
      </c>
      <c r="G809" t="s">
        <v>1013</v>
      </c>
      <c r="H809" t="s">
        <v>1016</v>
      </c>
      <c r="I809">
        <v>0.46</v>
      </c>
      <c r="J809">
        <v>327538.8</v>
      </c>
      <c r="K809">
        <f>IF(J809&gt;D809,1,0)</f>
        <v>1</v>
      </c>
    </row>
    <row r="810" spans="1:11" x14ac:dyDescent="0.3">
      <c r="A810" t="s">
        <v>818</v>
      </c>
      <c r="B810" s="2">
        <v>45030</v>
      </c>
      <c r="C810" s="2">
        <v>45368</v>
      </c>
      <c r="D810">
        <v>15550.45</v>
      </c>
      <c r="E810">
        <v>0.7</v>
      </c>
      <c r="F810" t="s">
        <v>1011</v>
      </c>
      <c r="G810" t="s">
        <v>1014</v>
      </c>
      <c r="H810" t="s">
        <v>1017</v>
      </c>
      <c r="I810">
        <v>0.23</v>
      </c>
      <c r="J810">
        <v>860685.98</v>
      </c>
      <c r="K810">
        <f>IF(J810&gt;D810,1,0)</f>
        <v>1</v>
      </c>
    </row>
    <row r="811" spans="1:11" x14ac:dyDescent="0.3">
      <c r="A811" t="s">
        <v>819</v>
      </c>
      <c r="B811" s="2">
        <v>45083</v>
      </c>
      <c r="C811" s="2">
        <v>45446</v>
      </c>
      <c r="D811">
        <v>26004.11</v>
      </c>
      <c r="E811">
        <v>0.82</v>
      </c>
      <c r="F811" t="s">
        <v>1009</v>
      </c>
      <c r="G811" t="s">
        <v>1013</v>
      </c>
      <c r="H811" t="s">
        <v>1015</v>
      </c>
      <c r="I811">
        <v>0.88</v>
      </c>
      <c r="J811">
        <v>418291.72</v>
      </c>
      <c r="K811">
        <f>IF(J811&gt;D811,1,0)</f>
        <v>1</v>
      </c>
    </row>
    <row r="812" spans="1:11" x14ac:dyDescent="0.3">
      <c r="A812" t="s">
        <v>820</v>
      </c>
      <c r="B812" s="2">
        <v>44809</v>
      </c>
      <c r="C812" s="2">
        <v>45235</v>
      </c>
      <c r="D812">
        <v>66562.100000000006</v>
      </c>
      <c r="E812">
        <v>0.6</v>
      </c>
      <c r="F812" t="s">
        <v>1009</v>
      </c>
      <c r="G812" t="s">
        <v>1013</v>
      </c>
      <c r="H812" t="s">
        <v>1016</v>
      </c>
      <c r="I812">
        <v>0.6</v>
      </c>
      <c r="J812">
        <v>762382.2</v>
      </c>
      <c r="K812">
        <f>IF(J812&gt;D812,1,0)</f>
        <v>1</v>
      </c>
    </row>
    <row r="813" spans="1:11" x14ac:dyDescent="0.3">
      <c r="A813" t="s">
        <v>821</v>
      </c>
      <c r="B813" s="2">
        <v>44842</v>
      </c>
      <c r="C813" s="2">
        <v>45219</v>
      </c>
      <c r="D813">
        <v>8494.1200000000008</v>
      </c>
      <c r="E813">
        <v>0.8</v>
      </c>
      <c r="F813" t="s">
        <v>1010</v>
      </c>
      <c r="G813" t="s">
        <v>1014</v>
      </c>
      <c r="H813" t="s">
        <v>1017</v>
      </c>
      <c r="I813">
        <v>0.93</v>
      </c>
      <c r="J813">
        <v>208871.22</v>
      </c>
      <c r="K813">
        <f>IF(J813&gt;D813,1,0)</f>
        <v>1</v>
      </c>
    </row>
    <row r="814" spans="1:11" x14ac:dyDescent="0.3">
      <c r="A814" t="s">
        <v>822</v>
      </c>
      <c r="B814" s="2">
        <v>44847</v>
      </c>
      <c r="C814" s="2">
        <v>45354</v>
      </c>
      <c r="D814">
        <v>24132.55</v>
      </c>
      <c r="E814">
        <v>0.99</v>
      </c>
      <c r="F814" t="s">
        <v>1012</v>
      </c>
      <c r="G814" t="s">
        <v>1014</v>
      </c>
      <c r="H814" t="s">
        <v>1017</v>
      </c>
      <c r="I814">
        <v>0.65</v>
      </c>
      <c r="J814">
        <v>33543.21</v>
      </c>
      <c r="K814">
        <f>IF(J814&gt;D814,1,0)</f>
        <v>1</v>
      </c>
    </row>
    <row r="815" spans="1:11" x14ac:dyDescent="0.3">
      <c r="A815" t="s">
        <v>823</v>
      </c>
      <c r="B815" s="2">
        <v>44990</v>
      </c>
      <c r="C815" s="2">
        <v>45400</v>
      </c>
      <c r="D815">
        <v>99324.9</v>
      </c>
      <c r="E815">
        <v>0.63</v>
      </c>
      <c r="F815" t="s">
        <v>1009</v>
      </c>
      <c r="G815" t="s">
        <v>1013</v>
      </c>
      <c r="H815" t="s">
        <v>1015</v>
      </c>
      <c r="I815">
        <v>0.85</v>
      </c>
      <c r="J815">
        <v>513550.65</v>
      </c>
      <c r="K815">
        <f>IF(J815&gt;D815,1,0)</f>
        <v>1</v>
      </c>
    </row>
    <row r="816" spans="1:11" x14ac:dyDescent="0.3">
      <c r="A816" t="s">
        <v>824</v>
      </c>
      <c r="B816" s="2">
        <v>44879</v>
      </c>
      <c r="C816" s="2">
        <v>45466</v>
      </c>
      <c r="D816">
        <v>5702.93</v>
      </c>
      <c r="E816">
        <v>0.34</v>
      </c>
      <c r="F816" t="s">
        <v>1012</v>
      </c>
      <c r="G816" t="s">
        <v>1014</v>
      </c>
      <c r="H816" t="s">
        <v>1015</v>
      </c>
      <c r="I816">
        <v>0.88</v>
      </c>
      <c r="J816">
        <v>951820.67</v>
      </c>
      <c r="K816">
        <f>IF(J816&gt;D816,1,0)</f>
        <v>1</v>
      </c>
    </row>
    <row r="817" spans="1:11" x14ac:dyDescent="0.3">
      <c r="A817" t="s">
        <v>825</v>
      </c>
      <c r="B817" s="2">
        <v>45051</v>
      </c>
      <c r="C817" s="2">
        <v>45155</v>
      </c>
      <c r="D817">
        <v>11068.74</v>
      </c>
      <c r="E817">
        <v>0.13</v>
      </c>
      <c r="F817" t="s">
        <v>1010</v>
      </c>
      <c r="G817" t="s">
        <v>1014</v>
      </c>
      <c r="H817" t="s">
        <v>1016</v>
      </c>
      <c r="I817">
        <v>0.86</v>
      </c>
      <c r="J817">
        <v>747080.9</v>
      </c>
      <c r="K817">
        <f>IF(J817&gt;D817,1,0)</f>
        <v>1</v>
      </c>
    </row>
    <row r="818" spans="1:11" x14ac:dyDescent="0.3">
      <c r="A818" t="s">
        <v>826</v>
      </c>
      <c r="B818" s="2">
        <v>44875</v>
      </c>
      <c r="C818" s="2">
        <v>45279</v>
      </c>
      <c r="D818">
        <v>47307.68</v>
      </c>
      <c r="E818">
        <v>0.78</v>
      </c>
      <c r="F818" t="s">
        <v>1010</v>
      </c>
      <c r="G818" t="s">
        <v>1013</v>
      </c>
      <c r="H818" t="s">
        <v>1018</v>
      </c>
      <c r="I818">
        <v>0.85</v>
      </c>
      <c r="J818">
        <v>777464.6</v>
      </c>
      <c r="K818">
        <f>IF(J818&gt;D818,1,0)</f>
        <v>1</v>
      </c>
    </row>
    <row r="819" spans="1:11" x14ac:dyDescent="0.3">
      <c r="A819" t="s">
        <v>827</v>
      </c>
      <c r="B819" s="2">
        <v>45114</v>
      </c>
      <c r="C819" s="2">
        <v>45208</v>
      </c>
      <c r="D819">
        <v>5211.43</v>
      </c>
      <c r="E819">
        <v>0.2</v>
      </c>
      <c r="F819" t="s">
        <v>1012</v>
      </c>
      <c r="G819" t="s">
        <v>1014</v>
      </c>
      <c r="H819" t="s">
        <v>1015</v>
      </c>
      <c r="I819">
        <v>0.89</v>
      </c>
      <c r="J819">
        <v>439449.66</v>
      </c>
      <c r="K819">
        <f>IF(J819&gt;D819,1,0)</f>
        <v>1</v>
      </c>
    </row>
    <row r="820" spans="1:11" x14ac:dyDescent="0.3">
      <c r="A820" t="s">
        <v>828</v>
      </c>
      <c r="B820" s="2">
        <v>44867</v>
      </c>
      <c r="C820" s="2">
        <v>45228</v>
      </c>
      <c r="D820">
        <v>66488.960000000006</v>
      </c>
      <c r="E820">
        <v>0.19</v>
      </c>
      <c r="F820" t="s">
        <v>1011</v>
      </c>
      <c r="G820" t="s">
        <v>1014</v>
      </c>
      <c r="H820" t="s">
        <v>1016</v>
      </c>
      <c r="I820">
        <v>0.53</v>
      </c>
      <c r="J820">
        <v>488511.76</v>
      </c>
      <c r="K820">
        <f>IF(J820&gt;D820,1,0)</f>
        <v>1</v>
      </c>
    </row>
    <row r="821" spans="1:11" x14ac:dyDescent="0.3">
      <c r="A821" t="s">
        <v>829</v>
      </c>
      <c r="B821" s="2">
        <v>44963</v>
      </c>
      <c r="C821" s="2">
        <v>45181</v>
      </c>
      <c r="D821">
        <v>41529.519999999997</v>
      </c>
      <c r="E821">
        <v>0.54</v>
      </c>
      <c r="F821" t="s">
        <v>1010</v>
      </c>
      <c r="G821" t="s">
        <v>1014</v>
      </c>
      <c r="H821" t="s">
        <v>1017</v>
      </c>
      <c r="I821">
        <v>0.79</v>
      </c>
      <c r="J821">
        <v>926873.57</v>
      </c>
      <c r="K821">
        <f>IF(J821&gt;D821,1,0)</f>
        <v>1</v>
      </c>
    </row>
    <row r="822" spans="1:11" x14ac:dyDescent="0.3">
      <c r="A822" t="s">
        <v>830</v>
      </c>
      <c r="B822" s="2">
        <v>44962</v>
      </c>
      <c r="C822" s="2">
        <v>45439</v>
      </c>
      <c r="D822">
        <v>59471.38</v>
      </c>
      <c r="E822">
        <v>0.6</v>
      </c>
      <c r="F822" t="s">
        <v>1009</v>
      </c>
      <c r="G822" t="s">
        <v>1013</v>
      </c>
      <c r="H822" t="s">
        <v>1017</v>
      </c>
      <c r="I822">
        <v>0.16</v>
      </c>
      <c r="J822">
        <v>247589.89</v>
      </c>
      <c r="K822">
        <f>IF(J822&gt;D822,1,0)</f>
        <v>1</v>
      </c>
    </row>
    <row r="823" spans="1:11" x14ac:dyDescent="0.3">
      <c r="A823" t="s">
        <v>831</v>
      </c>
      <c r="B823" s="2">
        <v>45117</v>
      </c>
      <c r="C823" s="2">
        <v>45428</v>
      </c>
      <c r="D823">
        <v>37054.160000000003</v>
      </c>
      <c r="E823">
        <v>0.39</v>
      </c>
      <c r="F823" t="s">
        <v>1009</v>
      </c>
      <c r="G823" t="s">
        <v>1013</v>
      </c>
      <c r="H823" t="s">
        <v>1018</v>
      </c>
      <c r="I823">
        <v>0.6</v>
      </c>
      <c r="J823">
        <v>5971.96</v>
      </c>
      <c r="K823">
        <f>IF(J823&gt;D823,1,0)</f>
        <v>0</v>
      </c>
    </row>
    <row r="824" spans="1:11" x14ac:dyDescent="0.3">
      <c r="A824" t="s">
        <v>832</v>
      </c>
      <c r="B824" s="2">
        <v>44979</v>
      </c>
      <c r="C824" s="2">
        <v>45159</v>
      </c>
      <c r="D824">
        <v>46184.9</v>
      </c>
      <c r="E824">
        <v>0.27</v>
      </c>
      <c r="F824" t="s">
        <v>1010</v>
      </c>
      <c r="G824" t="s">
        <v>1014</v>
      </c>
      <c r="H824" t="s">
        <v>1018</v>
      </c>
      <c r="I824">
        <v>0.2</v>
      </c>
      <c r="J824">
        <v>870419.56</v>
      </c>
      <c r="K824">
        <f>IF(J824&gt;D824,1,0)</f>
        <v>1</v>
      </c>
    </row>
    <row r="825" spans="1:11" x14ac:dyDescent="0.3">
      <c r="A825" t="s">
        <v>833</v>
      </c>
      <c r="B825" s="2">
        <v>44817</v>
      </c>
      <c r="C825" s="2">
        <v>45498</v>
      </c>
      <c r="D825">
        <v>35711.19</v>
      </c>
      <c r="E825">
        <v>0.93</v>
      </c>
      <c r="F825" t="s">
        <v>1011</v>
      </c>
      <c r="G825" t="s">
        <v>1014</v>
      </c>
      <c r="H825" t="s">
        <v>1016</v>
      </c>
      <c r="I825">
        <v>0.39</v>
      </c>
      <c r="J825">
        <v>669747.69999999995</v>
      </c>
      <c r="K825">
        <f>IF(J825&gt;D825,1,0)</f>
        <v>1</v>
      </c>
    </row>
    <row r="826" spans="1:11" x14ac:dyDescent="0.3">
      <c r="A826" t="s">
        <v>834</v>
      </c>
      <c r="B826" s="2">
        <v>44997</v>
      </c>
      <c r="C826" s="2">
        <v>45503</v>
      </c>
      <c r="D826">
        <v>16505.53</v>
      </c>
      <c r="E826">
        <v>0.21</v>
      </c>
      <c r="F826" t="s">
        <v>1010</v>
      </c>
      <c r="G826" t="s">
        <v>1014</v>
      </c>
      <c r="H826" t="s">
        <v>1017</v>
      </c>
      <c r="I826">
        <v>0.28999999999999998</v>
      </c>
      <c r="J826">
        <v>401190.17</v>
      </c>
      <c r="K826">
        <f>IF(J826&gt;D826,1,0)</f>
        <v>1</v>
      </c>
    </row>
    <row r="827" spans="1:11" x14ac:dyDescent="0.3">
      <c r="A827" t="s">
        <v>835</v>
      </c>
      <c r="B827" s="2">
        <v>44963</v>
      </c>
      <c r="C827" s="2">
        <v>45297</v>
      </c>
      <c r="D827">
        <v>9929.7999999999993</v>
      </c>
      <c r="E827">
        <v>0.97</v>
      </c>
      <c r="F827" t="s">
        <v>1009</v>
      </c>
      <c r="G827" t="s">
        <v>1014</v>
      </c>
      <c r="H827" t="s">
        <v>1016</v>
      </c>
      <c r="I827">
        <v>0.65</v>
      </c>
      <c r="J827">
        <v>970132.5</v>
      </c>
      <c r="K827">
        <f>IF(J827&gt;D827,1,0)</f>
        <v>1</v>
      </c>
    </row>
    <row r="828" spans="1:11" x14ac:dyDescent="0.3">
      <c r="A828" t="s">
        <v>836</v>
      </c>
      <c r="B828" s="2">
        <v>44825</v>
      </c>
      <c r="C828" s="2">
        <v>45287</v>
      </c>
      <c r="D828">
        <v>11092.23</v>
      </c>
      <c r="E828">
        <v>0.54</v>
      </c>
      <c r="F828" t="s">
        <v>1012</v>
      </c>
      <c r="G828" t="s">
        <v>1014</v>
      </c>
      <c r="H828" t="s">
        <v>1017</v>
      </c>
      <c r="I828">
        <v>0.83</v>
      </c>
      <c r="J828">
        <v>104296.76</v>
      </c>
      <c r="K828">
        <f>IF(J828&gt;D828,1,0)</f>
        <v>1</v>
      </c>
    </row>
    <row r="829" spans="1:11" x14ac:dyDescent="0.3">
      <c r="A829" t="s">
        <v>837</v>
      </c>
      <c r="B829" s="2">
        <v>45081</v>
      </c>
      <c r="C829" s="2">
        <v>45334</v>
      </c>
      <c r="D829">
        <v>56406.79</v>
      </c>
      <c r="E829">
        <v>0.62</v>
      </c>
      <c r="F829" t="s">
        <v>1010</v>
      </c>
      <c r="G829" t="s">
        <v>1014</v>
      </c>
      <c r="H829" t="s">
        <v>1018</v>
      </c>
      <c r="I829">
        <v>0.7</v>
      </c>
      <c r="J829">
        <v>149846.93</v>
      </c>
      <c r="K829">
        <f>IF(J829&gt;D829,1,0)</f>
        <v>1</v>
      </c>
    </row>
    <row r="830" spans="1:11" x14ac:dyDescent="0.3">
      <c r="A830" t="s">
        <v>838</v>
      </c>
      <c r="B830" s="2">
        <v>44949</v>
      </c>
      <c r="C830" s="2">
        <v>45225</v>
      </c>
      <c r="D830">
        <v>94020.1</v>
      </c>
      <c r="E830">
        <v>0.73</v>
      </c>
      <c r="F830" t="s">
        <v>1012</v>
      </c>
      <c r="G830" t="s">
        <v>1013</v>
      </c>
      <c r="H830" t="s">
        <v>1018</v>
      </c>
      <c r="I830">
        <v>0.47</v>
      </c>
      <c r="J830">
        <v>253543.28</v>
      </c>
      <c r="K830">
        <f>IF(J830&gt;D830,1,0)</f>
        <v>1</v>
      </c>
    </row>
    <row r="831" spans="1:11" x14ac:dyDescent="0.3">
      <c r="A831" t="s">
        <v>839</v>
      </c>
      <c r="B831" s="2">
        <v>44819</v>
      </c>
      <c r="C831" s="2">
        <v>45434</v>
      </c>
      <c r="D831">
        <v>45583.71</v>
      </c>
      <c r="E831">
        <v>0.3</v>
      </c>
      <c r="F831" t="s">
        <v>1012</v>
      </c>
      <c r="G831" t="s">
        <v>1014</v>
      </c>
      <c r="H831" t="s">
        <v>1015</v>
      </c>
      <c r="I831">
        <v>0</v>
      </c>
      <c r="J831">
        <v>959198.9</v>
      </c>
      <c r="K831">
        <f>IF(J831&gt;D831,1,0)</f>
        <v>1</v>
      </c>
    </row>
    <row r="832" spans="1:11" x14ac:dyDescent="0.3">
      <c r="A832" t="s">
        <v>840</v>
      </c>
      <c r="B832" s="2">
        <v>44830</v>
      </c>
      <c r="C832" s="2">
        <v>45252</v>
      </c>
      <c r="D832">
        <v>94235.4</v>
      </c>
      <c r="E832">
        <v>0.21</v>
      </c>
      <c r="F832" t="s">
        <v>1012</v>
      </c>
      <c r="G832" t="s">
        <v>1013</v>
      </c>
      <c r="H832" t="s">
        <v>1016</v>
      </c>
      <c r="I832">
        <v>0.16</v>
      </c>
      <c r="J832">
        <v>138245.41</v>
      </c>
      <c r="K832">
        <f>IF(J832&gt;D832,1,0)</f>
        <v>1</v>
      </c>
    </row>
    <row r="833" spans="1:11" x14ac:dyDescent="0.3">
      <c r="A833" t="s">
        <v>841</v>
      </c>
      <c r="B833" s="2">
        <v>45107</v>
      </c>
      <c r="C833" s="2">
        <v>45224</v>
      </c>
      <c r="D833">
        <v>20557.580000000002</v>
      </c>
      <c r="E833">
        <v>0.16</v>
      </c>
      <c r="F833" t="s">
        <v>1011</v>
      </c>
      <c r="G833" t="s">
        <v>1013</v>
      </c>
      <c r="H833" t="s">
        <v>1016</v>
      </c>
      <c r="I833">
        <v>0.8</v>
      </c>
      <c r="J833">
        <v>851130.62</v>
      </c>
      <c r="K833">
        <f>IF(J833&gt;D833,1,0)</f>
        <v>1</v>
      </c>
    </row>
    <row r="834" spans="1:11" x14ac:dyDescent="0.3">
      <c r="A834" t="s">
        <v>842</v>
      </c>
      <c r="B834" s="2">
        <v>44782</v>
      </c>
      <c r="C834" s="2">
        <v>45221</v>
      </c>
      <c r="D834">
        <v>35179.9</v>
      </c>
      <c r="E834">
        <v>0.28000000000000003</v>
      </c>
      <c r="F834" t="s">
        <v>1011</v>
      </c>
      <c r="G834" t="s">
        <v>1013</v>
      </c>
      <c r="H834" t="s">
        <v>1018</v>
      </c>
      <c r="I834">
        <v>0.53</v>
      </c>
      <c r="J834">
        <v>119499.36</v>
      </c>
      <c r="K834">
        <f>IF(J834&gt;D834,1,0)</f>
        <v>1</v>
      </c>
    </row>
    <row r="835" spans="1:11" x14ac:dyDescent="0.3">
      <c r="A835" t="s">
        <v>843</v>
      </c>
      <c r="B835" s="2">
        <v>45062</v>
      </c>
      <c r="C835" s="2">
        <v>45175</v>
      </c>
      <c r="D835">
        <v>24546.35</v>
      </c>
      <c r="E835">
        <v>0.81</v>
      </c>
      <c r="F835" t="s">
        <v>1011</v>
      </c>
      <c r="G835" t="s">
        <v>1014</v>
      </c>
      <c r="H835" t="s">
        <v>1016</v>
      </c>
      <c r="I835">
        <v>0.14000000000000001</v>
      </c>
      <c r="J835">
        <v>415710.74</v>
      </c>
      <c r="K835">
        <f>IF(J835&gt;D835,1,0)</f>
        <v>1</v>
      </c>
    </row>
    <row r="836" spans="1:11" x14ac:dyDescent="0.3">
      <c r="A836" t="s">
        <v>844</v>
      </c>
      <c r="B836" s="2">
        <v>44826</v>
      </c>
      <c r="C836" s="2">
        <v>45267</v>
      </c>
      <c r="D836">
        <v>11545.73</v>
      </c>
      <c r="E836">
        <v>0.43</v>
      </c>
      <c r="F836" t="s">
        <v>1012</v>
      </c>
      <c r="G836" t="s">
        <v>1014</v>
      </c>
      <c r="H836" t="s">
        <v>1016</v>
      </c>
      <c r="I836">
        <v>0.5</v>
      </c>
      <c r="J836">
        <v>30036.66</v>
      </c>
      <c r="K836">
        <f>IF(J836&gt;D836,1,0)</f>
        <v>1</v>
      </c>
    </row>
    <row r="837" spans="1:11" x14ac:dyDescent="0.3">
      <c r="A837" t="s">
        <v>845</v>
      </c>
      <c r="B837" s="2">
        <v>44871</v>
      </c>
      <c r="C837" s="2">
        <v>45384</v>
      </c>
      <c r="D837">
        <v>1378.61</v>
      </c>
      <c r="E837">
        <v>0.15</v>
      </c>
      <c r="F837" t="s">
        <v>1009</v>
      </c>
      <c r="G837" t="s">
        <v>1013</v>
      </c>
      <c r="H837" t="s">
        <v>1015</v>
      </c>
      <c r="I837">
        <v>0.66</v>
      </c>
      <c r="J837">
        <v>862862.99</v>
      </c>
      <c r="K837">
        <f>IF(J837&gt;D837,1,0)</f>
        <v>1</v>
      </c>
    </row>
    <row r="838" spans="1:11" x14ac:dyDescent="0.3">
      <c r="A838" t="s">
        <v>846</v>
      </c>
      <c r="B838" s="2">
        <v>44935</v>
      </c>
      <c r="C838" s="2">
        <v>45230</v>
      </c>
      <c r="D838">
        <v>41687.29</v>
      </c>
      <c r="E838">
        <v>0.31</v>
      </c>
      <c r="F838" t="s">
        <v>1012</v>
      </c>
      <c r="G838" t="s">
        <v>1013</v>
      </c>
      <c r="H838" t="s">
        <v>1015</v>
      </c>
      <c r="I838">
        <v>0.97</v>
      </c>
      <c r="J838">
        <v>306545.57</v>
      </c>
      <c r="K838">
        <f>IF(J838&gt;D838,1,0)</f>
        <v>1</v>
      </c>
    </row>
    <row r="839" spans="1:11" x14ac:dyDescent="0.3">
      <c r="A839" t="s">
        <v>847</v>
      </c>
      <c r="B839" s="2">
        <v>45068</v>
      </c>
      <c r="C839" s="2">
        <v>45260</v>
      </c>
      <c r="D839">
        <v>78922.22</v>
      </c>
      <c r="E839">
        <v>0.6</v>
      </c>
      <c r="F839" t="s">
        <v>1010</v>
      </c>
      <c r="G839" t="s">
        <v>1014</v>
      </c>
      <c r="H839" t="s">
        <v>1015</v>
      </c>
      <c r="I839">
        <v>0.5</v>
      </c>
      <c r="J839">
        <v>820394.15</v>
      </c>
      <c r="K839">
        <f>IF(J839&gt;D839,1,0)</f>
        <v>1</v>
      </c>
    </row>
    <row r="840" spans="1:11" x14ac:dyDescent="0.3">
      <c r="A840" t="s">
        <v>848</v>
      </c>
      <c r="B840" s="2">
        <v>44807</v>
      </c>
      <c r="C840" s="2">
        <v>45265</v>
      </c>
      <c r="D840">
        <v>29965.35</v>
      </c>
      <c r="E840">
        <v>0.55000000000000004</v>
      </c>
      <c r="F840" t="s">
        <v>1009</v>
      </c>
      <c r="G840" t="s">
        <v>1013</v>
      </c>
      <c r="H840" t="s">
        <v>1015</v>
      </c>
      <c r="I840">
        <v>0.69</v>
      </c>
      <c r="J840">
        <v>800087.39</v>
      </c>
      <c r="K840">
        <f>IF(J840&gt;D840,1,0)</f>
        <v>1</v>
      </c>
    </row>
    <row r="841" spans="1:11" x14ac:dyDescent="0.3">
      <c r="A841" t="s">
        <v>849</v>
      </c>
      <c r="B841" s="2">
        <v>44823</v>
      </c>
      <c r="C841" s="2">
        <v>45240</v>
      </c>
      <c r="D841">
        <v>44016.46</v>
      </c>
      <c r="E841">
        <v>0.67</v>
      </c>
      <c r="F841" t="s">
        <v>1011</v>
      </c>
      <c r="G841" t="s">
        <v>1014</v>
      </c>
      <c r="H841" t="s">
        <v>1015</v>
      </c>
      <c r="I841">
        <v>0.46</v>
      </c>
      <c r="J841">
        <v>516247.3</v>
      </c>
      <c r="K841">
        <f>IF(J841&gt;D841,1,0)</f>
        <v>1</v>
      </c>
    </row>
    <row r="842" spans="1:11" x14ac:dyDescent="0.3">
      <c r="A842" t="s">
        <v>850</v>
      </c>
      <c r="B842" s="2">
        <v>45080</v>
      </c>
      <c r="C842" s="2">
        <v>45360</v>
      </c>
      <c r="D842">
        <v>79189.2</v>
      </c>
      <c r="E842">
        <v>0.81</v>
      </c>
      <c r="F842" t="s">
        <v>1011</v>
      </c>
      <c r="G842" t="s">
        <v>1013</v>
      </c>
      <c r="H842" t="s">
        <v>1018</v>
      </c>
      <c r="I842">
        <v>0.15</v>
      </c>
      <c r="J842">
        <v>9576.39</v>
      </c>
      <c r="K842">
        <f>IF(J842&gt;D842,1,0)</f>
        <v>0</v>
      </c>
    </row>
    <row r="843" spans="1:11" x14ac:dyDescent="0.3">
      <c r="A843" t="s">
        <v>851</v>
      </c>
      <c r="B843" s="2">
        <v>45098</v>
      </c>
      <c r="C843" s="2">
        <v>45177</v>
      </c>
      <c r="D843">
        <v>65347.8</v>
      </c>
      <c r="E843">
        <v>0.74</v>
      </c>
      <c r="F843" t="s">
        <v>1010</v>
      </c>
      <c r="G843" t="s">
        <v>1013</v>
      </c>
      <c r="H843" t="s">
        <v>1016</v>
      </c>
      <c r="I843">
        <v>0.8</v>
      </c>
      <c r="J843">
        <v>868299.33</v>
      </c>
      <c r="K843">
        <f>IF(J843&gt;D843,1,0)</f>
        <v>1</v>
      </c>
    </row>
    <row r="844" spans="1:11" x14ac:dyDescent="0.3">
      <c r="A844" t="s">
        <v>852</v>
      </c>
      <c r="B844" s="2">
        <v>45045</v>
      </c>
      <c r="C844" s="2">
        <v>45420</v>
      </c>
      <c r="D844">
        <v>64165.51</v>
      </c>
      <c r="E844">
        <v>0.66</v>
      </c>
      <c r="F844" t="s">
        <v>1010</v>
      </c>
      <c r="G844" t="s">
        <v>1013</v>
      </c>
      <c r="H844" t="s">
        <v>1016</v>
      </c>
      <c r="I844">
        <v>0.44</v>
      </c>
      <c r="J844">
        <v>290264.87</v>
      </c>
      <c r="K844">
        <f>IF(J844&gt;D844,1,0)</f>
        <v>1</v>
      </c>
    </row>
    <row r="845" spans="1:11" x14ac:dyDescent="0.3">
      <c r="A845" t="s">
        <v>853</v>
      </c>
      <c r="B845" s="2">
        <v>45075</v>
      </c>
      <c r="C845" s="2">
        <v>45241</v>
      </c>
      <c r="D845">
        <v>55991.95</v>
      </c>
      <c r="E845">
        <v>0.15</v>
      </c>
      <c r="F845" t="s">
        <v>1012</v>
      </c>
      <c r="G845" t="s">
        <v>1013</v>
      </c>
      <c r="H845" t="s">
        <v>1015</v>
      </c>
      <c r="I845">
        <v>0.72</v>
      </c>
      <c r="J845">
        <v>972995.99</v>
      </c>
      <c r="K845">
        <f>IF(J845&gt;D845,1,0)</f>
        <v>1</v>
      </c>
    </row>
    <row r="846" spans="1:11" x14ac:dyDescent="0.3">
      <c r="A846" t="s">
        <v>854</v>
      </c>
      <c r="B846" s="2">
        <v>45041</v>
      </c>
      <c r="C846" s="2">
        <v>45364</v>
      </c>
      <c r="D846">
        <v>88094.67</v>
      </c>
      <c r="E846">
        <v>0.94</v>
      </c>
      <c r="F846" t="s">
        <v>1009</v>
      </c>
      <c r="G846" t="s">
        <v>1013</v>
      </c>
      <c r="H846" t="s">
        <v>1017</v>
      </c>
      <c r="I846">
        <v>0.24</v>
      </c>
      <c r="J846">
        <v>295898.2</v>
      </c>
      <c r="K846">
        <f>IF(J846&gt;D846,1,0)</f>
        <v>1</v>
      </c>
    </row>
    <row r="847" spans="1:11" x14ac:dyDescent="0.3">
      <c r="A847" t="s">
        <v>855</v>
      </c>
      <c r="B847" s="2">
        <v>44881</v>
      </c>
      <c r="C847" s="2">
        <v>45392</v>
      </c>
      <c r="D847">
        <v>23030.51</v>
      </c>
      <c r="E847">
        <v>0.4</v>
      </c>
      <c r="F847" t="s">
        <v>1012</v>
      </c>
      <c r="G847" t="s">
        <v>1014</v>
      </c>
      <c r="H847" t="s">
        <v>1018</v>
      </c>
      <c r="I847">
        <v>0.9</v>
      </c>
      <c r="J847">
        <v>14158.69</v>
      </c>
      <c r="K847">
        <f>IF(J847&gt;D847,1,0)</f>
        <v>0</v>
      </c>
    </row>
    <row r="848" spans="1:11" x14ac:dyDescent="0.3">
      <c r="A848" t="s">
        <v>856</v>
      </c>
      <c r="B848" s="2">
        <v>45015</v>
      </c>
      <c r="C848" s="2">
        <v>45386</v>
      </c>
      <c r="D848">
        <v>44207.35</v>
      </c>
      <c r="E848">
        <v>0.79</v>
      </c>
      <c r="F848" t="s">
        <v>1012</v>
      </c>
      <c r="G848" t="s">
        <v>1014</v>
      </c>
      <c r="H848" t="s">
        <v>1015</v>
      </c>
      <c r="I848">
        <v>0.51</v>
      </c>
      <c r="J848">
        <v>865565.75</v>
      </c>
      <c r="K848">
        <f>IF(J848&gt;D848,1,0)</f>
        <v>1</v>
      </c>
    </row>
    <row r="849" spans="1:11" x14ac:dyDescent="0.3">
      <c r="A849" t="s">
        <v>857</v>
      </c>
      <c r="B849" s="2">
        <v>44935</v>
      </c>
      <c r="C849" s="2">
        <v>45165</v>
      </c>
      <c r="D849">
        <v>40594.89</v>
      </c>
      <c r="E849">
        <v>0.94</v>
      </c>
      <c r="F849" t="s">
        <v>1009</v>
      </c>
      <c r="G849" t="s">
        <v>1014</v>
      </c>
      <c r="H849" t="s">
        <v>1018</v>
      </c>
      <c r="I849">
        <v>0.86</v>
      </c>
      <c r="J849">
        <v>313328.51</v>
      </c>
      <c r="K849">
        <f>IF(J849&gt;D849,1,0)</f>
        <v>1</v>
      </c>
    </row>
    <row r="850" spans="1:11" x14ac:dyDescent="0.3">
      <c r="A850" t="s">
        <v>858</v>
      </c>
      <c r="B850" s="2">
        <v>44997</v>
      </c>
      <c r="C850" s="2">
        <v>45259</v>
      </c>
      <c r="D850">
        <v>55314.879999999997</v>
      </c>
      <c r="E850">
        <v>0.11</v>
      </c>
      <c r="F850" t="s">
        <v>1012</v>
      </c>
      <c r="G850" t="s">
        <v>1013</v>
      </c>
      <c r="H850" t="s">
        <v>1017</v>
      </c>
      <c r="I850">
        <v>0.34</v>
      </c>
      <c r="J850">
        <v>354396.83</v>
      </c>
      <c r="K850">
        <f>IF(J850&gt;D850,1,0)</f>
        <v>1</v>
      </c>
    </row>
    <row r="851" spans="1:11" x14ac:dyDescent="0.3">
      <c r="A851" t="s">
        <v>859</v>
      </c>
      <c r="B851" s="2">
        <v>45129</v>
      </c>
      <c r="C851" s="2">
        <v>45165</v>
      </c>
      <c r="D851">
        <v>91275.199999999997</v>
      </c>
      <c r="E851">
        <v>0.77</v>
      </c>
      <c r="F851" t="s">
        <v>1009</v>
      </c>
      <c r="G851" t="s">
        <v>1014</v>
      </c>
      <c r="H851" t="s">
        <v>1017</v>
      </c>
      <c r="I851">
        <v>0.38</v>
      </c>
      <c r="J851">
        <v>761329.99</v>
      </c>
      <c r="K851">
        <f>IF(J851&gt;D851,1,0)</f>
        <v>1</v>
      </c>
    </row>
    <row r="852" spans="1:11" x14ac:dyDescent="0.3">
      <c r="A852" t="s">
        <v>860</v>
      </c>
      <c r="B852" s="2">
        <v>45009</v>
      </c>
      <c r="C852" s="2">
        <v>45458</v>
      </c>
      <c r="D852">
        <v>67716.570000000007</v>
      </c>
      <c r="E852">
        <v>0.39</v>
      </c>
      <c r="F852" t="s">
        <v>1011</v>
      </c>
      <c r="G852" t="s">
        <v>1013</v>
      </c>
      <c r="H852" t="s">
        <v>1016</v>
      </c>
      <c r="I852">
        <v>0.15</v>
      </c>
      <c r="J852">
        <v>120441.4</v>
      </c>
      <c r="K852">
        <f>IF(J852&gt;D852,1,0)</f>
        <v>1</v>
      </c>
    </row>
    <row r="853" spans="1:11" x14ac:dyDescent="0.3">
      <c r="A853" t="s">
        <v>861</v>
      </c>
      <c r="B853" s="2">
        <v>45050</v>
      </c>
      <c r="C853" s="2">
        <v>45364</v>
      </c>
      <c r="D853">
        <v>15390.47</v>
      </c>
      <c r="E853">
        <v>0.56999999999999995</v>
      </c>
      <c r="F853" t="s">
        <v>1011</v>
      </c>
      <c r="G853" t="s">
        <v>1013</v>
      </c>
      <c r="H853" t="s">
        <v>1017</v>
      </c>
      <c r="I853">
        <v>0.72</v>
      </c>
      <c r="J853">
        <v>289275.2</v>
      </c>
      <c r="K853">
        <f>IF(J853&gt;D853,1,0)</f>
        <v>1</v>
      </c>
    </row>
    <row r="854" spans="1:11" x14ac:dyDescent="0.3">
      <c r="A854" t="s">
        <v>862</v>
      </c>
      <c r="B854" s="2">
        <v>44883</v>
      </c>
      <c r="C854" s="2">
        <v>45147</v>
      </c>
      <c r="D854">
        <v>71105.48</v>
      </c>
      <c r="E854">
        <v>0.41</v>
      </c>
      <c r="F854" t="s">
        <v>1012</v>
      </c>
      <c r="G854" t="s">
        <v>1014</v>
      </c>
      <c r="H854" t="s">
        <v>1016</v>
      </c>
      <c r="I854">
        <v>0.9</v>
      </c>
      <c r="J854">
        <v>242732.54</v>
      </c>
      <c r="K854">
        <f>IF(J854&gt;D854,1,0)</f>
        <v>1</v>
      </c>
    </row>
    <row r="855" spans="1:11" x14ac:dyDescent="0.3">
      <c r="A855" t="s">
        <v>863</v>
      </c>
      <c r="B855" s="2">
        <v>45062</v>
      </c>
      <c r="C855" s="2">
        <v>45276</v>
      </c>
      <c r="D855">
        <v>4459.25</v>
      </c>
      <c r="E855">
        <v>0.95</v>
      </c>
      <c r="F855" t="s">
        <v>1011</v>
      </c>
      <c r="G855" t="s">
        <v>1014</v>
      </c>
      <c r="H855" t="s">
        <v>1017</v>
      </c>
      <c r="I855">
        <v>0.62</v>
      </c>
      <c r="J855">
        <v>285414.63</v>
      </c>
      <c r="K855">
        <f>IF(J855&gt;D855,1,0)</f>
        <v>1</v>
      </c>
    </row>
    <row r="856" spans="1:11" x14ac:dyDescent="0.3">
      <c r="A856" t="s">
        <v>864</v>
      </c>
      <c r="B856" s="2">
        <v>44870</v>
      </c>
      <c r="C856" s="2">
        <v>45228</v>
      </c>
      <c r="D856">
        <v>30382.560000000001</v>
      </c>
      <c r="E856">
        <v>0.71</v>
      </c>
      <c r="F856" t="s">
        <v>1011</v>
      </c>
      <c r="G856" t="s">
        <v>1013</v>
      </c>
      <c r="H856" t="s">
        <v>1017</v>
      </c>
      <c r="I856">
        <v>0.95</v>
      </c>
      <c r="J856">
        <v>441419.78</v>
      </c>
      <c r="K856">
        <f>IF(J856&gt;D856,1,0)</f>
        <v>1</v>
      </c>
    </row>
    <row r="857" spans="1:11" x14ac:dyDescent="0.3">
      <c r="A857" t="s">
        <v>865</v>
      </c>
      <c r="B857" s="2">
        <v>45017</v>
      </c>
      <c r="C857" s="2">
        <v>45491</v>
      </c>
      <c r="D857">
        <v>29527.93</v>
      </c>
      <c r="E857">
        <v>0.85</v>
      </c>
      <c r="F857" t="s">
        <v>1012</v>
      </c>
      <c r="G857" t="s">
        <v>1014</v>
      </c>
      <c r="H857" t="s">
        <v>1017</v>
      </c>
      <c r="I857">
        <v>0.61</v>
      </c>
      <c r="J857">
        <v>142683.63</v>
      </c>
      <c r="K857">
        <f>IF(J857&gt;D857,1,0)</f>
        <v>1</v>
      </c>
    </row>
    <row r="858" spans="1:11" x14ac:dyDescent="0.3">
      <c r="A858" t="s">
        <v>866</v>
      </c>
      <c r="B858" s="2">
        <v>44926</v>
      </c>
      <c r="C858" s="2">
        <v>45451</v>
      </c>
      <c r="D858">
        <v>97339.13</v>
      </c>
      <c r="E858">
        <v>0.5</v>
      </c>
      <c r="F858" t="s">
        <v>1009</v>
      </c>
      <c r="G858" t="s">
        <v>1013</v>
      </c>
      <c r="H858" t="s">
        <v>1015</v>
      </c>
      <c r="I858">
        <v>0.69</v>
      </c>
      <c r="J858">
        <v>409395.67</v>
      </c>
      <c r="K858">
        <f>IF(J858&gt;D858,1,0)</f>
        <v>1</v>
      </c>
    </row>
    <row r="859" spans="1:11" x14ac:dyDescent="0.3">
      <c r="A859" t="s">
        <v>867</v>
      </c>
      <c r="B859" s="2">
        <v>44899</v>
      </c>
      <c r="C859" s="2">
        <v>45370</v>
      </c>
      <c r="D859">
        <v>38723.339999999997</v>
      </c>
      <c r="E859">
        <v>0.41</v>
      </c>
      <c r="F859" t="s">
        <v>1009</v>
      </c>
      <c r="G859" t="s">
        <v>1014</v>
      </c>
      <c r="H859" t="s">
        <v>1018</v>
      </c>
      <c r="I859">
        <v>0.22</v>
      </c>
      <c r="J859">
        <v>122519.77</v>
      </c>
      <c r="K859">
        <f>IF(J859&gt;D859,1,0)</f>
        <v>1</v>
      </c>
    </row>
    <row r="860" spans="1:11" x14ac:dyDescent="0.3">
      <c r="A860" t="s">
        <v>868</v>
      </c>
      <c r="B860" s="2">
        <v>44804</v>
      </c>
      <c r="C860" s="2">
        <v>45258</v>
      </c>
      <c r="D860">
        <v>62234.75</v>
      </c>
      <c r="E860">
        <v>0.51</v>
      </c>
      <c r="F860" t="s">
        <v>1009</v>
      </c>
      <c r="G860" t="s">
        <v>1013</v>
      </c>
      <c r="H860" t="s">
        <v>1016</v>
      </c>
      <c r="I860">
        <v>0.84</v>
      </c>
      <c r="J860">
        <v>640882.28</v>
      </c>
      <c r="K860">
        <f>IF(J860&gt;D860,1,0)</f>
        <v>1</v>
      </c>
    </row>
    <row r="861" spans="1:11" x14ac:dyDescent="0.3">
      <c r="A861" t="s">
        <v>869</v>
      </c>
      <c r="B861" s="2">
        <v>44977</v>
      </c>
      <c r="C861" s="2">
        <v>45219</v>
      </c>
      <c r="D861">
        <v>63478.39</v>
      </c>
      <c r="E861">
        <v>0.96</v>
      </c>
      <c r="F861" t="s">
        <v>1010</v>
      </c>
      <c r="G861" t="s">
        <v>1013</v>
      </c>
      <c r="H861" t="s">
        <v>1015</v>
      </c>
      <c r="I861">
        <v>0.28000000000000003</v>
      </c>
      <c r="J861">
        <v>563372.52</v>
      </c>
      <c r="K861">
        <f>IF(J861&gt;D861,1,0)</f>
        <v>1</v>
      </c>
    </row>
    <row r="862" spans="1:11" x14ac:dyDescent="0.3">
      <c r="A862" t="s">
        <v>870</v>
      </c>
      <c r="B862" s="2">
        <v>44955</v>
      </c>
      <c r="C862" s="2">
        <v>45501</v>
      </c>
      <c r="D862">
        <v>93236.34</v>
      </c>
      <c r="E862">
        <v>0.92</v>
      </c>
      <c r="F862" t="s">
        <v>1011</v>
      </c>
      <c r="G862" t="s">
        <v>1014</v>
      </c>
      <c r="H862" t="s">
        <v>1018</v>
      </c>
      <c r="I862">
        <v>0.85</v>
      </c>
      <c r="J862">
        <v>545988.99</v>
      </c>
      <c r="K862">
        <f>IF(J862&gt;D862,1,0)</f>
        <v>1</v>
      </c>
    </row>
    <row r="863" spans="1:11" x14ac:dyDescent="0.3">
      <c r="A863" t="s">
        <v>871</v>
      </c>
      <c r="B863" s="2">
        <v>45088</v>
      </c>
      <c r="C863" s="2">
        <v>45490</v>
      </c>
      <c r="D863">
        <v>84718.25</v>
      </c>
      <c r="E863">
        <v>0.98</v>
      </c>
      <c r="F863" t="s">
        <v>1012</v>
      </c>
      <c r="G863" t="s">
        <v>1013</v>
      </c>
      <c r="H863" t="s">
        <v>1017</v>
      </c>
      <c r="I863">
        <v>0.97</v>
      </c>
      <c r="J863">
        <v>76971.759999999995</v>
      </c>
      <c r="K863">
        <f>IF(J863&gt;D863,1,0)</f>
        <v>0</v>
      </c>
    </row>
    <row r="864" spans="1:11" x14ac:dyDescent="0.3">
      <c r="A864" t="s">
        <v>872</v>
      </c>
      <c r="B864" s="2">
        <v>44798</v>
      </c>
      <c r="C864" s="2">
        <v>45153</v>
      </c>
      <c r="D864">
        <v>17398.099999999999</v>
      </c>
      <c r="E864">
        <v>0.22</v>
      </c>
      <c r="F864" t="s">
        <v>1009</v>
      </c>
      <c r="G864" t="s">
        <v>1014</v>
      </c>
      <c r="H864" t="s">
        <v>1017</v>
      </c>
      <c r="I864">
        <v>0.6</v>
      </c>
      <c r="J864">
        <v>36397.449999999997</v>
      </c>
      <c r="K864">
        <f>IF(J864&gt;D864,1,0)</f>
        <v>1</v>
      </c>
    </row>
    <row r="865" spans="1:11" x14ac:dyDescent="0.3">
      <c r="A865" t="s">
        <v>873</v>
      </c>
      <c r="B865" s="2">
        <v>45078</v>
      </c>
      <c r="C865" s="2">
        <v>45317</v>
      </c>
      <c r="D865">
        <v>78135.600000000006</v>
      </c>
      <c r="E865">
        <v>0.54</v>
      </c>
      <c r="F865" t="s">
        <v>1010</v>
      </c>
      <c r="G865" t="s">
        <v>1013</v>
      </c>
      <c r="H865" t="s">
        <v>1018</v>
      </c>
      <c r="I865">
        <v>0.11</v>
      </c>
      <c r="J865">
        <v>551156.74</v>
      </c>
      <c r="K865">
        <f>IF(J865&gt;D865,1,0)</f>
        <v>1</v>
      </c>
    </row>
    <row r="866" spans="1:11" x14ac:dyDescent="0.3">
      <c r="A866" t="s">
        <v>874</v>
      </c>
      <c r="B866" s="2">
        <v>45024</v>
      </c>
      <c r="C866" s="2">
        <v>45188</v>
      </c>
      <c r="D866">
        <v>24769.599999999999</v>
      </c>
      <c r="E866">
        <v>0.65</v>
      </c>
      <c r="F866" t="s">
        <v>1012</v>
      </c>
      <c r="G866" t="s">
        <v>1013</v>
      </c>
      <c r="H866" t="s">
        <v>1015</v>
      </c>
      <c r="I866">
        <v>0.9</v>
      </c>
      <c r="J866">
        <v>161983.35</v>
      </c>
      <c r="K866">
        <f>IF(J866&gt;D866,1,0)</f>
        <v>1</v>
      </c>
    </row>
    <row r="867" spans="1:11" x14ac:dyDescent="0.3">
      <c r="A867" t="s">
        <v>875</v>
      </c>
      <c r="B867" s="2">
        <v>44775</v>
      </c>
      <c r="C867" s="2">
        <v>45389</v>
      </c>
      <c r="D867">
        <v>36943.949999999997</v>
      </c>
      <c r="E867">
        <v>0.63</v>
      </c>
      <c r="F867" t="s">
        <v>1012</v>
      </c>
      <c r="G867" t="s">
        <v>1014</v>
      </c>
      <c r="H867" t="s">
        <v>1018</v>
      </c>
      <c r="I867">
        <v>0.46</v>
      </c>
      <c r="J867">
        <v>135256.94</v>
      </c>
      <c r="K867">
        <f>IF(J867&gt;D867,1,0)</f>
        <v>1</v>
      </c>
    </row>
    <row r="868" spans="1:11" x14ac:dyDescent="0.3">
      <c r="A868" t="s">
        <v>876</v>
      </c>
      <c r="B868" s="2">
        <v>45060</v>
      </c>
      <c r="C868" s="2">
        <v>45499</v>
      </c>
      <c r="D868">
        <v>67417.39</v>
      </c>
      <c r="E868">
        <v>0.15</v>
      </c>
      <c r="F868" t="s">
        <v>1010</v>
      </c>
      <c r="G868" t="s">
        <v>1014</v>
      </c>
      <c r="H868" t="s">
        <v>1017</v>
      </c>
      <c r="I868">
        <v>0.74</v>
      </c>
      <c r="J868">
        <v>291171.32</v>
      </c>
      <c r="K868">
        <f>IF(J868&gt;D868,1,0)</f>
        <v>1</v>
      </c>
    </row>
    <row r="869" spans="1:11" x14ac:dyDescent="0.3">
      <c r="A869" t="s">
        <v>877</v>
      </c>
      <c r="B869" s="2">
        <v>44908</v>
      </c>
      <c r="C869" s="2">
        <v>45183</v>
      </c>
      <c r="D869">
        <v>65008.76</v>
      </c>
      <c r="E869">
        <v>0.15</v>
      </c>
      <c r="F869" t="s">
        <v>1010</v>
      </c>
      <c r="G869" t="s">
        <v>1013</v>
      </c>
      <c r="H869" t="s">
        <v>1017</v>
      </c>
      <c r="I869">
        <v>0.36</v>
      </c>
      <c r="J869">
        <v>433912.4</v>
      </c>
      <c r="K869">
        <f>IF(J869&gt;D869,1,0)</f>
        <v>1</v>
      </c>
    </row>
    <row r="870" spans="1:11" x14ac:dyDescent="0.3">
      <c r="A870" t="s">
        <v>878</v>
      </c>
      <c r="B870" s="2">
        <v>45098</v>
      </c>
      <c r="C870" s="2">
        <v>45273</v>
      </c>
      <c r="D870">
        <v>75478.5</v>
      </c>
      <c r="E870">
        <v>0.15</v>
      </c>
      <c r="F870" t="s">
        <v>1012</v>
      </c>
      <c r="G870" t="s">
        <v>1013</v>
      </c>
      <c r="H870" t="s">
        <v>1018</v>
      </c>
      <c r="I870">
        <v>0.34</v>
      </c>
      <c r="J870">
        <v>372918.3</v>
      </c>
      <c r="K870">
        <f>IF(J870&gt;D870,1,0)</f>
        <v>1</v>
      </c>
    </row>
    <row r="871" spans="1:11" x14ac:dyDescent="0.3">
      <c r="A871" t="s">
        <v>879</v>
      </c>
      <c r="B871" s="2">
        <v>44871</v>
      </c>
      <c r="C871" s="2">
        <v>45444</v>
      </c>
      <c r="D871">
        <v>30574.799999999999</v>
      </c>
      <c r="E871">
        <v>0.2</v>
      </c>
      <c r="F871" t="s">
        <v>1011</v>
      </c>
      <c r="G871" t="s">
        <v>1014</v>
      </c>
      <c r="H871" t="s">
        <v>1016</v>
      </c>
      <c r="I871">
        <v>0.92</v>
      </c>
      <c r="J871">
        <v>985934.77</v>
      </c>
      <c r="K871">
        <f>IF(J871&gt;D871,1,0)</f>
        <v>1</v>
      </c>
    </row>
    <row r="872" spans="1:11" x14ac:dyDescent="0.3">
      <c r="A872" t="s">
        <v>880</v>
      </c>
      <c r="B872" s="2">
        <v>44952</v>
      </c>
      <c r="C872" s="2">
        <v>45423</v>
      </c>
      <c r="D872">
        <v>73452.84</v>
      </c>
      <c r="E872">
        <v>0.1</v>
      </c>
      <c r="F872" t="s">
        <v>1010</v>
      </c>
      <c r="G872" t="s">
        <v>1013</v>
      </c>
      <c r="H872" t="s">
        <v>1017</v>
      </c>
      <c r="I872">
        <v>0.83</v>
      </c>
      <c r="J872">
        <v>870280.71</v>
      </c>
      <c r="K872">
        <f>IF(J872&gt;D872,1,0)</f>
        <v>1</v>
      </c>
    </row>
    <row r="873" spans="1:11" x14ac:dyDescent="0.3">
      <c r="A873" t="s">
        <v>881</v>
      </c>
      <c r="B873" s="2">
        <v>45038</v>
      </c>
      <c r="C873" s="2">
        <v>45374</v>
      </c>
      <c r="D873">
        <v>2113.42</v>
      </c>
      <c r="E873">
        <v>0.97</v>
      </c>
      <c r="F873" t="s">
        <v>1009</v>
      </c>
      <c r="G873" t="s">
        <v>1014</v>
      </c>
      <c r="H873" t="s">
        <v>1017</v>
      </c>
      <c r="I873">
        <v>0.6</v>
      </c>
      <c r="J873">
        <v>545164.59</v>
      </c>
      <c r="K873">
        <f>IF(J873&gt;D873,1,0)</f>
        <v>1</v>
      </c>
    </row>
    <row r="874" spans="1:11" x14ac:dyDescent="0.3">
      <c r="A874" t="s">
        <v>882</v>
      </c>
      <c r="B874" s="2">
        <v>45066</v>
      </c>
      <c r="C874" s="2">
        <v>45160</v>
      </c>
      <c r="D874">
        <v>43439.29</v>
      </c>
      <c r="E874">
        <v>0.56999999999999995</v>
      </c>
      <c r="F874" t="s">
        <v>1012</v>
      </c>
      <c r="G874" t="s">
        <v>1013</v>
      </c>
      <c r="H874" t="s">
        <v>1017</v>
      </c>
      <c r="I874">
        <v>0.24</v>
      </c>
      <c r="J874">
        <v>887646.91</v>
      </c>
      <c r="K874">
        <f>IF(J874&gt;D874,1,0)</f>
        <v>1</v>
      </c>
    </row>
    <row r="875" spans="1:11" x14ac:dyDescent="0.3">
      <c r="A875" t="s">
        <v>883</v>
      </c>
      <c r="B875" s="2">
        <v>44951</v>
      </c>
      <c r="C875" s="2">
        <v>45252</v>
      </c>
      <c r="D875">
        <v>55795.59</v>
      </c>
      <c r="E875">
        <v>0.37</v>
      </c>
      <c r="F875" t="s">
        <v>1012</v>
      </c>
      <c r="G875" t="s">
        <v>1013</v>
      </c>
      <c r="H875" t="s">
        <v>1015</v>
      </c>
      <c r="I875">
        <v>0.7</v>
      </c>
      <c r="J875">
        <v>678927.4</v>
      </c>
      <c r="K875">
        <f>IF(J875&gt;D875,1,0)</f>
        <v>1</v>
      </c>
    </row>
    <row r="876" spans="1:11" x14ac:dyDescent="0.3">
      <c r="A876" t="s">
        <v>884</v>
      </c>
      <c r="B876" s="2">
        <v>45063</v>
      </c>
      <c r="C876" s="2">
        <v>45467</v>
      </c>
      <c r="D876">
        <v>7795.44</v>
      </c>
      <c r="E876">
        <v>0.95</v>
      </c>
      <c r="F876" t="s">
        <v>1012</v>
      </c>
      <c r="G876" t="s">
        <v>1013</v>
      </c>
      <c r="H876" t="s">
        <v>1015</v>
      </c>
      <c r="I876">
        <v>0.24</v>
      </c>
      <c r="J876">
        <v>533292.53</v>
      </c>
      <c r="K876">
        <f>IF(J876&gt;D876,1,0)</f>
        <v>1</v>
      </c>
    </row>
    <row r="877" spans="1:11" x14ac:dyDescent="0.3">
      <c r="A877" t="s">
        <v>885</v>
      </c>
      <c r="B877" s="2">
        <v>45054</v>
      </c>
      <c r="C877" s="2">
        <v>45246</v>
      </c>
      <c r="D877">
        <v>93728.56</v>
      </c>
      <c r="E877">
        <v>0.87</v>
      </c>
      <c r="F877" t="s">
        <v>1011</v>
      </c>
      <c r="G877" t="s">
        <v>1013</v>
      </c>
      <c r="H877" t="s">
        <v>1017</v>
      </c>
      <c r="I877">
        <v>0.68</v>
      </c>
      <c r="J877">
        <v>371660.32</v>
      </c>
      <c r="K877">
        <f>IF(J877&gt;D877,1,0)</f>
        <v>1</v>
      </c>
    </row>
    <row r="878" spans="1:11" x14ac:dyDescent="0.3">
      <c r="A878" t="s">
        <v>886</v>
      </c>
      <c r="B878" s="2">
        <v>44941</v>
      </c>
      <c r="C878" s="2">
        <v>45178</v>
      </c>
      <c r="D878">
        <v>61599.31</v>
      </c>
      <c r="E878">
        <v>0.44</v>
      </c>
      <c r="F878" t="s">
        <v>1009</v>
      </c>
      <c r="G878" t="s">
        <v>1014</v>
      </c>
      <c r="H878" t="s">
        <v>1015</v>
      </c>
      <c r="I878">
        <v>0.3</v>
      </c>
      <c r="J878">
        <v>510396.54</v>
      </c>
      <c r="K878">
        <f>IF(J878&gt;D878,1,0)</f>
        <v>1</v>
      </c>
    </row>
    <row r="879" spans="1:11" x14ac:dyDescent="0.3">
      <c r="A879" t="s">
        <v>887</v>
      </c>
      <c r="B879" s="2">
        <v>45104</v>
      </c>
      <c r="C879" s="2">
        <v>45412</v>
      </c>
      <c r="D879">
        <v>71582.81</v>
      </c>
      <c r="E879">
        <v>0.51</v>
      </c>
      <c r="F879" t="s">
        <v>1009</v>
      </c>
      <c r="G879" t="s">
        <v>1013</v>
      </c>
      <c r="H879" t="s">
        <v>1017</v>
      </c>
      <c r="I879">
        <v>0</v>
      </c>
      <c r="J879">
        <v>878650.2</v>
      </c>
      <c r="K879">
        <f>IF(J879&gt;D879,1,0)</f>
        <v>1</v>
      </c>
    </row>
    <row r="880" spans="1:11" x14ac:dyDescent="0.3">
      <c r="A880" t="s">
        <v>888</v>
      </c>
      <c r="B880" s="2">
        <v>44968</v>
      </c>
      <c r="C880" s="2">
        <v>45402</v>
      </c>
      <c r="D880">
        <v>40565.83</v>
      </c>
      <c r="E880">
        <v>0.62</v>
      </c>
      <c r="F880" t="s">
        <v>1012</v>
      </c>
      <c r="G880" t="s">
        <v>1014</v>
      </c>
      <c r="H880" t="s">
        <v>1016</v>
      </c>
      <c r="I880">
        <v>0.11</v>
      </c>
      <c r="J880">
        <v>90238.91</v>
      </c>
      <c r="K880">
        <f>IF(J880&gt;D880,1,0)</f>
        <v>1</v>
      </c>
    </row>
    <row r="881" spans="1:11" x14ac:dyDescent="0.3">
      <c r="A881" t="s">
        <v>889</v>
      </c>
      <c r="B881" s="2">
        <v>44985</v>
      </c>
      <c r="C881" s="2">
        <v>45204</v>
      </c>
      <c r="D881">
        <v>8570.41</v>
      </c>
      <c r="E881">
        <v>0.52</v>
      </c>
      <c r="F881" t="s">
        <v>1010</v>
      </c>
      <c r="G881" t="s">
        <v>1013</v>
      </c>
      <c r="H881" t="s">
        <v>1017</v>
      </c>
      <c r="I881">
        <v>0.71</v>
      </c>
      <c r="J881">
        <v>864848.47</v>
      </c>
      <c r="K881">
        <f>IF(J881&gt;D881,1,0)</f>
        <v>1</v>
      </c>
    </row>
    <row r="882" spans="1:11" x14ac:dyDescent="0.3">
      <c r="A882" t="s">
        <v>890</v>
      </c>
      <c r="B882" s="2">
        <v>45026</v>
      </c>
      <c r="C882" s="2">
        <v>45422</v>
      </c>
      <c r="D882">
        <v>10297.36</v>
      </c>
      <c r="E882">
        <v>0.95</v>
      </c>
      <c r="F882" t="s">
        <v>1010</v>
      </c>
      <c r="G882" t="s">
        <v>1013</v>
      </c>
      <c r="H882" t="s">
        <v>1017</v>
      </c>
      <c r="I882">
        <v>0.71</v>
      </c>
      <c r="J882">
        <v>997657.18</v>
      </c>
      <c r="K882">
        <f>IF(J882&gt;D882,1,0)</f>
        <v>1</v>
      </c>
    </row>
    <row r="883" spans="1:11" x14ac:dyDescent="0.3">
      <c r="A883" t="s">
        <v>891</v>
      </c>
      <c r="B883" s="2">
        <v>44835</v>
      </c>
      <c r="C883" s="2">
        <v>45270</v>
      </c>
      <c r="D883">
        <v>12624.62</v>
      </c>
      <c r="E883">
        <v>0.31</v>
      </c>
      <c r="F883" t="s">
        <v>1012</v>
      </c>
      <c r="G883" t="s">
        <v>1014</v>
      </c>
      <c r="H883" t="s">
        <v>1017</v>
      </c>
      <c r="I883">
        <v>0.51</v>
      </c>
      <c r="J883">
        <v>490299.83</v>
      </c>
      <c r="K883">
        <f>IF(J883&gt;D883,1,0)</f>
        <v>1</v>
      </c>
    </row>
    <row r="884" spans="1:11" x14ac:dyDescent="0.3">
      <c r="A884" t="s">
        <v>892</v>
      </c>
      <c r="B884" s="2">
        <v>44966</v>
      </c>
      <c r="C884" s="2">
        <v>45352</v>
      </c>
      <c r="D884">
        <v>71398.880000000005</v>
      </c>
      <c r="E884">
        <v>0.38</v>
      </c>
      <c r="F884" t="s">
        <v>1012</v>
      </c>
      <c r="G884" t="s">
        <v>1013</v>
      </c>
      <c r="H884" t="s">
        <v>1017</v>
      </c>
      <c r="I884">
        <v>0.83</v>
      </c>
      <c r="J884">
        <v>428690.2</v>
      </c>
      <c r="K884">
        <f>IF(J884&gt;D884,1,0)</f>
        <v>1</v>
      </c>
    </row>
    <row r="885" spans="1:11" x14ac:dyDescent="0.3">
      <c r="A885" t="s">
        <v>893</v>
      </c>
      <c r="B885" s="2">
        <v>45047</v>
      </c>
      <c r="C885" s="2">
        <v>45489</v>
      </c>
      <c r="D885">
        <v>95378.2</v>
      </c>
      <c r="E885">
        <v>0.69</v>
      </c>
      <c r="F885" t="s">
        <v>1009</v>
      </c>
      <c r="G885" t="s">
        <v>1013</v>
      </c>
      <c r="H885" t="s">
        <v>1018</v>
      </c>
      <c r="I885">
        <v>0.91</v>
      </c>
      <c r="J885">
        <v>744126.87</v>
      </c>
      <c r="K885">
        <f>IF(J885&gt;D885,1,0)</f>
        <v>1</v>
      </c>
    </row>
    <row r="886" spans="1:11" x14ac:dyDescent="0.3">
      <c r="A886" t="s">
        <v>894</v>
      </c>
      <c r="B886" s="2">
        <v>44786</v>
      </c>
      <c r="C886" s="2">
        <v>45205</v>
      </c>
      <c r="D886">
        <v>95049.66</v>
      </c>
      <c r="E886">
        <v>0.84</v>
      </c>
      <c r="F886" t="s">
        <v>1010</v>
      </c>
      <c r="G886" t="s">
        <v>1014</v>
      </c>
      <c r="H886" t="s">
        <v>1016</v>
      </c>
      <c r="I886">
        <v>0.2</v>
      </c>
      <c r="J886">
        <v>307444.59999999998</v>
      </c>
      <c r="K886">
        <f>IF(J886&gt;D886,1,0)</f>
        <v>1</v>
      </c>
    </row>
    <row r="887" spans="1:11" x14ac:dyDescent="0.3">
      <c r="A887" t="s">
        <v>895</v>
      </c>
      <c r="B887" s="2">
        <v>44986</v>
      </c>
      <c r="C887" s="2">
        <v>45330</v>
      </c>
      <c r="D887">
        <v>14254.9</v>
      </c>
      <c r="E887">
        <v>0.8</v>
      </c>
      <c r="F887" t="s">
        <v>1010</v>
      </c>
      <c r="G887" t="s">
        <v>1014</v>
      </c>
      <c r="H887" t="s">
        <v>1016</v>
      </c>
      <c r="I887">
        <v>0.31</v>
      </c>
      <c r="J887">
        <v>373966.59</v>
      </c>
      <c r="K887">
        <f>IF(J887&gt;D887,1,0)</f>
        <v>1</v>
      </c>
    </row>
    <row r="888" spans="1:11" x14ac:dyDescent="0.3">
      <c r="A888" t="s">
        <v>896</v>
      </c>
      <c r="B888" s="2">
        <v>44799</v>
      </c>
      <c r="C888" s="2">
        <v>45458</v>
      </c>
      <c r="D888">
        <v>39380.230000000003</v>
      </c>
      <c r="E888">
        <v>0.57999999999999996</v>
      </c>
      <c r="F888" t="s">
        <v>1009</v>
      </c>
      <c r="G888" t="s">
        <v>1013</v>
      </c>
      <c r="H888" t="s">
        <v>1018</v>
      </c>
      <c r="I888">
        <v>0.99</v>
      </c>
      <c r="J888">
        <v>878859.45</v>
      </c>
      <c r="K888">
        <f>IF(J888&gt;D888,1,0)</f>
        <v>1</v>
      </c>
    </row>
    <row r="889" spans="1:11" x14ac:dyDescent="0.3">
      <c r="A889" t="s">
        <v>897</v>
      </c>
      <c r="B889" s="2">
        <v>44944</v>
      </c>
      <c r="C889" s="2">
        <v>45241</v>
      </c>
      <c r="D889">
        <v>1223.82</v>
      </c>
      <c r="E889">
        <v>0.71</v>
      </c>
      <c r="F889" t="s">
        <v>1012</v>
      </c>
      <c r="G889" t="s">
        <v>1014</v>
      </c>
      <c r="H889" t="s">
        <v>1017</v>
      </c>
      <c r="I889">
        <v>0.3</v>
      </c>
      <c r="J889">
        <v>768567.7</v>
      </c>
      <c r="K889">
        <f>IF(J889&gt;D889,1,0)</f>
        <v>1</v>
      </c>
    </row>
    <row r="890" spans="1:11" x14ac:dyDescent="0.3">
      <c r="A890" t="s">
        <v>898</v>
      </c>
      <c r="B890" s="2">
        <v>44933</v>
      </c>
      <c r="C890" s="2">
        <v>45405</v>
      </c>
      <c r="D890">
        <v>32575.19</v>
      </c>
      <c r="E890">
        <v>0.9</v>
      </c>
      <c r="F890" t="s">
        <v>1011</v>
      </c>
      <c r="G890" t="s">
        <v>1014</v>
      </c>
      <c r="H890" t="s">
        <v>1018</v>
      </c>
      <c r="I890">
        <v>0.17</v>
      </c>
      <c r="J890">
        <v>262152.11</v>
      </c>
      <c r="K890">
        <f>IF(J890&gt;D890,1,0)</f>
        <v>1</v>
      </c>
    </row>
    <row r="891" spans="1:11" x14ac:dyDescent="0.3">
      <c r="A891" t="s">
        <v>899</v>
      </c>
      <c r="B891" s="2">
        <v>44973</v>
      </c>
      <c r="C891" s="2">
        <v>45157</v>
      </c>
      <c r="D891">
        <v>61978.1</v>
      </c>
      <c r="E891">
        <v>0.39</v>
      </c>
      <c r="F891" t="s">
        <v>1012</v>
      </c>
      <c r="G891" t="s">
        <v>1014</v>
      </c>
      <c r="H891" t="s">
        <v>1017</v>
      </c>
      <c r="I891">
        <v>0.77</v>
      </c>
      <c r="J891">
        <v>108.21</v>
      </c>
      <c r="K891">
        <f>IF(J891&gt;D891,1,0)</f>
        <v>0</v>
      </c>
    </row>
    <row r="892" spans="1:11" x14ac:dyDescent="0.3">
      <c r="A892" t="s">
        <v>900</v>
      </c>
      <c r="B892" s="2">
        <v>44924</v>
      </c>
      <c r="C892" s="2">
        <v>45273</v>
      </c>
      <c r="D892">
        <v>62893.8</v>
      </c>
      <c r="E892">
        <v>0.18</v>
      </c>
      <c r="F892" t="s">
        <v>1009</v>
      </c>
      <c r="G892" t="s">
        <v>1013</v>
      </c>
      <c r="H892" t="s">
        <v>1016</v>
      </c>
      <c r="I892">
        <v>0.53</v>
      </c>
      <c r="J892">
        <v>956677.1</v>
      </c>
      <c r="K892">
        <f>IF(J892&gt;D892,1,0)</f>
        <v>1</v>
      </c>
    </row>
    <row r="893" spans="1:11" x14ac:dyDescent="0.3">
      <c r="A893" t="s">
        <v>901</v>
      </c>
      <c r="B893" s="2">
        <v>44913</v>
      </c>
      <c r="C893" s="2">
        <v>45239</v>
      </c>
      <c r="D893">
        <v>80963.14</v>
      </c>
      <c r="E893">
        <v>0.14000000000000001</v>
      </c>
      <c r="F893" t="s">
        <v>1009</v>
      </c>
      <c r="G893" t="s">
        <v>1014</v>
      </c>
      <c r="H893" t="s">
        <v>1015</v>
      </c>
      <c r="I893">
        <v>0.7</v>
      </c>
      <c r="J893">
        <v>520779.28</v>
      </c>
      <c r="K893">
        <f>IF(J893&gt;D893,1,0)</f>
        <v>1</v>
      </c>
    </row>
    <row r="894" spans="1:11" x14ac:dyDescent="0.3">
      <c r="A894" t="s">
        <v>902</v>
      </c>
      <c r="B894" s="2">
        <v>44800</v>
      </c>
      <c r="C894" s="2">
        <v>45268</v>
      </c>
      <c r="D894">
        <v>89833.97</v>
      </c>
      <c r="E894">
        <v>0.6</v>
      </c>
      <c r="F894" t="s">
        <v>1009</v>
      </c>
      <c r="G894" t="s">
        <v>1014</v>
      </c>
      <c r="H894" t="s">
        <v>1016</v>
      </c>
      <c r="I894">
        <v>0.42</v>
      </c>
      <c r="J894">
        <v>533309.75</v>
      </c>
      <c r="K894">
        <f>IF(J894&gt;D894,1,0)</f>
        <v>1</v>
      </c>
    </row>
    <row r="895" spans="1:11" x14ac:dyDescent="0.3">
      <c r="A895" t="s">
        <v>903</v>
      </c>
      <c r="B895" s="2">
        <v>44789</v>
      </c>
      <c r="C895" s="2">
        <v>45315</v>
      </c>
      <c r="D895">
        <v>78857.259999999995</v>
      </c>
      <c r="E895">
        <v>0.15</v>
      </c>
      <c r="F895" t="s">
        <v>1011</v>
      </c>
      <c r="G895" t="s">
        <v>1014</v>
      </c>
      <c r="H895" t="s">
        <v>1016</v>
      </c>
      <c r="I895">
        <v>0.74</v>
      </c>
      <c r="J895">
        <v>899416.78</v>
      </c>
      <c r="K895">
        <f>IF(J895&gt;D895,1,0)</f>
        <v>1</v>
      </c>
    </row>
    <row r="896" spans="1:11" x14ac:dyDescent="0.3">
      <c r="A896" t="s">
        <v>904</v>
      </c>
      <c r="B896" s="2">
        <v>45040</v>
      </c>
      <c r="C896" s="2">
        <v>45383</v>
      </c>
      <c r="D896">
        <v>42878.1</v>
      </c>
      <c r="E896">
        <v>0.48</v>
      </c>
      <c r="F896" t="s">
        <v>1011</v>
      </c>
      <c r="G896" t="s">
        <v>1014</v>
      </c>
      <c r="H896" t="s">
        <v>1015</v>
      </c>
      <c r="I896">
        <v>0.66</v>
      </c>
      <c r="J896">
        <v>236497.1</v>
      </c>
      <c r="K896">
        <f>IF(J896&gt;D896,1,0)</f>
        <v>1</v>
      </c>
    </row>
    <row r="897" spans="1:11" x14ac:dyDescent="0.3">
      <c r="A897" t="s">
        <v>905</v>
      </c>
      <c r="B897" s="2">
        <v>44895</v>
      </c>
      <c r="C897" s="2">
        <v>45280</v>
      </c>
      <c r="D897">
        <v>27483.74</v>
      </c>
      <c r="E897">
        <v>0.8</v>
      </c>
      <c r="F897" t="s">
        <v>1012</v>
      </c>
      <c r="G897" t="s">
        <v>1013</v>
      </c>
      <c r="H897" t="s">
        <v>1015</v>
      </c>
      <c r="I897">
        <v>0.38</v>
      </c>
      <c r="J897">
        <v>138657.81</v>
      </c>
      <c r="K897">
        <f>IF(J897&gt;D897,1,0)</f>
        <v>1</v>
      </c>
    </row>
    <row r="898" spans="1:11" x14ac:dyDescent="0.3">
      <c r="A898" t="s">
        <v>906</v>
      </c>
      <c r="B898" s="2">
        <v>45111</v>
      </c>
      <c r="C898" s="2">
        <v>45442</v>
      </c>
      <c r="D898">
        <v>32993.61</v>
      </c>
      <c r="E898">
        <v>0.4</v>
      </c>
      <c r="F898" t="s">
        <v>1009</v>
      </c>
      <c r="G898" t="s">
        <v>1013</v>
      </c>
      <c r="H898" t="s">
        <v>1016</v>
      </c>
      <c r="I898">
        <v>0.9</v>
      </c>
      <c r="J898">
        <v>15015.31</v>
      </c>
      <c r="K898">
        <f>IF(J898&gt;D898,1,0)</f>
        <v>0</v>
      </c>
    </row>
    <row r="899" spans="1:11" x14ac:dyDescent="0.3">
      <c r="A899" t="s">
        <v>907</v>
      </c>
      <c r="B899" s="2">
        <v>44836</v>
      </c>
      <c r="C899" s="2">
        <v>45275</v>
      </c>
      <c r="D899">
        <v>2568.1</v>
      </c>
      <c r="E899">
        <v>0.44</v>
      </c>
      <c r="F899" t="s">
        <v>1010</v>
      </c>
      <c r="G899" t="s">
        <v>1014</v>
      </c>
      <c r="H899" t="s">
        <v>1015</v>
      </c>
      <c r="I899">
        <v>0.26</v>
      </c>
      <c r="J899">
        <v>189403.95</v>
      </c>
      <c r="K899">
        <f>IF(J899&gt;D899,1,0)</f>
        <v>1</v>
      </c>
    </row>
    <row r="900" spans="1:11" x14ac:dyDescent="0.3">
      <c r="A900" t="s">
        <v>908</v>
      </c>
      <c r="B900" s="2">
        <v>44779</v>
      </c>
      <c r="C900" s="2">
        <v>45405</v>
      </c>
      <c r="D900">
        <v>9689.82</v>
      </c>
      <c r="E900">
        <v>0.23</v>
      </c>
      <c r="F900" t="s">
        <v>1010</v>
      </c>
      <c r="G900" t="s">
        <v>1014</v>
      </c>
      <c r="H900" t="s">
        <v>1018</v>
      </c>
      <c r="I900">
        <v>0.31</v>
      </c>
      <c r="J900">
        <v>570403.72</v>
      </c>
      <c r="K900">
        <f>IF(J900&gt;D900,1,0)</f>
        <v>1</v>
      </c>
    </row>
    <row r="901" spans="1:11" x14ac:dyDescent="0.3">
      <c r="A901" t="s">
        <v>909</v>
      </c>
      <c r="B901" s="2">
        <v>44811</v>
      </c>
      <c r="C901" s="2">
        <v>45375</v>
      </c>
      <c r="D901">
        <v>48068.29</v>
      </c>
      <c r="E901">
        <v>0.96</v>
      </c>
      <c r="F901" t="s">
        <v>1012</v>
      </c>
      <c r="G901" t="s">
        <v>1014</v>
      </c>
      <c r="H901" t="s">
        <v>1015</v>
      </c>
      <c r="I901">
        <v>0.13</v>
      </c>
      <c r="J901">
        <v>749632.31</v>
      </c>
      <c r="K901">
        <f>IF(J901&gt;D901,1,0)</f>
        <v>1</v>
      </c>
    </row>
    <row r="902" spans="1:11" x14ac:dyDescent="0.3">
      <c r="A902" t="s">
        <v>910</v>
      </c>
      <c r="B902" s="2">
        <v>44923</v>
      </c>
      <c r="C902" s="2">
        <v>45467</v>
      </c>
      <c r="D902">
        <v>41572.75</v>
      </c>
      <c r="E902">
        <v>0.88</v>
      </c>
      <c r="F902" t="s">
        <v>1011</v>
      </c>
      <c r="G902" t="s">
        <v>1013</v>
      </c>
      <c r="H902" t="s">
        <v>1017</v>
      </c>
      <c r="I902">
        <v>0.4</v>
      </c>
      <c r="J902">
        <v>745526.31</v>
      </c>
      <c r="K902">
        <f>IF(J902&gt;D902,1,0)</f>
        <v>1</v>
      </c>
    </row>
    <row r="903" spans="1:11" x14ac:dyDescent="0.3">
      <c r="A903" t="s">
        <v>911</v>
      </c>
      <c r="B903" s="2">
        <v>44922</v>
      </c>
      <c r="C903" s="2">
        <v>45181</v>
      </c>
      <c r="D903">
        <v>54998.51</v>
      </c>
      <c r="E903">
        <v>0.46</v>
      </c>
      <c r="F903" t="s">
        <v>1009</v>
      </c>
      <c r="G903" t="s">
        <v>1013</v>
      </c>
      <c r="H903" t="s">
        <v>1016</v>
      </c>
      <c r="I903">
        <v>0.44</v>
      </c>
      <c r="J903">
        <v>328378.21000000002</v>
      </c>
      <c r="K903">
        <f>IF(J903&gt;D903,1,0)</f>
        <v>1</v>
      </c>
    </row>
    <row r="904" spans="1:11" x14ac:dyDescent="0.3">
      <c r="A904" t="s">
        <v>912</v>
      </c>
      <c r="B904" s="2">
        <v>44817</v>
      </c>
      <c r="C904" s="2">
        <v>45433</v>
      </c>
      <c r="D904">
        <v>26043.99</v>
      </c>
      <c r="E904">
        <v>0.28000000000000003</v>
      </c>
      <c r="F904" t="s">
        <v>1009</v>
      </c>
      <c r="G904" t="s">
        <v>1014</v>
      </c>
      <c r="H904" t="s">
        <v>1015</v>
      </c>
      <c r="I904">
        <v>0.25</v>
      </c>
      <c r="J904">
        <v>990541.8</v>
      </c>
      <c r="K904">
        <f>IF(J904&gt;D904,1,0)</f>
        <v>1</v>
      </c>
    </row>
    <row r="905" spans="1:11" x14ac:dyDescent="0.3">
      <c r="A905" t="s">
        <v>913</v>
      </c>
      <c r="B905" s="2">
        <v>44915</v>
      </c>
      <c r="C905" s="2">
        <v>45361</v>
      </c>
      <c r="D905">
        <v>24633.17</v>
      </c>
      <c r="E905">
        <v>0.52</v>
      </c>
      <c r="F905" t="s">
        <v>1010</v>
      </c>
      <c r="G905" t="s">
        <v>1013</v>
      </c>
      <c r="H905" t="s">
        <v>1018</v>
      </c>
      <c r="I905">
        <v>0.45</v>
      </c>
      <c r="J905">
        <v>477094.47</v>
      </c>
      <c r="K905">
        <f>IF(J905&gt;D905,1,0)</f>
        <v>1</v>
      </c>
    </row>
    <row r="906" spans="1:11" x14ac:dyDescent="0.3">
      <c r="A906" t="s">
        <v>914</v>
      </c>
      <c r="B906" s="2">
        <v>44787</v>
      </c>
      <c r="C906" s="2">
        <v>45145</v>
      </c>
      <c r="D906">
        <v>56844.800000000003</v>
      </c>
      <c r="E906">
        <v>0.17</v>
      </c>
      <c r="F906" t="s">
        <v>1009</v>
      </c>
      <c r="G906" t="s">
        <v>1013</v>
      </c>
      <c r="H906" t="s">
        <v>1018</v>
      </c>
      <c r="I906">
        <v>0.45</v>
      </c>
      <c r="J906">
        <v>213233.35</v>
      </c>
      <c r="K906">
        <f>IF(J906&gt;D906,1,0)</f>
        <v>1</v>
      </c>
    </row>
    <row r="907" spans="1:11" x14ac:dyDescent="0.3">
      <c r="A907" t="s">
        <v>915</v>
      </c>
      <c r="B907" s="2">
        <v>44782</v>
      </c>
      <c r="C907" s="2">
        <v>45333</v>
      </c>
      <c r="D907">
        <v>50192.71</v>
      </c>
      <c r="E907">
        <v>0.74</v>
      </c>
      <c r="F907" t="s">
        <v>1009</v>
      </c>
      <c r="G907" t="s">
        <v>1013</v>
      </c>
      <c r="H907" t="s">
        <v>1015</v>
      </c>
      <c r="I907">
        <v>0.13</v>
      </c>
      <c r="J907">
        <v>579337.15</v>
      </c>
      <c r="K907">
        <f>IF(J907&gt;D907,1,0)</f>
        <v>1</v>
      </c>
    </row>
    <row r="908" spans="1:11" x14ac:dyDescent="0.3">
      <c r="A908" t="s">
        <v>916</v>
      </c>
      <c r="B908" s="2">
        <v>45036</v>
      </c>
      <c r="C908" s="2">
        <v>45467</v>
      </c>
      <c r="D908">
        <v>86585.56</v>
      </c>
      <c r="E908">
        <v>0.62</v>
      </c>
      <c r="F908" t="s">
        <v>1009</v>
      </c>
      <c r="G908" t="s">
        <v>1013</v>
      </c>
      <c r="H908" t="s">
        <v>1015</v>
      </c>
      <c r="I908">
        <v>0.94</v>
      </c>
      <c r="J908">
        <v>343542.86</v>
      </c>
      <c r="K908">
        <f>IF(J908&gt;D908,1,0)</f>
        <v>1</v>
      </c>
    </row>
    <row r="909" spans="1:11" x14ac:dyDescent="0.3">
      <c r="A909" t="s">
        <v>917</v>
      </c>
      <c r="B909" s="2">
        <v>45127</v>
      </c>
      <c r="C909" s="2">
        <v>45388</v>
      </c>
      <c r="D909">
        <v>15386.79</v>
      </c>
      <c r="E909">
        <v>0.23</v>
      </c>
      <c r="F909" t="s">
        <v>1011</v>
      </c>
      <c r="G909" t="s">
        <v>1013</v>
      </c>
      <c r="H909" t="s">
        <v>1015</v>
      </c>
      <c r="I909">
        <v>0.98</v>
      </c>
      <c r="J909">
        <v>973522.31</v>
      </c>
      <c r="K909">
        <f>IF(J909&gt;D909,1,0)</f>
        <v>1</v>
      </c>
    </row>
    <row r="910" spans="1:11" x14ac:dyDescent="0.3">
      <c r="A910" t="s">
        <v>918</v>
      </c>
      <c r="B910" s="2">
        <v>45077</v>
      </c>
      <c r="C910" s="2">
        <v>45295</v>
      </c>
      <c r="D910">
        <v>56098.87</v>
      </c>
      <c r="E910">
        <v>0.74</v>
      </c>
      <c r="F910" t="s">
        <v>1011</v>
      </c>
      <c r="G910" t="s">
        <v>1014</v>
      </c>
      <c r="H910" t="s">
        <v>1015</v>
      </c>
      <c r="I910">
        <v>0.53</v>
      </c>
      <c r="J910">
        <v>693941.43</v>
      </c>
      <c r="K910">
        <f>IF(J910&gt;D910,1,0)</f>
        <v>1</v>
      </c>
    </row>
    <row r="911" spans="1:11" x14ac:dyDescent="0.3">
      <c r="A911" t="s">
        <v>919</v>
      </c>
      <c r="B911" s="2">
        <v>45022</v>
      </c>
      <c r="C911" s="2">
        <v>45463</v>
      </c>
      <c r="D911">
        <v>86427.37</v>
      </c>
      <c r="E911">
        <v>0.16</v>
      </c>
      <c r="F911" t="s">
        <v>1011</v>
      </c>
      <c r="G911" t="s">
        <v>1013</v>
      </c>
      <c r="H911" t="s">
        <v>1015</v>
      </c>
      <c r="I911">
        <v>0.69</v>
      </c>
      <c r="J911">
        <v>615345.97</v>
      </c>
      <c r="K911">
        <f>IF(J911&gt;D911,1,0)</f>
        <v>1</v>
      </c>
    </row>
    <row r="912" spans="1:11" x14ac:dyDescent="0.3">
      <c r="A912" t="s">
        <v>920</v>
      </c>
      <c r="B912" s="2">
        <v>45057</v>
      </c>
      <c r="C912" s="2">
        <v>45260</v>
      </c>
      <c r="D912">
        <v>12214.82</v>
      </c>
      <c r="E912">
        <v>0.36</v>
      </c>
      <c r="F912" t="s">
        <v>1009</v>
      </c>
      <c r="G912" t="s">
        <v>1013</v>
      </c>
      <c r="H912" t="s">
        <v>1015</v>
      </c>
      <c r="I912">
        <v>0.46</v>
      </c>
      <c r="J912">
        <v>553547.53</v>
      </c>
      <c r="K912">
        <f>IF(J912&gt;D912,1,0)</f>
        <v>1</v>
      </c>
    </row>
    <row r="913" spans="1:11" x14ac:dyDescent="0.3">
      <c r="A913" t="s">
        <v>921</v>
      </c>
      <c r="B913" s="2">
        <v>44830</v>
      </c>
      <c r="C913" s="2">
        <v>45188</v>
      </c>
      <c r="D913">
        <v>83088.320000000007</v>
      </c>
      <c r="E913">
        <v>0.14000000000000001</v>
      </c>
      <c r="F913" t="s">
        <v>1009</v>
      </c>
      <c r="G913" t="s">
        <v>1014</v>
      </c>
      <c r="H913" t="s">
        <v>1017</v>
      </c>
      <c r="I913">
        <v>0.8</v>
      </c>
      <c r="J913">
        <v>564579.89</v>
      </c>
      <c r="K913">
        <f>IF(J913&gt;D913,1,0)</f>
        <v>1</v>
      </c>
    </row>
    <row r="914" spans="1:11" x14ac:dyDescent="0.3">
      <c r="A914" t="s">
        <v>922</v>
      </c>
      <c r="B914" s="2">
        <v>44887</v>
      </c>
      <c r="C914" s="2">
        <v>45220</v>
      </c>
      <c r="D914">
        <v>80176.5</v>
      </c>
      <c r="E914">
        <v>0.46</v>
      </c>
      <c r="F914" t="s">
        <v>1009</v>
      </c>
      <c r="G914" t="s">
        <v>1014</v>
      </c>
      <c r="H914" t="s">
        <v>1016</v>
      </c>
      <c r="I914">
        <v>0.11</v>
      </c>
      <c r="J914">
        <v>24198.61</v>
      </c>
      <c r="K914">
        <f>IF(J914&gt;D914,1,0)</f>
        <v>0</v>
      </c>
    </row>
    <row r="915" spans="1:11" x14ac:dyDescent="0.3">
      <c r="A915" t="s">
        <v>923</v>
      </c>
      <c r="B915" s="2">
        <v>45041</v>
      </c>
      <c r="C915" s="2">
        <v>45455</v>
      </c>
      <c r="D915">
        <v>11441.68</v>
      </c>
      <c r="E915">
        <v>0.51</v>
      </c>
      <c r="F915" t="s">
        <v>1010</v>
      </c>
      <c r="G915" t="s">
        <v>1013</v>
      </c>
      <c r="H915" t="s">
        <v>1016</v>
      </c>
      <c r="I915">
        <v>0.39</v>
      </c>
      <c r="J915">
        <v>831009.89</v>
      </c>
      <c r="K915">
        <f>IF(J915&gt;D915,1,0)</f>
        <v>1</v>
      </c>
    </row>
    <row r="916" spans="1:11" x14ac:dyDescent="0.3">
      <c r="A916" t="s">
        <v>924</v>
      </c>
      <c r="B916" s="2">
        <v>44824</v>
      </c>
      <c r="C916" s="2">
        <v>45453</v>
      </c>
      <c r="D916">
        <v>48365.23</v>
      </c>
      <c r="E916">
        <v>0.67</v>
      </c>
      <c r="F916" t="s">
        <v>1011</v>
      </c>
      <c r="G916" t="s">
        <v>1014</v>
      </c>
      <c r="H916" t="s">
        <v>1015</v>
      </c>
      <c r="I916">
        <v>0.67</v>
      </c>
      <c r="J916">
        <v>340157.74</v>
      </c>
      <c r="K916">
        <f>IF(J916&gt;D916,1,0)</f>
        <v>1</v>
      </c>
    </row>
    <row r="917" spans="1:11" x14ac:dyDescent="0.3">
      <c r="A917" t="s">
        <v>925</v>
      </c>
      <c r="B917" s="2">
        <v>45097</v>
      </c>
      <c r="C917" s="2">
        <v>45181</v>
      </c>
      <c r="D917">
        <v>86182.78</v>
      </c>
      <c r="E917">
        <v>0.28999999999999998</v>
      </c>
      <c r="F917" t="s">
        <v>1011</v>
      </c>
      <c r="G917" t="s">
        <v>1013</v>
      </c>
      <c r="H917" t="s">
        <v>1016</v>
      </c>
      <c r="I917">
        <v>0.12</v>
      </c>
      <c r="J917">
        <v>761650.71</v>
      </c>
      <c r="K917">
        <f>IF(J917&gt;D917,1,0)</f>
        <v>1</v>
      </c>
    </row>
    <row r="918" spans="1:11" x14ac:dyDescent="0.3">
      <c r="A918" t="s">
        <v>926</v>
      </c>
      <c r="B918" s="2">
        <v>45031</v>
      </c>
      <c r="C918" s="2">
        <v>45453</v>
      </c>
      <c r="D918">
        <v>87937.87</v>
      </c>
      <c r="E918">
        <v>0.75</v>
      </c>
      <c r="F918" t="s">
        <v>1012</v>
      </c>
      <c r="G918" t="s">
        <v>1013</v>
      </c>
      <c r="H918" t="s">
        <v>1016</v>
      </c>
      <c r="I918">
        <v>0.96</v>
      </c>
      <c r="J918">
        <v>186429.38</v>
      </c>
      <c r="K918">
        <f>IF(J918&gt;D918,1,0)</f>
        <v>1</v>
      </c>
    </row>
    <row r="919" spans="1:11" x14ac:dyDescent="0.3">
      <c r="A919" t="s">
        <v>927</v>
      </c>
      <c r="B919" s="2">
        <v>45039</v>
      </c>
      <c r="C919" s="2">
        <v>45147</v>
      </c>
      <c r="D919">
        <v>13932.94</v>
      </c>
      <c r="E919">
        <v>0.48</v>
      </c>
      <c r="F919" t="s">
        <v>1011</v>
      </c>
      <c r="G919" t="s">
        <v>1014</v>
      </c>
      <c r="H919" t="s">
        <v>1016</v>
      </c>
      <c r="I919">
        <v>0.21</v>
      </c>
      <c r="J919">
        <v>737381.8</v>
      </c>
      <c r="K919">
        <f>IF(J919&gt;D919,1,0)</f>
        <v>1</v>
      </c>
    </row>
    <row r="920" spans="1:11" x14ac:dyDescent="0.3">
      <c r="A920" t="s">
        <v>928</v>
      </c>
      <c r="B920" s="2">
        <v>44958</v>
      </c>
      <c r="C920" s="2">
        <v>45140</v>
      </c>
      <c r="D920">
        <v>8324.2999999999993</v>
      </c>
      <c r="E920">
        <v>0.68</v>
      </c>
      <c r="F920" t="s">
        <v>1011</v>
      </c>
      <c r="G920" t="s">
        <v>1014</v>
      </c>
      <c r="H920" t="s">
        <v>1016</v>
      </c>
      <c r="I920">
        <v>0.76</v>
      </c>
      <c r="J920">
        <v>875993.48</v>
      </c>
      <c r="K920">
        <f>IF(J920&gt;D920,1,0)</f>
        <v>1</v>
      </c>
    </row>
    <row r="921" spans="1:11" x14ac:dyDescent="0.3">
      <c r="A921" t="s">
        <v>929</v>
      </c>
      <c r="B921" s="2">
        <v>44816</v>
      </c>
      <c r="C921" s="2">
        <v>45344</v>
      </c>
      <c r="D921">
        <v>10216.93</v>
      </c>
      <c r="E921">
        <v>0.24</v>
      </c>
      <c r="F921" t="s">
        <v>1012</v>
      </c>
      <c r="G921" t="s">
        <v>1013</v>
      </c>
      <c r="H921" t="s">
        <v>1015</v>
      </c>
      <c r="I921">
        <v>0.12</v>
      </c>
      <c r="J921">
        <v>597726.39</v>
      </c>
      <c r="K921">
        <f>IF(J921&gt;D921,1,0)</f>
        <v>1</v>
      </c>
    </row>
    <row r="922" spans="1:11" x14ac:dyDescent="0.3">
      <c r="A922" t="s">
        <v>930</v>
      </c>
      <c r="B922" s="2">
        <v>44975</v>
      </c>
      <c r="C922" s="2">
        <v>45375</v>
      </c>
      <c r="D922">
        <v>73598.13</v>
      </c>
      <c r="E922">
        <v>0.43</v>
      </c>
      <c r="F922" t="s">
        <v>1009</v>
      </c>
      <c r="G922" t="s">
        <v>1014</v>
      </c>
      <c r="H922" t="s">
        <v>1016</v>
      </c>
      <c r="I922">
        <v>0.45</v>
      </c>
      <c r="J922">
        <v>508514.45</v>
      </c>
      <c r="K922">
        <f>IF(J922&gt;D922,1,0)</f>
        <v>1</v>
      </c>
    </row>
    <row r="923" spans="1:11" x14ac:dyDescent="0.3">
      <c r="A923" t="s">
        <v>931</v>
      </c>
      <c r="B923" s="2">
        <v>44962</v>
      </c>
      <c r="C923" s="2">
        <v>45438</v>
      </c>
      <c r="D923">
        <v>39103.33</v>
      </c>
      <c r="E923">
        <v>0.81</v>
      </c>
      <c r="F923" t="s">
        <v>1011</v>
      </c>
      <c r="G923" t="s">
        <v>1014</v>
      </c>
      <c r="H923" t="s">
        <v>1016</v>
      </c>
      <c r="I923">
        <v>0.55000000000000004</v>
      </c>
      <c r="J923">
        <v>503191.26</v>
      </c>
      <c r="K923">
        <f>IF(J923&gt;D923,1,0)</f>
        <v>1</v>
      </c>
    </row>
    <row r="924" spans="1:11" x14ac:dyDescent="0.3">
      <c r="A924" t="s">
        <v>932</v>
      </c>
      <c r="B924" s="2">
        <v>44954</v>
      </c>
      <c r="C924" s="2">
        <v>45374</v>
      </c>
      <c r="D924">
        <v>5833.99</v>
      </c>
      <c r="E924">
        <v>0.34</v>
      </c>
      <c r="F924" t="s">
        <v>1011</v>
      </c>
      <c r="G924" t="s">
        <v>1014</v>
      </c>
      <c r="H924" t="s">
        <v>1016</v>
      </c>
      <c r="I924">
        <v>0.65</v>
      </c>
      <c r="J924">
        <v>181824.5</v>
      </c>
      <c r="K924">
        <f>IF(J924&gt;D924,1,0)</f>
        <v>1</v>
      </c>
    </row>
    <row r="925" spans="1:11" x14ac:dyDescent="0.3">
      <c r="A925" t="s">
        <v>933</v>
      </c>
      <c r="B925" s="2">
        <v>44940</v>
      </c>
      <c r="C925" s="2">
        <v>45490</v>
      </c>
      <c r="D925">
        <v>60899.96</v>
      </c>
      <c r="E925">
        <v>0.89</v>
      </c>
      <c r="F925" t="s">
        <v>1010</v>
      </c>
      <c r="G925" t="s">
        <v>1014</v>
      </c>
      <c r="H925" t="s">
        <v>1016</v>
      </c>
      <c r="I925">
        <v>0.3</v>
      </c>
      <c r="J925">
        <v>511916.79999999999</v>
      </c>
      <c r="K925">
        <f>IF(J925&gt;D925,1,0)</f>
        <v>1</v>
      </c>
    </row>
    <row r="926" spans="1:11" x14ac:dyDescent="0.3">
      <c r="A926" t="s">
        <v>934</v>
      </c>
      <c r="B926" s="2">
        <v>45093</v>
      </c>
      <c r="C926" s="2">
        <v>45267</v>
      </c>
      <c r="D926">
        <v>40596.83</v>
      </c>
      <c r="E926">
        <v>0.94</v>
      </c>
      <c r="F926" t="s">
        <v>1010</v>
      </c>
      <c r="G926" t="s">
        <v>1013</v>
      </c>
      <c r="H926" t="s">
        <v>1016</v>
      </c>
      <c r="I926">
        <v>0.22</v>
      </c>
      <c r="J926">
        <v>794415.14</v>
      </c>
      <c r="K926">
        <f>IF(J926&gt;D926,1,0)</f>
        <v>1</v>
      </c>
    </row>
    <row r="927" spans="1:11" x14ac:dyDescent="0.3">
      <c r="A927" t="s">
        <v>935</v>
      </c>
      <c r="B927" s="2">
        <v>44898</v>
      </c>
      <c r="C927" s="2">
        <v>45284</v>
      </c>
      <c r="D927">
        <v>25337.54</v>
      </c>
      <c r="E927">
        <v>0.88</v>
      </c>
      <c r="F927" t="s">
        <v>1012</v>
      </c>
      <c r="G927" t="s">
        <v>1014</v>
      </c>
      <c r="H927" t="s">
        <v>1016</v>
      </c>
      <c r="I927">
        <v>0.17</v>
      </c>
      <c r="J927">
        <v>569047.55000000005</v>
      </c>
      <c r="K927">
        <f>IF(J927&gt;D927,1,0)</f>
        <v>1</v>
      </c>
    </row>
    <row r="928" spans="1:11" x14ac:dyDescent="0.3">
      <c r="A928" t="s">
        <v>936</v>
      </c>
      <c r="B928" s="2">
        <v>44819</v>
      </c>
      <c r="C928" s="2">
        <v>45217</v>
      </c>
      <c r="D928">
        <v>93064.34</v>
      </c>
      <c r="E928">
        <v>0.53</v>
      </c>
      <c r="F928" t="s">
        <v>1011</v>
      </c>
      <c r="G928" t="s">
        <v>1014</v>
      </c>
      <c r="H928" t="s">
        <v>1016</v>
      </c>
      <c r="I928">
        <v>0.6</v>
      </c>
      <c r="J928">
        <v>783632.31</v>
      </c>
      <c r="K928">
        <f>IF(J928&gt;D928,1,0)</f>
        <v>1</v>
      </c>
    </row>
    <row r="929" spans="1:11" x14ac:dyDescent="0.3">
      <c r="A929" t="s">
        <v>937</v>
      </c>
      <c r="B929" s="2">
        <v>44941</v>
      </c>
      <c r="C929" s="2">
        <v>45375</v>
      </c>
      <c r="D929">
        <v>75609.64</v>
      </c>
      <c r="E929">
        <v>0.43</v>
      </c>
      <c r="F929" t="s">
        <v>1011</v>
      </c>
      <c r="G929" t="s">
        <v>1014</v>
      </c>
      <c r="H929" t="s">
        <v>1016</v>
      </c>
      <c r="I929">
        <v>0.84</v>
      </c>
      <c r="J929">
        <v>579392.35</v>
      </c>
      <c r="K929">
        <f>IF(J929&gt;D929,1,0)</f>
        <v>1</v>
      </c>
    </row>
    <row r="930" spans="1:11" x14ac:dyDescent="0.3">
      <c r="A930" t="s">
        <v>938</v>
      </c>
      <c r="B930" s="2">
        <v>45054</v>
      </c>
      <c r="C930" s="2">
        <v>45493</v>
      </c>
      <c r="D930">
        <v>21939.98</v>
      </c>
      <c r="E930">
        <v>0.1</v>
      </c>
      <c r="F930" t="s">
        <v>1009</v>
      </c>
      <c r="G930" t="s">
        <v>1014</v>
      </c>
      <c r="H930" t="s">
        <v>1016</v>
      </c>
      <c r="I930">
        <v>0.55000000000000004</v>
      </c>
      <c r="J930">
        <v>52042.32</v>
      </c>
      <c r="K930">
        <f>IF(J930&gt;D930,1,0)</f>
        <v>1</v>
      </c>
    </row>
    <row r="931" spans="1:11" x14ac:dyDescent="0.3">
      <c r="A931" t="s">
        <v>939</v>
      </c>
      <c r="B931" s="2">
        <v>44821</v>
      </c>
      <c r="C931" s="2">
        <v>45254</v>
      </c>
      <c r="D931">
        <v>89036.76</v>
      </c>
      <c r="E931">
        <v>0.76</v>
      </c>
      <c r="F931" t="s">
        <v>1010</v>
      </c>
      <c r="G931" t="s">
        <v>1013</v>
      </c>
      <c r="H931" t="s">
        <v>1015</v>
      </c>
      <c r="I931">
        <v>0.44</v>
      </c>
      <c r="J931">
        <v>917084.93</v>
      </c>
      <c r="K931">
        <f>IF(J931&gt;D931,1,0)</f>
        <v>1</v>
      </c>
    </row>
    <row r="932" spans="1:11" x14ac:dyDescent="0.3">
      <c r="A932" t="s">
        <v>940</v>
      </c>
      <c r="B932" s="2">
        <v>44961</v>
      </c>
      <c r="C932" s="2">
        <v>45444</v>
      </c>
      <c r="D932">
        <v>31126.7</v>
      </c>
      <c r="E932">
        <v>0.76</v>
      </c>
      <c r="F932" t="s">
        <v>1010</v>
      </c>
      <c r="G932" t="s">
        <v>1014</v>
      </c>
      <c r="H932" t="s">
        <v>1015</v>
      </c>
      <c r="I932">
        <v>0.37</v>
      </c>
      <c r="J932">
        <v>899936.24</v>
      </c>
      <c r="K932">
        <f>IF(J932&gt;D932,1,0)</f>
        <v>1</v>
      </c>
    </row>
    <row r="933" spans="1:11" x14ac:dyDescent="0.3">
      <c r="A933" t="s">
        <v>941</v>
      </c>
      <c r="B933" s="2">
        <v>44790</v>
      </c>
      <c r="C933" s="2">
        <v>45403</v>
      </c>
      <c r="D933">
        <v>51825.62</v>
      </c>
      <c r="E933">
        <v>0.6</v>
      </c>
      <c r="F933" t="s">
        <v>1011</v>
      </c>
      <c r="G933" t="s">
        <v>1013</v>
      </c>
      <c r="H933" t="s">
        <v>1016</v>
      </c>
      <c r="I933">
        <v>0.49</v>
      </c>
      <c r="J933">
        <v>891145.72</v>
      </c>
      <c r="K933">
        <f>IF(J933&gt;D933,1,0)</f>
        <v>1</v>
      </c>
    </row>
    <row r="934" spans="1:11" x14ac:dyDescent="0.3">
      <c r="A934" t="s">
        <v>942</v>
      </c>
      <c r="B934" s="2">
        <v>45041</v>
      </c>
      <c r="C934" s="2">
        <v>45282</v>
      </c>
      <c r="D934">
        <v>71516.899999999994</v>
      </c>
      <c r="E934">
        <v>0.2</v>
      </c>
      <c r="F934" t="s">
        <v>1009</v>
      </c>
      <c r="G934" t="s">
        <v>1014</v>
      </c>
      <c r="H934" t="s">
        <v>1015</v>
      </c>
      <c r="I934">
        <v>0.72</v>
      </c>
      <c r="J934">
        <v>857045.98</v>
      </c>
      <c r="K934">
        <f>IF(J934&gt;D934,1,0)</f>
        <v>1</v>
      </c>
    </row>
    <row r="935" spans="1:11" x14ac:dyDescent="0.3">
      <c r="A935" t="s">
        <v>943</v>
      </c>
      <c r="B935" s="2">
        <v>45109</v>
      </c>
      <c r="C935" s="2">
        <v>45187</v>
      </c>
      <c r="D935">
        <v>95735.11</v>
      </c>
      <c r="E935">
        <v>0.49</v>
      </c>
      <c r="F935" t="s">
        <v>1012</v>
      </c>
      <c r="G935" t="s">
        <v>1014</v>
      </c>
      <c r="H935" t="s">
        <v>1016</v>
      </c>
      <c r="I935">
        <v>0.24</v>
      </c>
      <c r="J935">
        <v>369103.26</v>
      </c>
      <c r="K935">
        <f>IF(J935&gt;D935,1,0)</f>
        <v>1</v>
      </c>
    </row>
    <row r="936" spans="1:11" x14ac:dyDescent="0.3">
      <c r="A936" t="s">
        <v>944</v>
      </c>
      <c r="B936" s="2">
        <v>44846</v>
      </c>
      <c r="C936" s="2">
        <v>45280</v>
      </c>
      <c r="D936">
        <v>26262.29</v>
      </c>
      <c r="E936">
        <v>0.67</v>
      </c>
      <c r="F936" t="s">
        <v>1011</v>
      </c>
      <c r="G936" t="s">
        <v>1014</v>
      </c>
      <c r="H936" t="s">
        <v>1015</v>
      </c>
      <c r="I936">
        <v>0.77</v>
      </c>
      <c r="J936">
        <v>415891.1</v>
      </c>
      <c r="K936">
        <f>IF(J936&gt;D936,1,0)</f>
        <v>1</v>
      </c>
    </row>
    <row r="937" spans="1:11" x14ac:dyDescent="0.3">
      <c r="A937" t="s">
        <v>945</v>
      </c>
      <c r="B937" s="2">
        <v>44990</v>
      </c>
      <c r="C937" s="2">
        <v>45224</v>
      </c>
      <c r="D937">
        <v>99579.39</v>
      </c>
      <c r="E937">
        <v>0.1</v>
      </c>
      <c r="F937" t="s">
        <v>1012</v>
      </c>
      <c r="G937" t="s">
        <v>1014</v>
      </c>
      <c r="H937" t="s">
        <v>1015</v>
      </c>
      <c r="I937">
        <v>0.28000000000000003</v>
      </c>
      <c r="J937">
        <v>758121.44</v>
      </c>
      <c r="K937">
        <f>IF(J937&gt;D937,1,0)</f>
        <v>1</v>
      </c>
    </row>
    <row r="938" spans="1:11" x14ac:dyDescent="0.3">
      <c r="A938" t="s">
        <v>946</v>
      </c>
      <c r="B938" s="2">
        <v>44808</v>
      </c>
      <c r="C938" s="2">
        <v>45454</v>
      </c>
      <c r="D938">
        <v>35965.370000000003</v>
      </c>
      <c r="E938">
        <v>0.21</v>
      </c>
      <c r="F938" t="s">
        <v>1010</v>
      </c>
      <c r="G938" t="s">
        <v>1014</v>
      </c>
      <c r="H938" t="s">
        <v>1017</v>
      </c>
      <c r="I938">
        <v>0.77</v>
      </c>
      <c r="J938">
        <v>574345.65</v>
      </c>
      <c r="K938">
        <f>IF(J938&gt;D938,1,0)</f>
        <v>1</v>
      </c>
    </row>
    <row r="939" spans="1:11" x14ac:dyDescent="0.3">
      <c r="A939" t="s">
        <v>947</v>
      </c>
      <c r="B939" s="2">
        <v>44792</v>
      </c>
      <c r="C939" s="2">
        <v>45445</v>
      </c>
      <c r="D939">
        <v>47201.38</v>
      </c>
      <c r="E939">
        <v>0.57999999999999996</v>
      </c>
      <c r="F939" t="s">
        <v>1011</v>
      </c>
      <c r="G939" t="s">
        <v>1014</v>
      </c>
      <c r="H939" t="s">
        <v>1015</v>
      </c>
      <c r="I939">
        <v>0.67</v>
      </c>
      <c r="J939">
        <v>402603.75</v>
      </c>
      <c r="K939">
        <f>IF(J939&gt;D939,1,0)</f>
        <v>1</v>
      </c>
    </row>
    <row r="940" spans="1:11" x14ac:dyDescent="0.3">
      <c r="A940" t="s">
        <v>948</v>
      </c>
      <c r="B940" s="2">
        <v>45026</v>
      </c>
      <c r="C940" s="2">
        <v>45179</v>
      </c>
      <c r="D940">
        <v>66401.2</v>
      </c>
      <c r="E940">
        <v>0.71</v>
      </c>
      <c r="F940" t="s">
        <v>1009</v>
      </c>
      <c r="G940" t="s">
        <v>1014</v>
      </c>
      <c r="H940" t="s">
        <v>1016</v>
      </c>
      <c r="I940">
        <v>0.91</v>
      </c>
      <c r="J940">
        <v>419378.34</v>
      </c>
      <c r="K940">
        <f>IF(J940&gt;D940,1,0)</f>
        <v>1</v>
      </c>
    </row>
    <row r="941" spans="1:11" x14ac:dyDescent="0.3">
      <c r="A941" t="s">
        <v>949</v>
      </c>
      <c r="B941" s="2">
        <v>44947</v>
      </c>
      <c r="C941" s="2">
        <v>45431</v>
      </c>
      <c r="D941">
        <v>69533.11</v>
      </c>
      <c r="E941">
        <v>0.72</v>
      </c>
      <c r="F941" t="s">
        <v>1011</v>
      </c>
      <c r="G941" t="s">
        <v>1014</v>
      </c>
      <c r="H941" t="s">
        <v>1016</v>
      </c>
      <c r="I941">
        <v>0.59</v>
      </c>
      <c r="J941">
        <v>791308.71</v>
      </c>
      <c r="K941">
        <f>IF(J941&gt;D941,1,0)</f>
        <v>1</v>
      </c>
    </row>
    <row r="942" spans="1:11" x14ac:dyDescent="0.3">
      <c r="A942" t="s">
        <v>950</v>
      </c>
      <c r="B942" s="2">
        <v>44813</v>
      </c>
      <c r="C942" s="2">
        <v>45426</v>
      </c>
      <c r="D942">
        <v>73328.31</v>
      </c>
      <c r="E942">
        <v>0.18</v>
      </c>
      <c r="F942" t="s">
        <v>1011</v>
      </c>
      <c r="G942" t="s">
        <v>1013</v>
      </c>
      <c r="H942" t="s">
        <v>1015</v>
      </c>
      <c r="I942">
        <v>0.92</v>
      </c>
      <c r="J942">
        <v>149637.56</v>
      </c>
      <c r="K942">
        <f>IF(J942&gt;D942,1,0)</f>
        <v>1</v>
      </c>
    </row>
    <row r="943" spans="1:11" x14ac:dyDescent="0.3">
      <c r="A943" t="s">
        <v>951</v>
      </c>
      <c r="B943" s="2">
        <v>44959</v>
      </c>
      <c r="C943" s="2">
        <v>45288</v>
      </c>
      <c r="D943">
        <v>50036.800000000003</v>
      </c>
      <c r="E943">
        <v>0.27</v>
      </c>
      <c r="F943" t="s">
        <v>1012</v>
      </c>
      <c r="G943" t="s">
        <v>1013</v>
      </c>
      <c r="H943" t="s">
        <v>1016</v>
      </c>
      <c r="I943">
        <v>0.45</v>
      </c>
      <c r="J943">
        <v>578349.16</v>
      </c>
      <c r="K943">
        <f>IF(J943&gt;D943,1,0)</f>
        <v>1</v>
      </c>
    </row>
    <row r="944" spans="1:11" x14ac:dyDescent="0.3">
      <c r="A944" t="s">
        <v>952</v>
      </c>
      <c r="B944" s="2">
        <v>44814</v>
      </c>
      <c r="C944" s="2">
        <v>45185</v>
      </c>
      <c r="D944">
        <v>24555.69</v>
      </c>
      <c r="E944">
        <v>0.78</v>
      </c>
      <c r="F944" t="s">
        <v>1009</v>
      </c>
      <c r="G944" t="s">
        <v>1013</v>
      </c>
      <c r="H944" t="s">
        <v>1018</v>
      </c>
      <c r="I944">
        <v>0.19</v>
      </c>
      <c r="J944">
        <v>542272.5</v>
      </c>
      <c r="K944">
        <f>IF(J944&gt;D944,1,0)</f>
        <v>1</v>
      </c>
    </row>
    <row r="945" spans="1:11" x14ac:dyDescent="0.3">
      <c r="A945" t="s">
        <v>953</v>
      </c>
      <c r="B945" s="2">
        <v>44815</v>
      </c>
      <c r="C945" s="2">
        <v>45449</v>
      </c>
      <c r="D945">
        <v>83793.279999999999</v>
      </c>
      <c r="E945">
        <v>0.45</v>
      </c>
      <c r="F945" t="s">
        <v>1011</v>
      </c>
      <c r="G945" t="s">
        <v>1014</v>
      </c>
      <c r="H945" t="s">
        <v>1017</v>
      </c>
      <c r="I945">
        <v>0.97</v>
      </c>
      <c r="J945">
        <v>927525.79</v>
      </c>
      <c r="K945">
        <f>IF(J945&gt;D945,1,0)</f>
        <v>1</v>
      </c>
    </row>
    <row r="946" spans="1:11" x14ac:dyDescent="0.3">
      <c r="A946" t="s">
        <v>954</v>
      </c>
      <c r="B946" s="2">
        <v>45002</v>
      </c>
      <c r="C946" s="2">
        <v>45204</v>
      </c>
      <c r="D946">
        <v>20492.32</v>
      </c>
      <c r="E946">
        <v>0.34</v>
      </c>
      <c r="F946" t="s">
        <v>1012</v>
      </c>
      <c r="G946" t="s">
        <v>1014</v>
      </c>
      <c r="H946" t="s">
        <v>1017</v>
      </c>
      <c r="I946">
        <v>0.43</v>
      </c>
      <c r="J946">
        <v>293207.53999999998</v>
      </c>
      <c r="K946">
        <f>IF(J946&gt;D946,1,0)</f>
        <v>1</v>
      </c>
    </row>
    <row r="947" spans="1:11" x14ac:dyDescent="0.3">
      <c r="A947" t="s">
        <v>955</v>
      </c>
      <c r="B947" s="2">
        <v>45072</v>
      </c>
      <c r="C947" s="2">
        <v>45274</v>
      </c>
      <c r="D947">
        <v>84057.89</v>
      </c>
      <c r="E947">
        <v>0.17</v>
      </c>
      <c r="F947" t="s">
        <v>1010</v>
      </c>
      <c r="G947" t="s">
        <v>1013</v>
      </c>
      <c r="H947" t="s">
        <v>1017</v>
      </c>
      <c r="I947">
        <v>0.69</v>
      </c>
      <c r="J947">
        <v>574894.6</v>
      </c>
      <c r="K947">
        <f>IF(J947&gt;D947,1,0)</f>
        <v>1</v>
      </c>
    </row>
    <row r="948" spans="1:11" x14ac:dyDescent="0.3">
      <c r="A948" t="s">
        <v>956</v>
      </c>
      <c r="B948" s="2">
        <v>44971</v>
      </c>
      <c r="C948" s="2">
        <v>45170</v>
      </c>
      <c r="D948">
        <v>44021.7</v>
      </c>
      <c r="E948">
        <v>0.88</v>
      </c>
      <c r="F948" t="s">
        <v>1011</v>
      </c>
      <c r="G948" t="s">
        <v>1013</v>
      </c>
      <c r="H948" t="s">
        <v>1016</v>
      </c>
      <c r="I948">
        <v>0.71</v>
      </c>
      <c r="J948">
        <v>268456.40000000002</v>
      </c>
      <c r="K948">
        <f>IF(J948&gt;D948,1,0)</f>
        <v>1</v>
      </c>
    </row>
    <row r="949" spans="1:11" x14ac:dyDescent="0.3">
      <c r="A949" t="s">
        <v>957</v>
      </c>
      <c r="B949" s="2">
        <v>44875</v>
      </c>
      <c r="C949" s="2">
        <v>45418</v>
      </c>
      <c r="D949">
        <v>72633.75</v>
      </c>
      <c r="E949">
        <v>0.42</v>
      </c>
      <c r="F949" t="s">
        <v>1009</v>
      </c>
      <c r="G949" t="s">
        <v>1014</v>
      </c>
      <c r="H949" t="s">
        <v>1018</v>
      </c>
      <c r="I949">
        <v>0.19</v>
      </c>
      <c r="J949">
        <v>46016.24</v>
      </c>
      <c r="K949">
        <f>IF(J949&gt;D949,1,0)</f>
        <v>0</v>
      </c>
    </row>
    <row r="950" spans="1:11" x14ac:dyDescent="0.3">
      <c r="A950" t="s">
        <v>958</v>
      </c>
      <c r="B950" s="2">
        <v>44925</v>
      </c>
      <c r="C950" s="2">
        <v>45424</v>
      </c>
      <c r="D950">
        <v>42103.6</v>
      </c>
      <c r="E950">
        <v>0.66</v>
      </c>
      <c r="F950" t="s">
        <v>1011</v>
      </c>
      <c r="G950" t="s">
        <v>1014</v>
      </c>
      <c r="H950" t="s">
        <v>1015</v>
      </c>
      <c r="I950">
        <v>0.84</v>
      </c>
      <c r="J950">
        <v>789172.99</v>
      </c>
      <c r="K950">
        <f>IF(J950&gt;D950,1,0)</f>
        <v>1</v>
      </c>
    </row>
    <row r="951" spans="1:11" x14ac:dyDescent="0.3">
      <c r="A951" t="s">
        <v>959</v>
      </c>
      <c r="B951" s="2">
        <v>44975</v>
      </c>
      <c r="C951" s="2">
        <v>45309</v>
      </c>
      <c r="D951">
        <v>30951.13</v>
      </c>
      <c r="E951">
        <v>0.99</v>
      </c>
      <c r="F951" t="s">
        <v>1009</v>
      </c>
      <c r="G951" t="s">
        <v>1014</v>
      </c>
      <c r="H951" t="s">
        <v>1018</v>
      </c>
      <c r="I951">
        <v>0.25</v>
      </c>
      <c r="J951">
        <v>576624.43000000005</v>
      </c>
      <c r="K951">
        <f>IF(J951&gt;D951,1,0)</f>
        <v>1</v>
      </c>
    </row>
    <row r="952" spans="1:11" x14ac:dyDescent="0.3">
      <c r="A952" t="s">
        <v>960</v>
      </c>
      <c r="B952" s="2">
        <v>44815</v>
      </c>
      <c r="C952" s="2">
        <v>45502</v>
      </c>
      <c r="D952">
        <v>4675.43</v>
      </c>
      <c r="E952">
        <v>0.68</v>
      </c>
      <c r="F952" t="s">
        <v>1012</v>
      </c>
      <c r="G952" t="s">
        <v>1013</v>
      </c>
      <c r="H952" t="s">
        <v>1017</v>
      </c>
      <c r="I952">
        <v>0.5</v>
      </c>
      <c r="J952">
        <v>641884.19999999995</v>
      </c>
      <c r="K952">
        <f>IF(J952&gt;D952,1,0)</f>
        <v>1</v>
      </c>
    </row>
    <row r="953" spans="1:11" x14ac:dyDescent="0.3">
      <c r="A953" t="s">
        <v>961</v>
      </c>
      <c r="B953" s="2">
        <v>44803</v>
      </c>
      <c r="C953" s="2">
        <v>45249</v>
      </c>
      <c r="D953">
        <v>55342</v>
      </c>
      <c r="E953">
        <v>0.19</v>
      </c>
      <c r="F953" t="s">
        <v>1009</v>
      </c>
      <c r="G953" t="s">
        <v>1014</v>
      </c>
      <c r="H953" t="s">
        <v>1015</v>
      </c>
      <c r="I953">
        <v>0.9</v>
      </c>
      <c r="J953">
        <v>350758.89</v>
      </c>
      <c r="K953">
        <f>IF(J953&gt;D953,1,0)</f>
        <v>1</v>
      </c>
    </row>
    <row r="954" spans="1:11" x14ac:dyDescent="0.3">
      <c r="A954" t="s">
        <v>962</v>
      </c>
      <c r="B954" s="2">
        <v>44866</v>
      </c>
      <c r="C954" s="2">
        <v>45448</v>
      </c>
      <c r="D954">
        <v>83667.240000000005</v>
      </c>
      <c r="E954">
        <v>0.25</v>
      </c>
      <c r="F954" t="s">
        <v>1012</v>
      </c>
      <c r="G954" t="s">
        <v>1013</v>
      </c>
      <c r="H954" t="s">
        <v>1015</v>
      </c>
      <c r="I954">
        <v>0</v>
      </c>
      <c r="J954">
        <v>460534.5</v>
      </c>
      <c r="K954">
        <f>IF(J954&gt;D954,1,0)</f>
        <v>1</v>
      </c>
    </row>
    <row r="955" spans="1:11" x14ac:dyDescent="0.3">
      <c r="A955" t="s">
        <v>963</v>
      </c>
      <c r="B955" s="2">
        <v>44925</v>
      </c>
      <c r="C955" s="2">
        <v>45232</v>
      </c>
      <c r="D955">
        <v>69912.37</v>
      </c>
      <c r="E955">
        <v>0.71</v>
      </c>
      <c r="F955" t="s">
        <v>1009</v>
      </c>
      <c r="G955" t="s">
        <v>1014</v>
      </c>
      <c r="H955" t="s">
        <v>1016</v>
      </c>
      <c r="I955">
        <v>0.24</v>
      </c>
      <c r="J955">
        <v>325212.98</v>
      </c>
      <c r="K955">
        <f>IF(J955&gt;D955,1,0)</f>
        <v>1</v>
      </c>
    </row>
    <row r="956" spans="1:11" x14ac:dyDescent="0.3">
      <c r="A956" t="s">
        <v>964</v>
      </c>
      <c r="B956" s="2">
        <v>44856</v>
      </c>
      <c r="C956" s="2">
        <v>45503</v>
      </c>
      <c r="D956">
        <v>68203.64</v>
      </c>
      <c r="E956">
        <v>0.74</v>
      </c>
      <c r="F956" t="s">
        <v>1009</v>
      </c>
      <c r="G956" t="s">
        <v>1013</v>
      </c>
      <c r="H956" t="s">
        <v>1015</v>
      </c>
      <c r="I956">
        <v>0.56000000000000005</v>
      </c>
      <c r="J956">
        <v>931667.61</v>
      </c>
      <c r="K956">
        <f>IF(J956&gt;D956,1,0)</f>
        <v>1</v>
      </c>
    </row>
    <row r="957" spans="1:11" x14ac:dyDescent="0.3">
      <c r="A957" t="s">
        <v>965</v>
      </c>
      <c r="B957" s="2">
        <v>44801</v>
      </c>
      <c r="C957" s="2">
        <v>45432</v>
      </c>
      <c r="D957">
        <v>53848.51</v>
      </c>
      <c r="E957">
        <v>0.27</v>
      </c>
      <c r="F957" t="s">
        <v>1009</v>
      </c>
      <c r="G957" t="s">
        <v>1013</v>
      </c>
      <c r="H957" t="s">
        <v>1015</v>
      </c>
      <c r="I957">
        <v>0.98</v>
      </c>
      <c r="J957">
        <v>940582.98</v>
      </c>
      <c r="K957">
        <f>IF(J957&gt;D957,1,0)</f>
        <v>1</v>
      </c>
    </row>
    <row r="958" spans="1:11" x14ac:dyDescent="0.3">
      <c r="A958" t="s">
        <v>966</v>
      </c>
      <c r="B958" s="2">
        <v>44876</v>
      </c>
      <c r="C958" s="2">
        <v>45204</v>
      </c>
      <c r="D958">
        <v>2339.3000000000002</v>
      </c>
      <c r="E958">
        <v>0.25</v>
      </c>
      <c r="F958" t="s">
        <v>1012</v>
      </c>
      <c r="G958" t="s">
        <v>1013</v>
      </c>
      <c r="H958" t="s">
        <v>1015</v>
      </c>
      <c r="I958">
        <v>0.73</v>
      </c>
      <c r="J958">
        <v>197904.55</v>
      </c>
      <c r="K958">
        <f>IF(J958&gt;D958,1,0)</f>
        <v>1</v>
      </c>
    </row>
    <row r="959" spans="1:11" x14ac:dyDescent="0.3">
      <c r="A959" t="s">
        <v>967</v>
      </c>
      <c r="B959" s="2">
        <v>44934</v>
      </c>
      <c r="C959" s="2">
        <v>45369</v>
      </c>
      <c r="D959">
        <v>85162.21</v>
      </c>
      <c r="E959">
        <v>0.12</v>
      </c>
      <c r="F959" t="s">
        <v>1011</v>
      </c>
      <c r="G959" t="s">
        <v>1014</v>
      </c>
      <c r="H959" t="s">
        <v>1016</v>
      </c>
      <c r="I959">
        <v>0.9</v>
      </c>
      <c r="J959">
        <v>547794.76</v>
      </c>
      <c r="K959">
        <f>IF(J959&gt;D959,1,0)</f>
        <v>1</v>
      </c>
    </row>
    <row r="960" spans="1:11" x14ac:dyDescent="0.3">
      <c r="A960" t="s">
        <v>968</v>
      </c>
      <c r="B960" s="2">
        <v>44778</v>
      </c>
      <c r="C960" s="2">
        <v>45192</v>
      </c>
      <c r="D960">
        <v>57412.53</v>
      </c>
      <c r="E960">
        <v>0.66</v>
      </c>
      <c r="F960" t="s">
        <v>1011</v>
      </c>
      <c r="G960" t="s">
        <v>1014</v>
      </c>
      <c r="H960" t="s">
        <v>1017</v>
      </c>
      <c r="I960">
        <v>0.2</v>
      </c>
      <c r="J960">
        <v>540285.9</v>
      </c>
      <c r="K960">
        <f>IF(J960&gt;D960,1,0)</f>
        <v>1</v>
      </c>
    </row>
    <row r="961" spans="1:11" x14ac:dyDescent="0.3">
      <c r="A961" t="s">
        <v>969</v>
      </c>
      <c r="B961" s="2">
        <v>45050</v>
      </c>
      <c r="C961" s="2">
        <v>45495</v>
      </c>
      <c r="D961">
        <v>17051.21</v>
      </c>
      <c r="E961">
        <v>0.72</v>
      </c>
      <c r="F961" t="s">
        <v>1012</v>
      </c>
      <c r="G961" t="s">
        <v>1013</v>
      </c>
      <c r="H961" t="s">
        <v>1016</v>
      </c>
      <c r="I961">
        <v>0.22</v>
      </c>
      <c r="J961">
        <v>572556.5</v>
      </c>
      <c r="K961">
        <f>IF(J961&gt;D961,1,0)</f>
        <v>1</v>
      </c>
    </row>
    <row r="962" spans="1:11" x14ac:dyDescent="0.3">
      <c r="A962" t="s">
        <v>970</v>
      </c>
      <c r="B962" s="2">
        <v>44987</v>
      </c>
      <c r="C962" s="2">
        <v>45304</v>
      </c>
      <c r="D962">
        <v>20606.52</v>
      </c>
      <c r="E962">
        <v>0.12</v>
      </c>
      <c r="F962" t="s">
        <v>1011</v>
      </c>
      <c r="G962" t="s">
        <v>1013</v>
      </c>
      <c r="H962" t="s">
        <v>1015</v>
      </c>
      <c r="I962">
        <v>0.42</v>
      </c>
      <c r="J962">
        <v>346919.49</v>
      </c>
      <c r="K962">
        <f>IF(J962&gt;D962,1,0)</f>
        <v>1</v>
      </c>
    </row>
    <row r="963" spans="1:11" x14ac:dyDescent="0.3">
      <c r="A963" t="s">
        <v>971</v>
      </c>
      <c r="B963" s="2">
        <v>44876</v>
      </c>
      <c r="C963" s="2">
        <v>45496</v>
      </c>
      <c r="D963">
        <v>18637.27</v>
      </c>
      <c r="E963">
        <v>0.25</v>
      </c>
      <c r="F963" t="s">
        <v>1010</v>
      </c>
      <c r="G963" t="s">
        <v>1013</v>
      </c>
      <c r="H963" t="s">
        <v>1017</v>
      </c>
      <c r="I963">
        <v>0.16</v>
      </c>
      <c r="J963">
        <v>105353.85</v>
      </c>
      <c r="K963">
        <f>IF(J963&gt;D963,1,0)</f>
        <v>1</v>
      </c>
    </row>
    <row r="964" spans="1:11" x14ac:dyDescent="0.3">
      <c r="A964" t="s">
        <v>972</v>
      </c>
      <c r="B964" s="2">
        <v>44826</v>
      </c>
      <c r="C964" s="2">
        <v>45278</v>
      </c>
      <c r="D964">
        <v>57858.79</v>
      </c>
      <c r="E964">
        <v>0.1</v>
      </c>
      <c r="F964" t="s">
        <v>1009</v>
      </c>
      <c r="G964" t="s">
        <v>1013</v>
      </c>
      <c r="H964" t="s">
        <v>1018</v>
      </c>
      <c r="I964">
        <v>0.16</v>
      </c>
      <c r="J964">
        <v>755718.77</v>
      </c>
      <c r="K964">
        <f>IF(J964&gt;D964,1,0)</f>
        <v>1</v>
      </c>
    </row>
    <row r="965" spans="1:11" x14ac:dyDescent="0.3">
      <c r="A965" t="s">
        <v>973</v>
      </c>
      <c r="B965" s="2">
        <v>45125</v>
      </c>
      <c r="C965" s="2">
        <v>45174</v>
      </c>
      <c r="D965">
        <v>9933.82</v>
      </c>
      <c r="E965">
        <v>0.4</v>
      </c>
      <c r="F965" t="s">
        <v>1009</v>
      </c>
      <c r="G965" t="s">
        <v>1014</v>
      </c>
      <c r="H965" t="s">
        <v>1016</v>
      </c>
      <c r="I965">
        <v>0.35</v>
      </c>
      <c r="J965">
        <v>286921.83</v>
      </c>
      <c r="K965">
        <f>IF(J965&gt;D965,1,0)</f>
        <v>1</v>
      </c>
    </row>
    <row r="966" spans="1:11" x14ac:dyDescent="0.3">
      <c r="A966" t="s">
        <v>974</v>
      </c>
      <c r="B966" s="2">
        <v>44919</v>
      </c>
      <c r="C966" s="2">
        <v>45270</v>
      </c>
      <c r="D966">
        <v>55733.120000000003</v>
      </c>
      <c r="E966">
        <v>0.34</v>
      </c>
      <c r="F966" t="s">
        <v>1012</v>
      </c>
      <c r="G966" t="s">
        <v>1014</v>
      </c>
      <c r="H966" t="s">
        <v>1016</v>
      </c>
      <c r="I966">
        <v>0.31</v>
      </c>
      <c r="J966">
        <v>148330.9</v>
      </c>
      <c r="K966">
        <f>IF(J966&gt;D966,1,0)</f>
        <v>1</v>
      </c>
    </row>
    <row r="967" spans="1:11" x14ac:dyDescent="0.3">
      <c r="A967" t="s">
        <v>975</v>
      </c>
      <c r="B967" s="2">
        <v>44945</v>
      </c>
      <c r="C967" s="2">
        <v>45339</v>
      </c>
      <c r="D967">
        <v>3854.95</v>
      </c>
      <c r="E967">
        <v>0.12</v>
      </c>
      <c r="F967" t="s">
        <v>1012</v>
      </c>
      <c r="G967" t="s">
        <v>1013</v>
      </c>
      <c r="H967" t="s">
        <v>1016</v>
      </c>
      <c r="I967">
        <v>0.34</v>
      </c>
      <c r="J967">
        <v>223877.3</v>
      </c>
      <c r="K967">
        <f>IF(J967&gt;D967,1,0)</f>
        <v>1</v>
      </c>
    </row>
    <row r="968" spans="1:11" x14ac:dyDescent="0.3">
      <c r="A968" t="s">
        <v>976</v>
      </c>
      <c r="B968" s="2">
        <v>45113</v>
      </c>
      <c r="C968" s="2">
        <v>45314</v>
      </c>
      <c r="D968">
        <v>43185.33</v>
      </c>
      <c r="E968">
        <v>0.47</v>
      </c>
      <c r="F968" t="s">
        <v>1009</v>
      </c>
      <c r="G968" t="s">
        <v>1013</v>
      </c>
      <c r="H968" t="s">
        <v>1018</v>
      </c>
      <c r="I968">
        <v>0.72</v>
      </c>
      <c r="J968">
        <v>918409.28</v>
      </c>
      <c r="K968">
        <f>IF(J968&gt;D968,1,0)</f>
        <v>1</v>
      </c>
    </row>
    <row r="969" spans="1:11" x14ac:dyDescent="0.3">
      <c r="A969" t="s">
        <v>977</v>
      </c>
      <c r="B969" s="2">
        <v>44954</v>
      </c>
      <c r="C969" s="2">
        <v>45251</v>
      </c>
      <c r="D969">
        <v>35728.11</v>
      </c>
      <c r="E969">
        <v>0.35</v>
      </c>
      <c r="F969" t="s">
        <v>1011</v>
      </c>
      <c r="G969" t="s">
        <v>1014</v>
      </c>
      <c r="H969" t="s">
        <v>1015</v>
      </c>
      <c r="I969">
        <v>0.97</v>
      </c>
      <c r="J969">
        <v>556729.13</v>
      </c>
      <c r="K969">
        <f>IF(J969&gt;D969,1,0)</f>
        <v>1</v>
      </c>
    </row>
    <row r="970" spans="1:11" x14ac:dyDescent="0.3">
      <c r="A970" t="s">
        <v>978</v>
      </c>
      <c r="B970" s="2">
        <v>44941</v>
      </c>
      <c r="C970" s="2">
        <v>45203</v>
      </c>
      <c r="D970">
        <v>70220.820000000007</v>
      </c>
      <c r="E970">
        <v>0.5</v>
      </c>
      <c r="F970" t="s">
        <v>1012</v>
      </c>
      <c r="G970" t="s">
        <v>1013</v>
      </c>
      <c r="H970" t="s">
        <v>1017</v>
      </c>
      <c r="I970">
        <v>0.33</v>
      </c>
      <c r="J970">
        <v>89723.88</v>
      </c>
      <c r="K970">
        <f>IF(J970&gt;D970,1,0)</f>
        <v>1</v>
      </c>
    </row>
    <row r="971" spans="1:11" x14ac:dyDescent="0.3">
      <c r="A971" t="s">
        <v>979</v>
      </c>
      <c r="B971" s="2">
        <v>45105</v>
      </c>
      <c r="C971" s="2">
        <v>45449</v>
      </c>
      <c r="D971">
        <v>39506.879999999997</v>
      </c>
      <c r="E971">
        <v>0.55000000000000004</v>
      </c>
      <c r="F971" t="s">
        <v>1011</v>
      </c>
      <c r="G971" t="s">
        <v>1014</v>
      </c>
      <c r="H971" t="s">
        <v>1015</v>
      </c>
      <c r="I971">
        <v>0.81</v>
      </c>
      <c r="J971">
        <v>753417.28</v>
      </c>
      <c r="K971">
        <f>IF(J971&gt;D971,1,0)</f>
        <v>1</v>
      </c>
    </row>
    <row r="972" spans="1:11" x14ac:dyDescent="0.3">
      <c r="A972" t="s">
        <v>980</v>
      </c>
      <c r="B972" s="2">
        <v>44815</v>
      </c>
      <c r="C972" s="2">
        <v>45349</v>
      </c>
      <c r="D972">
        <v>93971.199999999997</v>
      </c>
      <c r="E972">
        <v>0.39</v>
      </c>
      <c r="F972" t="s">
        <v>1010</v>
      </c>
      <c r="G972" t="s">
        <v>1014</v>
      </c>
      <c r="H972" t="s">
        <v>1016</v>
      </c>
      <c r="I972">
        <v>0.28999999999999998</v>
      </c>
      <c r="J972">
        <v>232132.15</v>
      </c>
      <c r="K972">
        <f>IF(J972&gt;D972,1,0)</f>
        <v>1</v>
      </c>
    </row>
    <row r="973" spans="1:11" x14ac:dyDescent="0.3">
      <c r="A973" t="s">
        <v>981</v>
      </c>
      <c r="B973" s="2">
        <v>44803</v>
      </c>
      <c r="C973" s="2">
        <v>45399</v>
      </c>
      <c r="D973">
        <v>51220.79</v>
      </c>
      <c r="E973">
        <v>0.41</v>
      </c>
      <c r="F973" t="s">
        <v>1011</v>
      </c>
      <c r="G973" t="s">
        <v>1014</v>
      </c>
      <c r="H973" t="s">
        <v>1018</v>
      </c>
      <c r="I973">
        <v>0.13</v>
      </c>
      <c r="J973">
        <v>784728.26</v>
      </c>
      <c r="K973">
        <f>IF(J973&gt;D973,1,0)</f>
        <v>1</v>
      </c>
    </row>
    <row r="974" spans="1:11" x14ac:dyDescent="0.3">
      <c r="A974" t="s">
        <v>982</v>
      </c>
      <c r="B974" s="2">
        <v>44799</v>
      </c>
      <c r="C974" s="2">
        <v>45464</v>
      </c>
      <c r="D974">
        <v>88113.95</v>
      </c>
      <c r="E974">
        <v>0.39</v>
      </c>
      <c r="F974" t="s">
        <v>1009</v>
      </c>
      <c r="G974" t="s">
        <v>1013</v>
      </c>
      <c r="H974" t="s">
        <v>1017</v>
      </c>
      <c r="I974">
        <v>0.49</v>
      </c>
      <c r="J974">
        <v>528254.15</v>
      </c>
      <c r="K974">
        <f>IF(J974&gt;D974,1,0)</f>
        <v>1</v>
      </c>
    </row>
    <row r="975" spans="1:11" x14ac:dyDescent="0.3">
      <c r="A975" t="s">
        <v>983</v>
      </c>
      <c r="B975" s="2">
        <v>44927</v>
      </c>
      <c r="C975" s="2">
        <v>45161</v>
      </c>
      <c r="D975">
        <v>62829.72</v>
      </c>
      <c r="E975">
        <v>0.5</v>
      </c>
      <c r="F975" t="s">
        <v>1011</v>
      </c>
      <c r="G975" t="s">
        <v>1014</v>
      </c>
      <c r="H975" t="s">
        <v>1018</v>
      </c>
      <c r="I975">
        <v>0.62</v>
      </c>
      <c r="J975">
        <v>253765.71</v>
      </c>
      <c r="K975">
        <f>IF(J975&gt;D975,1,0)</f>
        <v>1</v>
      </c>
    </row>
    <row r="976" spans="1:11" x14ac:dyDescent="0.3">
      <c r="A976" t="s">
        <v>984</v>
      </c>
      <c r="B976" s="2">
        <v>45048</v>
      </c>
      <c r="C976" s="2">
        <v>45286</v>
      </c>
      <c r="D976">
        <v>79350.42</v>
      </c>
      <c r="E976">
        <v>0.81</v>
      </c>
      <c r="F976" t="s">
        <v>1011</v>
      </c>
      <c r="G976" t="s">
        <v>1014</v>
      </c>
      <c r="H976" t="s">
        <v>1015</v>
      </c>
      <c r="I976">
        <v>0.56999999999999995</v>
      </c>
      <c r="J976">
        <v>332867.82</v>
      </c>
      <c r="K976">
        <f>IF(J976&gt;D976,1,0)</f>
        <v>1</v>
      </c>
    </row>
    <row r="977" spans="1:11" x14ac:dyDescent="0.3">
      <c r="A977" t="s">
        <v>985</v>
      </c>
      <c r="B977" s="2">
        <v>45114</v>
      </c>
      <c r="C977" s="2">
        <v>45156</v>
      </c>
      <c r="D977">
        <v>69815.820000000007</v>
      </c>
      <c r="E977">
        <v>0.16</v>
      </c>
      <c r="F977" t="s">
        <v>1010</v>
      </c>
      <c r="G977" t="s">
        <v>1014</v>
      </c>
      <c r="H977" t="s">
        <v>1015</v>
      </c>
      <c r="I977">
        <v>0.27</v>
      </c>
      <c r="J977">
        <v>2810.51</v>
      </c>
      <c r="K977">
        <f>IF(J977&gt;D977,1,0)</f>
        <v>0</v>
      </c>
    </row>
    <row r="978" spans="1:11" x14ac:dyDescent="0.3">
      <c r="A978" t="s">
        <v>986</v>
      </c>
      <c r="B978" s="2">
        <v>44801</v>
      </c>
      <c r="C978" s="2">
        <v>45439</v>
      </c>
      <c r="D978">
        <v>29206.799999999999</v>
      </c>
      <c r="E978">
        <v>0.6</v>
      </c>
      <c r="F978" t="s">
        <v>1012</v>
      </c>
      <c r="G978" t="s">
        <v>1014</v>
      </c>
      <c r="H978" t="s">
        <v>1018</v>
      </c>
      <c r="I978">
        <v>0.34</v>
      </c>
      <c r="J978">
        <v>628376.14</v>
      </c>
      <c r="K978">
        <f>IF(J978&gt;D978,1,0)</f>
        <v>1</v>
      </c>
    </row>
    <row r="979" spans="1:11" x14ac:dyDescent="0.3">
      <c r="A979" t="s">
        <v>987</v>
      </c>
      <c r="B979" s="2">
        <v>45083</v>
      </c>
      <c r="C979" s="2">
        <v>45349</v>
      </c>
      <c r="D979">
        <v>59160</v>
      </c>
      <c r="E979">
        <v>0.77</v>
      </c>
      <c r="F979" t="s">
        <v>1009</v>
      </c>
      <c r="G979" t="s">
        <v>1013</v>
      </c>
      <c r="H979" t="s">
        <v>1015</v>
      </c>
      <c r="I979">
        <v>0.69</v>
      </c>
      <c r="J979">
        <v>376200.21</v>
      </c>
      <c r="K979">
        <f>IF(J979&gt;D979,1,0)</f>
        <v>1</v>
      </c>
    </row>
    <row r="980" spans="1:11" x14ac:dyDescent="0.3">
      <c r="A980" t="s">
        <v>988</v>
      </c>
      <c r="B980" s="2">
        <v>45023</v>
      </c>
      <c r="C980" s="2">
        <v>45243</v>
      </c>
      <c r="D980">
        <v>17097.490000000002</v>
      </c>
      <c r="E980">
        <v>0.3</v>
      </c>
      <c r="F980" t="s">
        <v>1009</v>
      </c>
      <c r="G980" t="s">
        <v>1013</v>
      </c>
      <c r="H980" t="s">
        <v>1018</v>
      </c>
      <c r="I980">
        <v>0.82</v>
      </c>
      <c r="J980">
        <v>378447.69</v>
      </c>
      <c r="K980">
        <f>IF(J980&gt;D980,1,0)</f>
        <v>1</v>
      </c>
    </row>
    <row r="981" spans="1:11" x14ac:dyDescent="0.3">
      <c r="A981" t="s">
        <v>989</v>
      </c>
      <c r="B981" s="2">
        <v>45001</v>
      </c>
      <c r="C981" s="2">
        <v>45500</v>
      </c>
      <c r="D981">
        <v>31330.31</v>
      </c>
      <c r="E981">
        <v>0.35</v>
      </c>
      <c r="F981" t="s">
        <v>1009</v>
      </c>
      <c r="G981" t="s">
        <v>1013</v>
      </c>
      <c r="H981" t="s">
        <v>1015</v>
      </c>
      <c r="I981">
        <v>0.77</v>
      </c>
      <c r="J981">
        <v>820739.68</v>
      </c>
      <c r="K981">
        <f>IF(J981&gt;D981,1,0)</f>
        <v>1</v>
      </c>
    </row>
    <row r="982" spans="1:11" x14ac:dyDescent="0.3">
      <c r="A982" t="s">
        <v>990</v>
      </c>
      <c r="B982" s="2">
        <v>44919</v>
      </c>
      <c r="C982" s="2">
        <v>45233</v>
      </c>
      <c r="D982">
        <v>35539.129999999997</v>
      </c>
      <c r="E982">
        <v>0.53</v>
      </c>
      <c r="F982" t="s">
        <v>1012</v>
      </c>
      <c r="G982" t="s">
        <v>1014</v>
      </c>
      <c r="H982" t="s">
        <v>1018</v>
      </c>
      <c r="I982">
        <v>0.68</v>
      </c>
      <c r="J982">
        <v>579364.9</v>
      </c>
      <c r="K982">
        <f>IF(J982&gt;D982,1,0)</f>
        <v>1</v>
      </c>
    </row>
    <row r="983" spans="1:11" x14ac:dyDescent="0.3">
      <c r="A983" t="s">
        <v>991</v>
      </c>
      <c r="B983" s="2">
        <v>44777</v>
      </c>
      <c r="C983" s="2">
        <v>45166</v>
      </c>
      <c r="D983">
        <v>43792.4</v>
      </c>
      <c r="E983">
        <v>0.94</v>
      </c>
      <c r="F983" t="s">
        <v>1011</v>
      </c>
      <c r="G983" t="s">
        <v>1013</v>
      </c>
      <c r="H983" t="s">
        <v>1017</v>
      </c>
      <c r="I983">
        <v>0.81</v>
      </c>
      <c r="J983">
        <v>70347.37</v>
      </c>
      <c r="K983">
        <f>IF(J983&gt;D983,1,0)</f>
        <v>1</v>
      </c>
    </row>
    <row r="984" spans="1:11" x14ac:dyDescent="0.3">
      <c r="A984" t="s">
        <v>992</v>
      </c>
      <c r="B984" s="2">
        <v>44992</v>
      </c>
      <c r="C984" s="2">
        <v>45412</v>
      </c>
      <c r="D984">
        <v>80292.7</v>
      </c>
      <c r="E984">
        <v>0.6</v>
      </c>
      <c r="F984" t="s">
        <v>1011</v>
      </c>
      <c r="G984" t="s">
        <v>1013</v>
      </c>
      <c r="H984" t="s">
        <v>1018</v>
      </c>
      <c r="I984">
        <v>0.25</v>
      </c>
      <c r="J984">
        <v>19497.73</v>
      </c>
      <c r="K984">
        <f>IF(J984&gt;D984,1,0)</f>
        <v>0</v>
      </c>
    </row>
    <row r="985" spans="1:11" x14ac:dyDescent="0.3">
      <c r="A985" t="s">
        <v>993</v>
      </c>
      <c r="B985" s="2">
        <v>44953</v>
      </c>
      <c r="C985" s="2">
        <v>45179</v>
      </c>
      <c r="D985">
        <v>93319.78</v>
      </c>
      <c r="E985">
        <v>0.61</v>
      </c>
      <c r="F985" t="s">
        <v>1012</v>
      </c>
      <c r="G985" t="s">
        <v>1013</v>
      </c>
      <c r="H985" t="s">
        <v>1016</v>
      </c>
      <c r="I985">
        <v>0.56999999999999995</v>
      </c>
      <c r="J985">
        <v>738244.49</v>
      </c>
      <c r="K985">
        <f>IF(J985&gt;D985,1,0)</f>
        <v>1</v>
      </c>
    </row>
    <row r="986" spans="1:11" x14ac:dyDescent="0.3">
      <c r="A986" t="s">
        <v>994</v>
      </c>
      <c r="B986" s="2">
        <v>44939</v>
      </c>
      <c r="C986" s="2">
        <v>45288</v>
      </c>
      <c r="D986">
        <v>25534.3</v>
      </c>
      <c r="E986">
        <v>0.9</v>
      </c>
      <c r="F986" t="s">
        <v>1009</v>
      </c>
      <c r="G986" t="s">
        <v>1014</v>
      </c>
      <c r="H986" t="s">
        <v>1017</v>
      </c>
      <c r="I986">
        <v>0.99</v>
      </c>
      <c r="J986">
        <v>141758.95000000001</v>
      </c>
      <c r="K986">
        <f>IF(J986&gt;D986,1,0)</f>
        <v>1</v>
      </c>
    </row>
    <row r="987" spans="1:11" x14ac:dyDescent="0.3">
      <c r="A987" t="s">
        <v>213</v>
      </c>
      <c r="B987" s="2">
        <v>45123</v>
      </c>
      <c r="C987" s="2">
        <v>45145</v>
      </c>
      <c r="D987">
        <v>7315.35</v>
      </c>
      <c r="E987">
        <v>0.86</v>
      </c>
      <c r="F987" t="s">
        <v>1009</v>
      </c>
      <c r="G987" t="s">
        <v>1014</v>
      </c>
      <c r="H987" t="s">
        <v>1018</v>
      </c>
      <c r="I987">
        <v>0.7</v>
      </c>
      <c r="J987">
        <v>162798.54999999999</v>
      </c>
      <c r="K987">
        <f>IF(J987&gt;D987,1,0)</f>
        <v>1</v>
      </c>
    </row>
    <row r="988" spans="1:11" x14ac:dyDescent="0.3">
      <c r="A988" t="s">
        <v>995</v>
      </c>
      <c r="B988" s="2">
        <v>44989</v>
      </c>
      <c r="C988" s="2">
        <v>45318</v>
      </c>
      <c r="D988">
        <v>4714.75</v>
      </c>
      <c r="E988">
        <v>0.66</v>
      </c>
      <c r="F988" t="s">
        <v>1009</v>
      </c>
      <c r="G988" t="s">
        <v>1013</v>
      </c>
      <c r="H988" t="s">
        <v>1018</v>
      </c>
      <c r="I988">
        <v>0.12</v>
      </c>
      <c r="J988">
        <v>650653.56000000006</v>
      </c>
      <c r="K988">
        <f>IF(J988&gt;D988,1,0)</f>
        <v>1</v>
      </c>
    </row>
    <row r="989" spans="1:11" x14ac:dyDescent="0.3">
      <c r="A989" t="s">
        <v>996</v>
      </c>
      <c r="B989" s="2">
        <v>45108</v>
      </c>
      <c r="C989" s="2">
        <v>45169</v>
      </c>
      <c r="D989">
        <v>83835.240000000005</v>
      </c>
      <c r="E989">
        <v>0.16</v>
      </c>
      <c r="F989" t="s">
        <v>1011</v>
      </c>
      <c r="G989" t="s">
        <v>1014</v>
      </c>
      <c r="H989" t="s">
        <v>1015</v>
      </c>
      <c r="I989">
        <v>0.48</v>
      </c>
      <c r="J989">
        <v>161707.63</v>
      </c>
      <c r="K989">
        <f>IF(J989&gt;D989,1,0)</f>
        <v>1</v>
      </c>
    </row>
    <row r="990" spans="1:11" x14ac:dyDescent="0.3">
      <c r="A990" t="s">
        <v>997</v>
      </c>
      <c r="B990" s="2">
        <v>44908</v>
      </c>
      <c r="C990" s="2">
        <v>45181</v>
      </c>
      <c r="D990">
        <v>17625</v>
      </c>
      <c r="E990">
        <v>0.22</v>
      </c>
      <c r="F990" t="s">
        <v>1011</v>
      </c>
      <c r="G990" t="s">
        <v>1013</v>
      </c>
      <c r="H990" t="s">
        <v>1017</v>
      </c>
      <c r="I990">
        <v>0.18</v>
      </c>
      <c r="J990">
        <v>517206.57</v>
      </c>
      <c r="K990">
        <f>IF(J990&gt;D990,1,0)</f>
        <v>1</v>
      </c>
    </row>
    <row r="991" spans="1:11" x14ac:dyDescent="0.3">
      <c r="A991" t="s">
        <v>998</v>
      </c>
      <c r="B991" s="2">
        <v>45080</v>
      </c>
      <c r="C991" s="2">
        <v>45504</v>
      </c>
      <c r="D991">
        <v>29827.35</v>
      </c>
      <c r="E991">
        <v>0.52</v>
      </c>
      <c r="F991" t="s">
        <v>1011</v>
      </c>
      <c r="G991" t="s">
        <v>1014</v>
      </c>
      <c r="H991" t="s">
        <v>1018</v>
      </c>
      <c r="I991">
        <v>0.36</v>
      </c>
      <c r="J991">
        <v>310553.26</v>
      </c>
      <c r="K991">
        <f>IF(J991&gt;D991,1,0)</f>
        <v>1</v>
      </c>
    </row>
    <row r="992" spans="1:11" x14ac:dyDescent="0.3">
      <c r="A992" t="s">
        <v>999</v>
      </c>
      <c r="B992" s="2">
        <v>44821</v>
      </c>
      <c r="C992" s="2">
        <v>45205</v>
      </c>
      <c r="D992">
        <v>62616.23</v>
      </c>
      <c r="E992">
        <v>0.59</v>
      </c>
      <c r="F992" t="s">
        <v>1009</v>
      </c>
      <c r="G992" t="s">
        <v>1013</v>
      </c>
      <c r="H992" t="s">
        <v>1015</v>
      </c>
      <c r="I992">
        <v>0.7</v>
      </c>
      <c r="J992">
        <v>652592.32999999996</v>
      </c>
      <c r="K992">
        <f>IF(J992&gt;D992,1,0)</f>
        <v>1</v>
      </c>
    </row>
    <row r="993" spans="1:11" x14ac:dyDescent="0.3">
      <c r="A993" t="s">
        <v>1000</v>
      </c>
      <c r="B993" s="2">
        <v>44914</v>
      </c>
      <c r="C993" s="2">
        <v>45251</v>
      </c>
      <c r="D993">
        <v>47196.25</v>
      </c>
      <c r="E993">
        <v>0.9</v>
      </c>
      <c r="F993" t="s">
        <v>1010</v>
      </c>
      <c r="G993" t="s">
        <v>1014</v>
      </c>
      <c r="H993" t="s">
        <v>1016</v>
      </c>
      <c r="I993">
        <v>0.92</v>
      </c>
      <c r="J993">
        <v>572836.69999999995</v>
      </c>
      <c r="K993">
        <f>IF(J993&gt;D993,1,0)</f>
        <v>1</v>
      </c>
    </row>
    <row r="994" spans="1:11" x14ac:dyDescent="0.3">
      <c r="A994" t="s">
        <v>1001</v>
      </c>
      <c r="B994" s="2">
        <v>44834</v>
      </c>
      <c r="C994" s="2">
        <v>45267</v>
      </c>
      <c r="D994">
        <v>4072.67</v>
      </c>
      <c r="E994">
        <v>0.15</v>
      </c>
      <c r="F994" t="s">
        <v>1012</v>
      </c>
      <c r="G994" t="s">
        <v>1014</v>
      </c>
      <c r="H994" t="s">
        <v>1015</v>
      </c>
      <c r="I994">
        <v>0.18</v>
      </c>
      <c r="J994">
        <v>7636.54</v>
      </c>
      <c r="K994">
        <f>IF(J994&gt;D994,1,0)</f>
        <v>1</v>
      </c>
    </row>
    <row r="995" spans="1:11" x14ac:dyDescent="0.3">
      <c r="A995" t="s">
        <v>1002</v>
      </c>
      <c r="B995" s="2">
        <v>44789</v>
      </c>
      <c r="C995" s="2">
        <v>45501</v>
      </c>
      <c r="D995">
        <v>82509.649999999994</v>
      </c>
      <c r="E995">
        <v>0.78</v>
      </c>
      <c r="F995" t="s">
        <v>1012</v>
      </c>
      <c r="G995" t="s">
        <v>1013</v>
      </c>
      <c r="H995" t="s">
        <v>1018</v>
      </c>
      <c r="I995">
        <v>0.28999999999999998</v>
      </c>
      <c r="J995">
        <v>702414.14</v>
      </c>
      <c r="K995">
        <f>IF(J995&gt;D995,1,0)</f>
        <v>1</v>
      </c>
    </row>
    <row r="996" spans="1:11" x14ac:dyDescent="0.3">
      <c r="A996" t="s">
        <v>1003</v>
      </c>
      <c r="B996" s="2">
        <v>44893</v>
      </c>
      <c r="C996" s="2">
        <v>45334</v>
      </c>
      <c r="D996">
        <v>50412.87</v>
      </c>
      <c r="E996">
        <v>0.91</v>
      </c>
      <c r="F996" t="s">
        <v>1012</v>
      </c>
      <c r="G996" t="s">
        <v>1013</v>
      </c>
      <c r="H996" t="s">
        <v>1016</v>
      </c>
      <c r="I996">
        <v>0.27</v>
      </c>
      <c r="J996">
        <v>334303.84000000003</v>
      </c>
      <c r="K996">
        <f>IF(J996&gt;D996,1,0)</f>
        <v>1</v>
      </c>
    </row>
    <row r="997" spans="1:11" x14ac:dyDescent="0.3">
      <c r="A997" t="s">
        <v>1004</v>
      </c>
      <c r="B997" s="2">
        <v>45090</v>
      </c>
      <c r="C997" s="2">
        <v>45357</v>
      </c>
      <c r="D997">
        <v>93586.76</v>
      </c>
      <c r="E997">
        <v>0.96</v>
      </c>
      <c r="F997" t="s">
        <v>1012</v>
      </c>
      <c r="G997" t="s">
        <v>1014</v>
      </c>
      <c r="H997" t="s">
        <v>1015</v>
      </c>
      <c r="I997">
        <v>0.87</v>
      </c>
      <c r="J997">
        <v>601987.53</v>
      </c>
      <c r="K997">
        <f>IF(J997&gt;D997,1,0)</f>
        <v>1</v>
      </c>
    </row>
    <row r="998" spans="1:11" x14ac:dyDescent="0.3">
      <c r="A998" t="s">
        <v>1005</v>
      </c>
      <c r="B998" s="2">
        <v>44945</v>
      </c>
      <c r="C998" s="2">
        <v>45350</v>
      </c>
      <c r="D998">
        <v>7401.5</v>
      </c>
      <c r="E998">
        <v>0.9</v>
      </c>
      <c r="F998" t="s">
        <v>1010</v>
      </c>
      <c r="G998" t="s">
        <v>1013</v>
      </c>
      <c r="H998" t="s">
        <v>1015</v>
      </c>
      <c r="I998">
        <v>0.12</v>
      </c>
      <c r="J998">
        <v>537274.19999999995</v>
      </c>
      <c r="K998">
        <f>IF(J998&gt;D998,1,0)</f>
        <v>1</v>
      </c>
    </row>
    <row r="999" spans="1:11" x14ac:dyDescent="0.3">
      <c r="A999" t="s">
        <v>1006</v>
      </c>
      <c r="B999" s="2">
        <v>44955</v>
      </c>
      <c r="C999" s="2">
        <v>45261</v>
      </c>
      <c r="D999">
        <v>97845.91</v>
      </c>
      <c r="E999">
        <v>0.18</v>
      </c>
      <c r="F999" t="s">
        <v>1011</v>
      </c>
      <c r="G999" t="s">
        <v>1013</v>
      </c>
      <c r="H999" t="s">
        <v>1017</v>
      </c>
      <c r="I999">
        <v>0.63</v>
      </c>
      <c r="J999">
        <v>985580.9</v>
      </c>
      <c r="K999">
        <f>IF(J999&gt;D999,1,0)</f>
        <v>1</v>
      </c>
    </row>
    <row r="1000" spans="1:11" x14ac:dyDescent="0.3">
      <c r="A1000" t="s">
        <v>1007</v>
      </c>
      <c r="B1000" s="2">
        <v>45035</v>
      </c>
      <c r="C1000" s="2">
        <v>45468</v>
      </c>
      <c r="D1000">
        <v>77555.399999999994</v>
      </c>
      <c r="E1000">
        <v>0.8</v>
      </c>
      <c r="F1000" t="s">
        <v>1009</v>
      </c>
      <c r="G1000" t="s">
        <v>1014</v>
      </c>
      <c r="H1000" t="s">
        <v>1015</v>
      </c>
      <c r="I1000">
        <v>0.21</v>
      </c>
      <c r="J1000">
        <v>613448.30000000005</v>
      </c>
      <c r="K1000">
        <f>IF(J1000&gt;D1000,1,0)</f>
        <v>1</v>
      </c>
    </row>
    <row r="1001" spans="1:11" x14ac:dyDescent="0.3">
      <c r="A1001" t="s">
        <v>1008</v>
      </c>
      <c r="B1001" s="2">
        <v>44836</v>
      </c>
      <c r="C1001" s="2">
        <v>45228</v>
      </c>
      <c r="D1001">
        <v>11168.71</v>
      </c>
      <c r="E1001">
        <v>0.8</v>
      </c>
      <c r="F1001" t="s">
        <v>1012</v>
      </c>
      <c r="G1001" t="s">
        <v>1014</v>
      </c>
      <c r="H1001" t="s">
        <v>1016</v>
      </c>
      <c r="I1001">
        <v>0.2</v>
      </c>
      <c r="J1001">
        <v>277549.40999999997</v>
      </c>
      <c r="K1001">
        <f>IF(J1001&gt;D1001,1,0)</f>
        <v>1</v>
      </c>
    </row>
    <row r="1018" spans="11:11" x14ac:dyDescent="0.3">
      <c r="K1018">
        <f>IF(J1018&gt;D1018,1,0)</f>
        <v>0</v>
      </c>
    </row>
    <row r="1019" spans="11:11" x14ac:dyDescent="0.3">
      <c r="K1019">
        <f>IF(J1019&gt;D1019,1,0)</f>
        <v>0</v>
      </c>
    </row>
    <row r="1020" spans="11:11" x14ac:dyDescent="0.3">
      <c r="K1020">
        <f>IF(J1020&gt;D1020,1,0)</f>
        <v>0</v>
      </c>
    </row>
    <row r="1021" spans="11:11" x14ac:dyDescent="0.3">
      <c r="K1021">
        <f>IF(J1021&gt;D1021,1,0)</f>
        <v>0</v>
      </c>
    </row>
    <row r="1022" spans="11:11" x14ac:dyDescent="0.3">
      <c r="K1022">
        <f>IF(J1022&gt;D1022,1,0)</f>
        <v>0</v>
      </c>
    </row>
    <row r="1023" spans="11:11" x14ac:dyDescent="0.3">
      <c r="K1023">
        <f>IF(J1023&gt;D1023,1,0)</f>
        <v>0</v>
      </c>
    </row>
    <row r="1024" spans="11:11" x14ac:dyDescent="0.3">
      <c r="K1024">
        <f>IF(J1024&gt;D1024,1,0)</f>
        <v>0</v>
      </c>
    </row>
    <row r="1025" spans="11:11" x14ac:dyDescent="0.3">
      <c r="K1025">
        <f>IF(J1025&gt;D1025,1,0)</f>
        <v>0</v>
      </c>
    </row>
  </sheetData>
  <autoFilter ref="A1:J1001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1848-57FC-46AF-BB6C-07C47867EA8A}">
  <dimension ref="A1:B6"/>
  <sheetViews>
    <sheetView workbookViewId="0">
      <selection activeCell="A6" sqref="A6"/>
    </sheetView>
  </sheetViews>
  <sheetFormatPr defaultRowHeight="14.4" x14ac:dyDescent="0.3"/>
  <cols>
    <col min="1" max="1" width="17.33203125" customWidth="1"/>
    <col min="2" max="2" width="10.5546875" customWidth="1"/>
  </cols>
  <sheetData>
    <row r="1" spans="1:2" x14ac:dyDescent="0.3">
      <c r="A1" t="s">
        <v>1049</v>
      </c>
      <c r="B1">
        <f>AVERAGE(Sheet1!J2:J1001)</f>
        <v>517629.57571999938</v>
      </c>
    </row>
    <row r="2" spans="1:2" x14ac:dyDescent="0.3">
      <c r="A2" t="s">
        <v>1050</v>
      </c>
      <c r="B2">
        <f>MEDIAN(Sheet1!J:J)</f>
        <v>524352.69500000007</v>
      </c>
    </row>
    <row r="3" spans="1:2" x14ac:dyDescent="0.3">
      <c r="A3" t="s">
        <v>1051</v>
      </c>
      <c r="B3" t="e">
        <f>_xlfn.MODE.SNGL(Sheet1!J:J)</f>
        <v>#N/A</v>
      </c>
    </row>
    <row r="4" spans="1:2" x14ac:dyDescent="0.3">
      <c r="A4" t="s">
        <v>1052</v>
      </c>
      <c r="B4">
        <f>_xlfn.STDEV.P(Sheet1!J:J)</f>
        <v>286234.70865299023</v>
      </c>
    </row>
    <row r="5" spans="1:2" x14ac:dyDescent="0.3">
      <c r="A5" t="s">
        <v>1053</v>
      </c>
      <c r="B5">
        <f>MIN(Sheet1!J:J)</f>
        <v>108.21</v>
      </c>
    </row>
    <row r="6" spans="1:2" x14ac:dyDescent="0.3">
      <c r="A6" t="s">
        <v>1054</v>
      </c>
      <c r="B6">
        <f>MAX(Sheet1!J:J)</f>
        <v>999712.49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5B70-9A40-4749-AF40-134388198F09}">
  <dimension ref="A1"/>
  <sheetViews>
    <sheetView workbookViewId="0">
      <selection activeCell="L4" sqref="L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CFD-6FCA-4E87-A27D-457E5A1253D4}">
  <dimension ref="A1:F279"/>
  <sheetViews>
    <sheetView workbookViewId="0">
      <selection activeCell="L21" sqref="L21"/>
    </sheetView>
  </sheetViews>
  <sheetFormatPr defaultRowHeight="14.4" x14ac:dyDescent="0.3"/>
  <cols>
    <col min="4" max="4" width="24.21875" customWidth="1"/>
    <col min="5" max="5" width="15.109375" customWidth="1"/>
    <col min="6" max="6" width="13.77734375" customWidth="1"/>
  </cols>
  <sheetData>
    <row r="1" spans="1:6" x14ac:dyDescent="0.3">
      <c r="A1" s="1" t="s">
        <v>9</v>
      </c>
      <c r="B1" s="1" t="s">
        <v>9</v>
      </c>
      <c r="D1" t="s">
        <v>1028</v>
      </c>
    </row>
    <row r="2" spans="1:6" ht="15" thickBot="1" x14ac:dyDescent="0.35">
      <c r="A2">
        <v>47511.35</v>
      </c>
      <c r="B2">
        <v>709593.48</v>
      </c>
    </row>
    <row r="3" spans="1:6" x14ac:dyDescent="0.3">
      <c r="A3">
        <v>558302.11</v>
      </c>
      <c r="B3">
        <v>516609.1</v>
      </c>
      <c r="D3" s="6"/>
      <c r="E3" s="6" t="s">
        <v>1029</v>
      </c>
      <c r="F3" s="6" t="s">
        <v>1030</v>
      </c>
    </row>
    <row r="4" spans="1:6" x14ac:dyDescent="0.3">
      <c r="A4">
        <v>563280.30000000005</v>
      </c>
      <c r="B4">
        <v>172882.59</v>
      </c>
      <c r="D4" t="s">
        <v>1031</v>
      </c>
      <c r="E4">
        <v>531482.36429184524</v>
      </c>
      <c r="F4">
        <v>525668.18690647499</v>
      </c>
    </row>
    <row r="5" spans="1:6" x14ac:dyDescent="0.3">
      <c r="A5">
        <v>174462.47</v>
      </c>
      <c r="B5">
        <v>23176.85</v>
      </c>
      <c r="D5" t="s">
        <v>1032</v>
      </c>
      <c r="E5">
        <v>86383946741.46666</v>
      </c>
      <c r="F5">
        <v>84115229458.29129</v>
      </c>
    </row>
    <row r="6" spans="1:6" x14ac:dyDescent="0.3">
      <c r="A6">
        <v>680416.9</v>
      </c>
      <c r="B6">
        <v>925274.53</v>
      </c>
      <c r="D6" t="s">
        <v>1033</v>
      </c>
      <c r="E6">
        <v>233</v>
      </c>
      <c r="F6">
        <v>278</v>
      </c>
    </row>
    <row r="7" spans="1:6" x14ac:dyDescent="0.3">
      <c r="A7">
        <v>41004.949999999997</v>
      </c>
      <c r="B7">
        <v>460559.74</v>
      </c>
      <c r="D7" t="s">
        <v>1034</v>
      </c>
      <c r="E7">
        <v>85149300990.111893</v>
      </c>
    </row>
    <row r="8" spans="1:6" x14ac:dyDescent="0.3">
      <c r="A8">
        <v>948309.55</v>
      </c>
      <c r="B8">
        <v>292885.55</v>
      </c>
      <c r="D8" t="s">
        <v>1035</v>
      </c>
      <c r="E8">
        <v>0</v>
      </c>
    </row>
    <row r="9" spans="1:6" x14ac:dyDescent="0.3">
      <c r="A9">
        <v>958654.12</v>
      </c>
      <c r="B9">
        <v>435524.36</v>
      </c>
      <c r="D9" t="s">
        <v>1036</v>
      </c>
      <c r="E9">
        <v>509</v>
      </c>
    </row>
    <row r="10" spans="1:6" x14ac:dyDescent="0.3">
      <c r="A10">
        <v>430007.3</v>
      </c>
      <c r="B10">
        <v>463541.48</v>
      </c>
      <c r="D10" t="s">
        <v>1037</v>
      </c>
      <c r="E10">
        <v>0.22433014777632129</v>
      </c>
    </row>
    <row r="11" spans="1:6" x14ac:dyDescent="0.3">
      <c r="A11">
        <v>924154.29</v>
      </c>
      <c r="B11">
        <v>456537.4</v>
      </c>
      <c r="D11" t="s">
        <v>1038</v>
      </c>
      <c r="E11">
        <v>0.41129521923714019</v>
      </c>
    </row>
    <row r="12" spans="1:6" x14ac:dyDescent="0.3">
      <c r="A12">
        <v>482216.95</v>
      </c>
      <c r="B12">
        <v>14073.59</v>
      </c>
      <c r="D12" t="s">
        <v>1039</v>
      </c>
      <c r="E12">
        <v>1.6478527686562365</v>
      </c>
    </row>
    <row r="13" spans="1:6" x14ac:dyDescent="0.3">
      <c r="A13">
        <v>704768.1</v>
      </c>
      <c r="B13">
        <v>932824.61</v>
      </c>
      <c r="D13" t="s">
        <v>1040</v>
      </c>
      <c r="E13">
        <v>0.82259043847428037</v>
      </c>
    </row>
    <row r="14" spans="1:6" ht="15" thickBot="1" x14ac:dyDescent="0.35">
      <c r="A14">
        <v>567808.35</v>
      </c>
      <c r="B14">
        <v>42048.95</v>
      </c>
      <c r="D14" s="5" t="s">
        <v>1041</v>
      </c>
      <c r="E14" s="5">
        <v>1.9646355489631302</v>
      </c>
      <c r="F14" s="5"/>
    </row>
    <row r="15" spans="1:6" x14ac:dyDescent="0.3">
      <c r="A15">
        <v>538367.39</v>
      </c>
      <c r="B15">
        <v>477907.76</v>
      </c>
    </row>
    <row r="16" spans="1:6" x14ac:dyDescent="0.3">
      <c r="A16">
        <v>29575.48</v>
      </c>
      <c r="B16">
        <v>658107.69999999995</v>
      </c>
    </row>
    <row r="17" spans="1:2" x14ac:dyDescent="0.3">
      <c r="A17">
        <v>489015.27</v>
      </c>
      <c r="B17">
        <v>397435.21</v>
      </c>
    </row>
    <row r="18" spans="1:2" x14ac:dyDescent="0.3">
      <c r="A18">
        <v>383111.17</v>
      </c>
      <c r="B18">
        <v>570246.17000000004</v>
      </c>
    </row>
    <row r="19" spans="1:2" x14ac:dyDescent="0.3">
      <c r="A19">
        <v>429790.1</v>
      </c>
      <c r="B19">
        <v>672667.53</v>
      </c>
    </row>
    <row r="20" spans="1:2" x14ac:dyDescent="0.3">
      <c r="A20">
        <v>873342.13</v>
      </c>
      <c r="B20">
        <v>816593.62</v>
      </c>
    </row>
    <row r="21" spans="1:2" x14ac:dyDescent="0.3">
      <c r="A21">
        <v>211910.58</v>
      </c>
      <c r="B21">
        <v>283711.15999999997</v>
      </c>
    </row>
    <row r="22" spans="1:2" x14ac:dyDescent="0.3">
      <c r="A22">
        <v>850376.61</v>
      </c>
      <c r="B22">
        <v>749909.68</v>
      </c>
    </row>
    <row r="23" spans="1:2" x14ac:dyDescent="0.3">
      <c r="A23">
        <v>505421.93</v>
      </c>
      <c r="B23">
        <v>852334.6</v>
      </c>
    </row>
    <row r="24" spans="1:2" x14ac:dyDescent="0.3">
      <c r="A24">
        <v>963251.51</v>
      </c>
      <c r="B24">
        <v>181056.53</v>
      </c>
    </row>
    <row r="25" spans="1:2" x14ac:dyDescent="0.3">
      <c r="A25">
        <v>828963.15</v>
      </c>
      <c r="B25">
        <v>846562.3</v>
      </c>
    </row>
    <row r="26" spans="1:2" x14ac:dyDescent="0.3">
      <c r="A26">
        <v>317338.48</v>
      </c>
      <c r="B26">
        <v>287690.5</v>
      </c>
    </row>
    <row r="27" spans="1:2" x14ac:dyDescent="0.3">
      <c r="A27">
        <v>470023.84</v>
      </c>
      <c r="B27">
        <v>472828.97</v>
      </c>
    </row>
    <row r="28" spans="1:2" x14ac:dyDescent="0.3">
      <c r="A28">
        <v>593949.35</v>
      </c>
      <c r="B28">
        <v>619138.31000000006</v>
      </c>
    </row>
    <row r="29" spans="1:2" x14ac:dyDescent="0.3">
      <c r="A29">
        <v>601996.12</v>
      </c>
      <c r="B29">
        <v>536138.68999999994</v>
      </c>
    </row>
    <row r="30" spans="1:2" x14ac:dyDescent="0.3">
      <c r="A30">
        <v>477285.33</v>
      </c>
      <c r="B30">
        <v>508865.73</v>
      </c>
    </row>
    <row r="31" spans="1:2" x14ac:dyDescent="0.3">
      <c r="A31">
        <v>397630.37</v>
      </c>
      <c r="B31">
        <v>759838.76</v>
      </c>
    </row>
    <row r="32" spans="1:2" x14ac:dyDescent="0.3">
      <c r="A32">
        <v>92788.7</v>
      </c>
      <c r="B32">
        <v>882368.6</v>
      </c>
    </row>
    <row r="33" spans="1:2" x14ac:dyDescent="0.3">
      <c r="A33">
        <v>692709.3</v>
      </c>
      <c r="B33">
        <v>326486.31</v>
      </c>
    </row>
    <row r="34" spans="1:2" x14ac:dyDescent="0.3">
      <c r="A34">
        <v>110819.1</v>
      </c>
      <c r="B34">
        <v>394021.52</v>
      </c>
    </row>
    <row r="35" spans="1:2" x14ac:dyDescent="0.3">
      <c r="A35">
        <v>992544.71</v>
      </c>
      <c r="B35">
        <v>516246.2</v>
      </c>
    </row>
    <row r="36" spans="1:2" x14ac:dyDescent="0.3">
      <c r="A36">
        <v>773055.56</v>
      </c>
      <c r="B36">
        <v>778282.87</v>
      </c>
    </row>
    <row r="37" spans="1:2" x14ac:dyDescent="0.3">
      <c r="A37">
        <v>289139.49</v>
      </c>
      <c r="B37">
        <v>818026.22</v>
      </c>
    </row>
    <row r="38" spans="1:2" x14ac:dyDescent="0.3">
      <c r="A38">
        <v>443069.55</v>
      </c>
      <c r="B38">
        <v>506589.58</v>
      </c>
    </row>
    <row r="39" spans="1:2" x14ac:dyDescent="0.3">
      <c r="A39">
        <v>632069.31000000006</v>
      </c>
      <c r="B39">
        <v>628222.4</v>
      </c>
    </row>
    <row r="40" spans="1:2" x14ac:dyDescent="0.3">
      <c r="A40">
        <v>831243.27</v>
      </c>
      <c r="B40">
        <v>980593.34</v>
      </c>
    </row>
    <row r="41" spans="1:2" x14ac:dyDescent="0.3">
      <c r="A41">
        <v>79089.3</v>
      </c>
      <c r="B41">
        <v>89740.19</v>
      </c>
    </row>
    <row r="42" spans="1:2" x14ac:dyDescent="0.3">
      <c r="A42">
        <v>61121.599999999999</v>
      </c>
      <c r="B42">
        <v>116549.43</v>
      </c>
    </row>
    <row r="43" spans="1:2" x14ac:dyDescent="0.3">
      <c r="A43">
        <v>215072.47</v>
      </c>
      <c r="B43">
        <v>523802.73</v>
      </c>
    </row>
    <row r="44" spans="1:2" x14ac:dyDescent="0.3">
      <c r="A44">
        <v>639517.42000000004</v>
      </c>
      <c r="B44">
        <v>147390.21</v>
      </c>
    </row>
    <row r="45" spans="1:2" x14ac:dyDescent="0.3">
      <c r="A45">
        <v>492601.2</v>
      </c>
      <c r="B45">
        <v>903002.29</v>
      </c>
    </row>
    <row r="46" spans="1:2" x14ac:dyDescent="0.3">
      <c r="A46">
        <v>573462.79</v>
      </c>
      <c r="B46">
        <v>610750.16</v>
      </c>
    </row>
    <row r="47" spans="1:2" x14ac:dyDescent="0.3">
      <c r="A47">
        <v>905182.53</v>
      </c>
      <c r="B47">
        <v>97176.72</v>
      </c>
    </row>
    <row r="48" spans="1:2" x14ac:dyDescent="0.3">
      <c r="A48">
        <v>784636.2</v>
      </c>
      <c r="B48">
        <v>507844.26</v>
      </c>
    </row>
    <row r="49" spans="1:2" x14ac:dyDescent="0.3">
      <c r="A49">
        <v>943514.25</v>
      </c>
      <c r="B49">
        <v>270608.24</v>
      </c>
    </row>
    <row r="50" spans="1:2" x14ac:dyDescent="0.3">
      <c r="A50">
        <v>142678.88</v>
      </c>
      <c r="B50">
        <v>940283.84</v>
      </c>
    </row>
    <row r="51" spans="1:2" x14ac:dyDescent="0.3">
      <c r="A51">
        <v>840891.99</v>
      </c>
      <c r="B51">
        <v>845412.79</v>
      </c>
    </row>
    <row r="52" spans="1:2" x14ac:dyDescent="0.3">
      <c r="A52">
        <v>994306.41</v>
      </c>
      <c r="B52">
        <v>275542.3</v>
      </c>
    </row>
    <row r="53" spans="1:2" x14ac:dyDescent="0.3">
      <c r="A53">
        <v>622639.37</v>
      </c>
      <c r="B53">
        <v>169915.72</v>
      </c>
    </row>
    <row r="54" spans="1:2" x14ac:dyDescent="0.3">
      <c r="A54">
        <v>55043.59</v>
      </c>
      <c r="B54">
        <v>868083.16</v>
      </c>
    </row>
    <row r="55" spans="1:2" x14ac:dyDescent="0.3">
      <c r="A55">
        <v>764420.89</v>
      </c>
      <c r="B55">
        <v>543371.38</v>
      </c>
    </row>
    <row r="56" spans="1:2" x14ac:dyDescent="0.3">
      <c r="A56">
        <v>786673.54</v>
      </c>
      <c r="B56">
        <v>129992.9</v>
      </c>
    </row>
    <row r="57" spans="1:2" x14ac:dyDescent="0.3">
      <c r="A57">
        <v>862829.84</v>
      </c>
      <c r="B57">
        <v>499658.4</v>
      </c>
    </row>
    <row r="58" spans="1:2" x14ac:dyDescent="0.3">
      <c r="A58">
        <v>10253.299999999999</v>
      </c>
      <c r="B58">
        <v>203504.87</v>
      </c>
    </row>
    <row r="59" spans="1:2" x14ac:dyDescent="0.3">
      <c r="A59">
        <v>769703.69</v>
      </c>
      <c r="B59">
        <v>617007.9</v>
      </c>
    </row>
    <row r="60" spans="1:2" x14ac:dyDescent="0.3">
      <c r="A60">
        <v>292766.77</v>
      </c>
      <c r="B60">
        <v>971476.94</v>
      </c>
    </row>
    <row r="61" spans="1:2" x14ac:dyDescent="0.3">
      <c r="A61">
        <v>209309.17</v>
      </c>
      <c r="B61">
        <v>987205.29</v>
      </c>
    </row>
    <row r="62" spans="1:2" x14ac:dyDescent="0.3">
      <c r="A62">
        <v>34642.19</v>
      </c>
      <c r="B62">
        <v>219063.7</v>
      </c>
    </row>
    <row r="63" spans="1:2" x14ac:dyDescent="0.3">
      <c r="A63">
        <v>579220.32999999996</v>
      </c>
      <c r="B63">
        <v>53039.92</v>
      </c>
    </row>
    <row r="64" spans="1:2" x14ac:dyDescent="0.3">
      <c r="A64">
        <v>784578.57</v>
      </c>
      <c r="B64">
        <v>890569.79</v>
      </c>
    </row>
    <row r="65" spans="1:2" x14ac:dyDescent="0.3">
      <c r="A65">
        <v>95274.7</v>
      </c>
      <c r="B65">
        <v>683612.91</v>
      </c>
    </row>
    <row r="66" spans="1:2" x14ac:dyDescent="0.3">
      <c r="A66">
        <v>81674.81</v>
      </c>
      <c r="B66">
        <v>193601.52</v>
      </c>
    </row>
    <row r="67" spans="1:2" x14ac:dyDescent="0.3">
      <c r="A67">
        <v>190911.53</v>
      </c>
      <c r="B67">
        <v>153622.70000000001</v>
      </c>
    </row>
    <row r="68" spans="1:2" x14ac:dyDescent="0.3">
      <c r="A68">
        <v>869961.43</v>
      </c>
      <c r="B68">
        <v>49060.75</v>
      </c>
    </row>
    <row r="69" spans="1:2" x14ac:dyDescent="0.3">
      <c r="A69">
        <v>368164.25</v>
      </c>
      <c r="B69">
        <v>130083.15</v>
      </c>
    </row>
    <row r="70" spans="1:2" x14ac:dyDescent="0.3">
      <c r="A70">
        <v>168009.32</v>
      </c>
      <c r="B70">
        <v>918275.49</v>
      </c>
    </row>
    <row r="71" spans="1:2" x14ac:dyDescent="0.3">
      <c r="A71">
        <v>460143.5</v>
      </c>
      <c r="B71">
        <v>546902.82999999996</v>
      </c>
    </row>
    <row r="72" spans="1:2" x14ac:dyDescent="0.3">
      <c r="A72">
        <v>689799.85</v>
      </c>
      <c r="B72">
        <v>215374.16</v>
      </c>
    </row>
    <row r="73" spans="1:2" x14ac:dyDescent="0.3">
      <c r="A73">
        <v>373181.87</v>
      </c>
      <c r="B73">
        <v>128880.88</v>
      </c>
    </row>
    <row r="74" spans="1:2" x14ac:dyDescent="0.3">
      <c r="A74">
        <v>596524.13</v>
      </c>
      <c r="B74">
        <v>932323.35</v>
      </c>
    </row>
    <row r="75" spans="1:2" x14ac:dyDescent="0.3">
      <c r="A75">
        <v>320630.53999999998</v>
      </c>
      <c r="B75">
        <v>961689.96</v>
      </c>
    </row>
    <row r="76" spans="1:2" x14ac:dyDescent="0.3">
      <c r="A76">
        <v>936284.24</v>
      </c>
      <c r="B76">
        <v>961551.85</v>
      </c>
    </row>
    <row r="77" spans="1:2" x14ac:dyDescent="0.3">
      <c r="A77">
        <v>575092.18999999994</v>
      </c>
      <c r="B77">
        <v>632738.63</v>
      </c>
    </row>
    <row r="78" spans="1:2" x14ac:dyDescent="0.3">
      <c r="A78">
        <v>775127.75</v>
      </c>
      <c r="B78">
        <v>650555.67000000004</v>
      </c>
    </row>
    <row r="79" spans="1:2" x14ac:dyDescent="0.3">
      <c r="A79">
        <v>556040.51</v>
      </c>
      <c r="B79">
        <v>912250.59</v>
      </c>
    </row>
    <row r="80" spans="1:2" x14ac:dyDescent="0.3">
      <c r="A80">
        <v>153946.14000000001</v>
      </c>
      <c r="B80">
        <v>58328</v>
      </c>
    </row>
    <row r="81" spans="1:2" x14ac:dyDescent="0.3">
      <c r="A81">
        <v>539681.9</v>
      </c>
      <c r="B81">
        <v>32045.66</v>
      </c>
    </row>
    <row r="82" spans="1:2" x14ac:dyDescent="0.3">
      <c r="A82">
        <v>940644.5</v>
      </c>
      <c r="B82">
        <v>553643.5</v>
      </c>
    </row>
    <row r="83" spans="1:2" x14ac:dyDescent="0.3">
      <c r="A83">
        <v>778626.74</v>
      </c>
      <c r="B83">
        <v>690561.8</v>
      </c>
    </row>
    <row r="84" spans="1:2" x14ac:dyDescent="0.3">
      <c r="A84">
        <v>833349.14</v>
      </c>
      <c r="B84">
        <v>632469.27</v>
      </c>
    </row>
    <row r="85" spans="1:2" x14ac:dyDescent="0.3">
      <c r="A85">
        <v>524902.66</v>
      </c>
      <c r="B85">
        <v>295020.93</v>
      </c>
    </row>
    <row r="86" spans="1:2" x14ac:dyDescent="0.3">
      <c r="A86">
        <v>766391.61</v>
      </c>
      <c r="B86">
        <v>854112.83</v>
      </c>
    </row>
    <row r="87" spans="1:2" x14ac:dyDescent="0.3">
      <c r="A87">
        <v>761292.13</v>
      </c>
      <c r="B87">
        <v>35031.43</v>
      </c>
    </row>
    <row r="88" spans="1:2" x14ac:dyDescent="0.3">
      <c r="A88">
        <v>972694.3</v>
      </c>
      <c r="B88">
        <v>438753.14</v>
      </c>
    </row>
    <row r="89" spans="1:2" x14ac:dyDescent="0.3">
      <c r="A89">
        <v>917197.39</v>
      </c>
      <c r="B89">
        <v>759445.2</v>
      </c>
    </row>
    <row r="90" spans="1:2" x14ac:dyDescent="0.3">
      <c r="A90">
        <v>345405</v>
      </c>
      <c r="B90">
        <v>468536.15</v>
      </c>
    </row>
    <row r="91" spans="1:2" x14ac:dyDescent="0.3">
      <c r="A91">
        <v>625063.38</v>
      </c>
      <c r="B91">
        <v>123571.95</v>
      </c>
    </row>
    <row r="92" spans="1:2" x14ac:dyDescent="0.3">
      <c r="A92">
        <v>720494.61</v>
      </c>
      <c r="B92">
        <v>783948.9</v>
      </c>
    </row>
    <row r="93" spans="1:2" x14ac:dyDescent="0.3">
      <c r="A93">
        <v>607963.81999999995</v>
      </c>
      <c r="B93">
        <v>865674.86</v>
      </c>
    </row>
    <row r="94" spans="1:2" x14ac:dyDescent="0.3">
      <c r="A94">
        <v>300424.53000000003</v>
      </c>
      <c r="B94">
        <v>288613.62</v>
      </c>
    </row>
    <row r="95" spans="1:2" x14ac:dyDescent="0.3">
      <c r="A95">
        <v>734015.4</v>
      </c>
      <c r="B95">
        <v>390218.59</v>
      </c>
    </row>
    <row r="96" spans="1:2" x14ac:dyDescent="0.3">
      <c r="A96">
        <v>501764.55</v>
      </c>
      <c r="B96">
        <v>296134.8</v>
      </c>
    </row>
    <row r="97" spans="1:2" x14ac:dyDescent="0.3">
      <c r="A97">
        <v>673575.17</v>
      </c>
      <c r="B97">
        <v>788871.83</v>
      </c>
    </row>
    <row r="98" spans="1:2" x14ac:dyDescent="0.3">
      <c r="A98">
        <v>817356.61</v>
      </c>
      <c r="B98">
        <v>138002.71</v>
      </c>
    </row>
    <row r="99" spans="1:2" x14ac:dyDescent="0.3">
      <c r="A99">
        <v>378814.53</v>
      </c>
      <c r="B99">
        <v>748950.16</v>
      </c>
    </row>
    <row r="100" spans="1:2" x14ac:dyDescent="0.3">
      <c r="A100">
        <v>863407.86</v>
      </c>
      <c r="B100">
        <v>887826.15</v>
      </c>
    </row>
    <row r="101" spans="1:2" x14ac:dyDescent="0.3">
      <c r="A101">
        <v>360392.7</v>
      </c>
      <c r="B101">
        <v>8272.5</v>
      </c>
    </row>
    <row r="102" spans="1:2" x14ac:dyDescent="0.3">
      <c r="A102">
        <v>811850.37</v>
      </c>
      <c r="B102">
        <v>868615.57</v>
      </c>
    </row>
    <row r="103" spans="1:2" x14ac:dyDescent="0.3">
      <c r="A103">
        <v>189755.91</v>
      </c>
      <c r="B103">
        <v>627464.79</v>
      </c>
    </row>
    <row r="104" spans="1:2" x14ac:dyDescent="0.3">
      <c r="A104">
        <v>750903.16</v>
      </c>
      <c r="B104">
        <v>924409.28</v>
      </c>
    </row>
    <row r="105" spans="1:2" x14ac:dyDescent="0.3">
      <c r="A105">
        <v>838552.42</v>
      </c>
      <c r="B105">
        <v>13324.2</v>
      </c>
    </row>
    <row r="106" spans="1:2" x14ac:dyDescent="0.3">
      <c r="A106">
        <v>533910.93999999994</v>
      </c>
      <c r="B106">
        <v>736828.76</v>
      </c>
    </row>
    <row r="107" spans="1:2" x14ac:dyDescent="0.3">
      <c r="A107">
        <v>396851.15</v>
      </c>
      <c r="B107">
        <v>127445.11</v>
      </c>
    </row>
    <row r="108" spans="1:2" x14ac:dyDescent="0.3">
      <c r="A108">
        <v>772286.49</v>
      </c>
      <c r="B108">
        <v>949355.73</v>
      </c>
    </row>
    <row r="109" spans="1:2" x14ac:dyDescent="0.3">
      <c r="A109">
        <v>949696.65</v>
      </c>
      <c r="B109">
        <v>353251.17</v>
      </c>
    </row>
    <row r="110" spans="1:2" x14ac:dyDescent="0.3">
      <c r="A110">
        <v>809123.64</v>
      </c>
      <c r="B110">
        <v>160161.29999999999</v>
      </c>
    </row>
    <row r="111" spans="1:2" x14ac:dyDescent="0.3">
      <c r="A111">
        <v>884669.86</v>
      </c>
      <c r="B111">
        <v>389969.52</v>
      </c>
    </row>
    <row r="112" spans="1:2" x14ac:dyDescent="0.3">
      <c r="A112">
        <v>863720.51</v>
      </c>
      <c r="B112">
        <v>880106.4</v>
      </c>
    </row>
    <row r="113" spans="1:2" x14ac:dyDescent="0.3">
      <c r="A113">
        <v>777983.15</v>
      </c>
      <c r="B113">
        <v>442320.4</v>
      </c>
    </row>
    <row r="114" spans="1:2" x14ac:dyDescent="0.3">
      <c r="A114">
        <v>284363.38</v>
      </c>
      <c r="B114">
        <v>931725.82</v>
      </c>
    </row>
    <row r="115" spans="1:2" x14ac:dyDescent="0.3">
      <c r="A115">
        <v>741815.81</v>
      </c>
      <c r="B115">
        <v>794815.89</v>
      </c>
    </row>
    <row r="116" spans="1:2" x14ac:dyDescent="0.3">
      <c r="A116">
        <v>314799.19</v>
      </c>
      <c r="B116">
        <v>798538.44</v>
      </c>
    </row>
    <row r="117" spans="1:2" x14ac:dyDescent="0.3">
      <c r="A117">
        <v>930138.53</v>
      </c>
      <c r="B117">
        <v>654019.69999999995</v>
      </c>
    </row>
    <row r="118" spans="1:2" x14ac:dyDescent="0.3">
      <c r="A118">
        <v>651779.81999999995</v>
      </c>
      <c r="B118">
        <v>823000.43</v>
      </c>
    </row>
    <row r="119" spans="1:2" x14ac:dyDescent="0.3">
      <c r="A119">
        <v>923943.17</v>
      </c>
      <c r="B119">
        <v>8811.92</v>
      </c>
    </row>
    <row r="120" spans="1:2" x14ac:dyDescent="0.3">
      <c r="A120">
        <v>240715.35</v>
      </c>
      <c r="B120">
        <v>30917.19</v>
      </c>
    </row>
    <row r="121" spans="1:2" x14ac:dyDescent="0.3">
      <c r="A121">
        <v>416433.63</v>
      </c>
      <c r="B121">
        <v>774366.5</v>
      </c>
    </row>
    <row r="122" spans="1:2" x14ac:dyDescent="0.3">
      <c r="A122">
        <v>265776.88</v>
      </c>
      <c r="B122">
        <v>681365.12</v>
      </c>
    </row>
    <row r="123" spans="1:2" x14ac:dyDescent="0.3">
      <c r="A123">
        <v>551193.1</v>
      </c>
      <c r="B123">
        <v>270481.39</v>
      </c>
    </row>
    <row r="124" spans="1:2" x14ac:dyDescent="0.3">
      <c r="A124">
        <v>375316.11</v>
      </c>
      <c r="B124">
        <v>362030.2</v>
      </c>
    </row>
    <row r="125" spans="1:2" x14ac:dyDescent="0.3">
      <c r="A125">
        <v>685633.82</v>
      </c>
      <c r="B125">
        <v>873619.99</v>
      </c>
    </row>
    <row r="126" spans="1:2" x14ac:dyDescent="0.3">
      <c r="A126">
        <v>652650.72</v>
      </c>
      <c r="B126">
        <v>534572.47</v>
      </c>
    </row>
    <row r="127" spans="1:2" x14ac:dyDescent="0.3">
      <c r="A127">
        <v>914372.53</v>
      </c>
      <c r="B127">
        <v>651889.93999999994</v>
      </c>
    </row>
    <row r="128" spans="1:2" x14ac:dyDescent="0.3">
      <c r="A128">
        <v>963552.88</v>
      </c>
      <c r="B128">
        <v>841615.61</v>
      </c>
    </row>
    <row r="129" spans="1:2" x14ac:dyDescent="0.3">
      <c r="A129">
        <v>454635.47</v>
      </c>
      <c r="B129">
        <v>302692.25</v>
      </c>
    </row>
    <row r="130" spans="1:2" x14ac:dyDescent="0.3">
      <c r="A130">
        <v>251189.68</v>
      </c>
      <c r="B130">
        <v>406566.2</v>
      </c>
    </row>
    <row r="131" spans="1:2" x14ac:dyDescent="0.3">
      <c r="A131">
        <v>315733.7</v>
      </c>
      <c r="B131">
        <v>69360.86</v>
      </c>
    </row>
    <row r="132" spans="1:2" x14ac:dyDescent="0.3">
      <c r="A132">
        <v>173127.66</v>
      </c>
      <c r="B132">
        <v>86176.18</v>
      </c>
    </row>
    <row r="133" spans="1:2" x14ac:dyDescent="0.3">
      <c r="A133">
        <v>141376.44</v>
      </c>
      <c r="B133">
        <v>838474.56</v>
      </c>
    </row>
    <row r="134" spans="1:2" x14ac:dyDescent="0.3">
      <c r="A134">
        <v>265099.33</v>
      </c>
      <c r="B134">
        <v>543317.44999999995</v>
      </c>
    </row>
    <row r="135" spans="1:2" x14ac:dyDescent="0.3">
      <c r="A135">
        <v>169559.8</v>
      </c>
      <c r="B135">
        <v>394039.86</v>
      </c>
    </row>
    <row r="136" spans="1:2" x14ac:dyDescent="0.3">
      <c r="A136">
        <v>494905.94</v>
      </c>
      <c r="B136">
        <v>672241.21</v>
      </c>
    </row>
    <row r="137" spans="1:2" x14ac:dyDescent="0.3">
      <c r="A137">
        <v>363933.17</v>
      </c>
      <c r="B137">
        <v>196290.5</v>
      </c>
    </row>
    <row r="138" spans="1:2" x14ac:dyDescent="0.3">
      <c r="A138">
        <v>595765.41</v>
      </c>
      <c r="B138">
        <v>630320.30000000005</v>
      </c>
    </row>
    <row r="139" spans="1:2" x14ac:dyDescent="0.3">
      <c r="A139">
        <v>681690.46</v>
      </c>
      <c r="B139">
        <v>926893.18</v>
      </c>
    </row>
    <row r="140" spans="1:2" x14ac:dyDescent="0.3">
      <c r="A140">
        <v>256244.86</v>
      </c>
      <c r="B140">
        <v>907297.81</v>
      </c>
    </row>
    <row r="141" spans="1:2" x14ac:dyDescent="0.3">
      <c r="A141">
        <v>261296.54</v>
      </c>
      <c r="B141">
        <v>930401.42</v>
      </c>
    </row>
    <row r="142" spans="1:2" x14ac:dyDescent="0.3">
      <c r="A142">
        <v>334033.28000000003</v>
      </c>
      <c r="B142">
        <v>125526.72</v>
      </c>
    </row>
    <row r="143" spans="1:2" x14ac:dyDescent="0.3">
      <c r="A143">
        <v>9695.94</v>
      </c>
      <c r="B143">
        <v>407610.45</v>
      </c>
    </row>
    <row r="144" spans="1:2" x14ac:dyDescent="0.3">
      <c r="A144">
        <v>999317.92</v>
      </c>
      <c r="B144">
        <v>236446.2</v>
      </c>
    </row>
    <row r="145" spans="1:2" x14ac:dyDescent="0.3">
      <c r="A145">
        <v>318869.86</v>
      </c>
      <c r="B145">
        <v>807283.82</v>
      </c>
    </row>
    <row r="146" spans="1:2" x14ac:dyDescent="0.3">
      <c r="A146">
        <v>619182.57999999996</v>
      </c>
      <c r="B146">
        <v>666027.78</v>
      </c>
    </row>
    <row r="147" spans="1:2" x14ac:dyDescent="0.3">
      <c r="A147">
        <v>269187.84000000003</v>
      </c>
      <c r="B147">
        <v>694021.69</v>
      </c>
    </row>
    <row r="148" spans="1:2" x14ac:dyDescent="0.3">
      <c r="A148">
        <v>653863.78</v>
      </c>
      <c r="B148">
        <v>596911.92000000004</v>
      </c>
    </row>
    <row r="149" spans="1:2" x14ac:dyDescent="0.3">
      <c r="A149">
        <v>735883.2</v>
      </c>
      <c r="B149">
        <v>924081.5</v>
      </c>
    </row>
    <row r="150" spans="1:2" x14ac:dyDescent="0.3">
      <c r="A150">
        <v>50038.34</v>
      </c>
      <c r="B150">
        <v>554858.76</v>
      </c>
    </row>
    <row r="151" spans="1:2" x14ac:dyDescent="0.3">
      <c r="A151">
        <v>974349.5</v>
      </c>
      <c r="B151">
        <v>400371</v>
      </c>
    </row>
    <row r="152" spans="1:2" x14ac:dyDescent="0.3">
      <c r="A152">
        <v>811151.68</v>
      </c>
      <c r="B152">
        <v>111886.45</v>
      </c>
    </row>
    <row r="153" spans="1:2" x14ac:dyDescent="0.3">
      <c r="A153">
        <v>262019.8</v>
      </c>
      <c r="B153">
        <v>681357.44</v>
      </c>
    </row>
    <row r="154" spans="1:2" x14ac:dyDescent="0.3">
      <c r="A154">
        <v>986258.1</v>
      </c>
      <c r="B154">
        <v>735873.39</v>
      </c>
    </row>
    <row r="155" spans="1:2" x14ac:dyDescent="0.3">
      <c r="A155">
        <v>541733.65</v>
      </c>
      <c r="B155">
        <v>158223.9</v>
      </c>
    </row>
    <row r="156" spans="1:2" x14ac:dyDescent="0.3">
      <c r="A156">
        <v>876092.32</v>
      </c>
      <c r="B156">
        <v>582427.27</v>
      </c>
    </row>
    <row r="157" spans="1:2" x14ac:dyDescent="0.3">
      <c r="A157">
        <v>910901.4</v>
      </c>
      <c r="B157">
        <v>53555.95</v>
      </c>
    </row>
    <row r="158" spans="1:2" x14ac:dyDescent="0.3">
      <c r="A158">
        <v>845286.27</v>
      </c>
      <c r="B158">
        <v>562224.77</v>
      </c>
    </row>
    <row r="159" spans="1:2" x14ac:dyDescent="0.3">
      <c r="A159">
        <v>796971.65</v>
      </c>
      <c r="B159">
        <v>280467.96000000002</v>
      </c>
    </row>
    <row r="160" spans="1:2" x14ac:dyDescent="0.3">
      <c r="A160">
        <v>974376.54</v>
      </c>
      <c r="B160">
        <v>512829.15</v>
      </c>
    </row>
    <row r="161" spans="1:2" x14ac:dyDescent="0.3">
      <c r="A161">
        <v>184897.69</v>
      </c>
      <c r="B161">
        <v>520022.1</v>
      </c>
    </row>
    <row r="162" spans="1:2" x14ac:dyDescent="0.3">
      <c r="A162">
        <v>975307.6</v>
      </c>
      <c r="B162">
        <v>979402.44</v>
      </c>
    </row>
    <row r="163" spans="1:2" x14ac:dyDescent="0.3">
      <c r="A163">
        <v>733753.88</v>
      </c>
      <c r="B163">
        <v>421551.62</v>
      </c>
    </row>
    <row r="164" spans="1:2" x14ac:dyDescent="0.3">
      <c r="A164">
        <v>272303.25</v>
      </c>
      <c r="B164">
        <v>777359.75</v>
      </c>
    </row>
    <row r="165" spans="1:2" x14ac:dyDescent="0.3">
      <c r="A165">
        <v>904158.64</v>
      </c>
      <c r="B165">
        <v>119853</v>
      </c>
    </row>
    <row r="166" spans="1:2" x14ac:dyDescent="0.3">
      <c r="A166">
        <v>235658.56</v>
      </c>
      <c r="B166">
        <v>20979.33</v>
      </c>
    </row>
    <row r="167" spans="1:2" x14ac:dyDescent="0.3">
      <c r="A167">
        <v>464001.7</v>
      </c>
      <c r="B167">
        <v>396734.21</v>
      </c>
    </row>
    <row r="168" spans="1:2" x14ac:dyDescent="0.3">
      <c r="A168">
        <v>819254.95</v>
      </c>
      <c r="B168">
        <v>865754.6</v>
      </c>
    </row>
    <row r="169" spans="1:2" x14ac:dyDescent="0.3">
      <c r="A169">
        <v>771828.11</v>
      </c>
      <c r="B169">
        <v>781401.65</v>
      </c>
    </row>
    <row r="170" spans="1:2" x14ac:dyDescent="0.3">
      <c r="A170">
        <v>494155.17</v>
      </c>
      <c r="B170">
        <v>419872.14</v>
      </c>
    </row>
    <row r="171" spans="1:2" x14ac:dyDescent="0.3">
      <c r="A171">
        <v>805755.38</v>
      </c>
      <c r="B171">
        <v>564219.74</v>
      </c>
    </row>
    <row r="172" spans="1:2" x14ac:dyDescent="0.3">
      <c r="A172">
        <v>204659.89</v>
      </c>
      <c r="B172">
        <v>177753.54</v>
      </c>
    </row>
    <row r="173" spans="1:2" x14ac:dyDescent="0.3">
      <c r="A173">
        <v>935541.35</v>
      </c>
      <c r="B173">
        <v>495585.22</v>
      </c>
    </row>
    <row r="174" spans="1:2" x14ac:dyDescent="0.3">
      <c r="A174">
        <v>285843.42</v>
      </c>
      <c r="B174">
        <v>755879.46</v>
      </c>
    </row>
    <row r="175" spans="1:2" x14ac:dyDescent="0.3">
      <c r="A175">
        <v>967152.2</v>
      </c>
      <c r="B175">
        <v>398617.27</v>
      </c>
    </row>
    <row r="176" spans="1:2" x14ac:dyDescent="0.3">
      <c r="A176">
        <v>169122.94</v>
      </c>
      <c r="B176">
        <v>173058.11</v>
      </c>
    </row>
    <row r="177" spans="1:2" x14ac:dyDescent="0.3">
      <c r="A177">
        <v>601591.49</v>
      </c>
      <c r="B177">
        <v>709300.16</v>
      </c>
    </row>
    <row r="178" spans="1:2" x14ac:dyDescent="0.3">
      <c r="A178">
        <v>892332.18</v>
      </c>
      <c r="B178">
        <v>317944.61</v>
      </c>
    </row>
    <row r="179" spans="1:2" x14ac:dyDescent="0.3">
      <c r="A179">
        <v>975549.34</v>
      </c>
      <c r="B179">
        <v>918303.1</v>
      </c>
    </row>
    <row r="180" spans="1:2" x14ac:dyDescent="0.3">
      <c r="A180">
        <v>808758.89</v>
      </c>
      <c r="B180">
        <v>988161.51</v>
      </c>
    </row>
    <row r="181" spans="1:2" x14ac:dyDescent="0.3">
      <c r="A181">
        <v>837766.38</v>
      </c>
      <c r="B181">
        <v>592739.43000000005</v>
      </c>
    </row>
    <row r="182" spans="1:2" x14ac:dyDescent="0.3">
      <c r="A182">
        <v>408446.71999999997</v>
      </c>
      <c r="B182">
        <v>648404.63</v>
      </c>
    </row>
    <row r="183" spans="1:2" x14ac:dyDescent="0.3">
      <c r="A183">
        <v>804844.5</v>
      </c>
      <c r="B183">
        <v>914417.1</v>
      </c>
    </row>
    <row r="184" spans="1:2" x14ac:dyDescent="0.3">
      <c r="A184">
        <v>33543.21</v>
      </c>
      <c r="B184">
        <v>573869.28</v>
      </c>
    </row>
    <row r="185" spans="1:2" x14ac:dyDescent="0.3">
      <c r="A185">
        <v>951820.67</v>
      </c>
      <c r="B185">
        <v>996578.25</v>
      </c>
    </row>
    <row r="186" spans="1:2" x14ac:dyDescent="0.3">
      <c r="A186">
        <v>439449.66</v>
      </c>
      <c r="B186">
        <v>513490.43</v>
      </c>
    </row>
    <row r="187" spans="1:2" x14ac:dyDescent="0.3">
      <c r="A187">
        <v>104296.76</v>
      </c>
      <c r="B187">
        <v>953178.97</v>
      </c>
    </row>
    <row r="188" spans="1:2" x14ac:dyDescent="0.3">
      <c r="A188">
        <v>253543.28</v>
      </c>
      <c r="B188">
        <v>415745.84</v>
      </c>
    </row>
    <row r="189" spans="1:2" x14ac:dyDescent="0.3">
      <c r="A189">
        <v>959198.9</v>
      </c>
      <c r="B189">
        <v>780686.73</v>
      </c>
    </row>
    <row r="190" spans="1:2" x14ac:dyDescent="0.3">
      <c r="A190">
        <v>138245.41</v>
      </c>
      <c r="B190">
        <v>705889.68</v>
      </c>
    </row>
    <row r="191" spans="1:2" x14ac:dyDescent="0.3">
      <c r="A191">
        <v>30036.66</v>
      </c>
      <c r="B191">
        <v>545673.56999999995</v>
      </c>
    </row>
    <row r="192" spans="1:2" x14ac:dyDescent="0.3">
      <c r="A192">
        <v>306545.57</v>
      </c>
      <c r="B192">
        <v>518001.77</v>
      </c>
    </row>
    <row r="193" spans="1:2" x14ac:dyDescent="0.3">
      <c r="A193">
        <v>972995.99</v>
      </c>
      <c r="B193">
        <v>386978.7</v>
      </c>
    </row>
    <row r="194" spans="1:2" x14ac:dyDescent="0.3">
      <c r="A194">
        <v>14158.69</v>
      </c>
      <c r="B194">
        <v>526682.94999999995</v>
      </c>
    </row>
    <row r="195" spans="1:2" x14ac:dyDescent="0.3">
      <c r="A195">
        <v>865565.75</v>
      </c>
      <c r="B195">
        <v>294588.36</v>
      </c>
    </row>
    <row r="196" spans="1:2" x14ac:dyDescent="0.3">
      <c r="A196">
        <v>354396.83</v>
      </c>
      <c r="B196">
        <v>529761.69999999995</v>
      </c>
    </row>
    <row r="197" spans="1:2" x14ac:dyDescent="0.3">
      <c r="A197">
        <v>242732.54</v>
      </c>
      <c r="B197">
        <v>198577.84</v>
      </c>
    </row>
    <row r="198" spans="1:2" x14ac:dyDescent="0.3">
      <c r="A198">
        <v>142683.63</v>
      </c>
      <c r="B198">
        <v>554696.15</v>
      </c>
    </row>
    <row r="199" spans="1:2" x14ac:dyDescent="0.3">
      <c r="A199">
        <v>76971.759999999995</v>
      </c>
      <c r="B199">
        <v>470646.48</v>
      </c>
    </row>
    <row r="200" spans="1:2" x14ac:dyDescent="0.3">
      <c r="A200">
        <v>161983.35</v>
      </c>
      <c r="B200">
        <v>372199.48</v>
      </c>
    </row>
    <row r="201" spans="1:2" x14ac:dyDescent="0.3">
      <c r="A201">
        <v>135256.94</v>
      </c>
      <c r="B201">
        <v>298831.90999999997</v>
      </c>
    </row>
    <row r="202" spans="1:2" x14ac:dyDescent="0.3">
      <c r="A202">
        <v>372918.3</v>
      </c>
      <c r="B202">
        <v>74042.78</v>
      </c>
    </row>
    <row r="203" spans="1:2" x14ac:dyDescent="0.3">
      <c r="A203">
        <v>887646.91</v>
      </c>
      <c r="B203">
        <v>593541.4</v>
      </c>
    </row>
    <row r="204" spans="1:2" x14ac:dyDescent="0.3">
      <c r="A204">
        <v>678927.4</v>
      </c>
      <c r="B204">
        <v>833607.67</v>
      </c>
    </row>
    <row r="205" spans="1:2" x14ac:dyDescent="0.3">
      <c r="A205">
        <v>533292.53</v>
      </c>
      <c r="B205">
        <v>7622.28</v>
      </c>
    </row>
    <row r="206" spans="1:2" x14ac:dyDescent="0.3">
      <c r="A206">
        <v>90238.91</v>
      </c>
      <c r="B206">
        <v>881173.83</v>
      </c>
    </row>
    <row r="207" spans="1:2" x14ac:dyDescent="0.3">
      <c r="A207">
        <v>490299.83</v>
      </c>
      <c r="B207">
        <v>770120.35</v>
      </c>
    </row>
    <row r="208" spans="1:2" x14ac:dyDescent="0.3">
      <c r="A208">
        <v>428690.2</v>
      </c>
      <c r="B208">
        <v>294566.58</v>
      </c>
    </row>
    <row r="209" spans="1:2" x14ac:dyDescent="0.3">
      <c r="A209">
        <v>768567.7</v>
      </c>
      <c r="B209">
        <v>924885.11</v>
      </c>
    </row>
    <row r="210" spans="1:2" x14ac:dyDescent="0.3">
      <c r="A210">
        <v>108.21</v>
      </c>
      <c r="B210">
        <v>387283.38</v>
      </c>
    </row>
    <row r="211" spans="1:2" x14ac:dyDescent="0.3">
      <c r="A211">
        <v>138657.81</v>
      </c>
      <c r="B211">
        <v>670908.37</v>
      </c>
    </row>
    <row r="212" spans="1:2" x14ac:dyDescent="0.3">
      <c r="A212">
        <v>749632.31</v>
      </c>
      <c r="B212">
        <v>918190.34</v>
      </c>
    </row>
    <row r="213" spans="1:2" x14ac:dyDescent="0.3">
      <c r="A213">
        <v>186429.38</v>
      </c>
      <c r="B213">
        <v>990939.91</v>
      </c>
    </row>
    <row r="214" spans="1:2" x14ac:dyDescent="0.3">
      <c r="A214">
        <v>597726.39</v>
      </c>
      <c r="B214">
        <v>228421.55</v>
      </c>
    </row>
    <row r="215" spans="1:2" x14ac:dyDescent="0.3">
      <c r="A215">
        <v>569047.55000000005</v>
      </c>
      <c r="B215">
        <v>229463.61</v>
      </c>
    </row>
    <row r="216" spans="1:2" x14ac:dyDescent="0.3">
      <c r="A216">
        <v>369103.26</v>
      </c>
      <c r="B216">
        <v>590224.32999999996</v>
      </c>
    </row>
    <row r="217" spans="1:2" x14ac:dyDescent="0.3">
      <c r="A217">
        <v>758121.44</v>
      </c>
      <c r="B217">
        <v>132316.32</v>
      </c>
    </row>
    <row r="218" spans="1:2" x14ac:dyDescent="0.3">
      <c r="A218">
        <v>578349.16</v>
      </c>
      <c r="B218">
        <v>549518.67000000004</v>
      </c>
    </row>
    <row r="219" spans="1:2" x14ac:dyDescent="0.3">
      <c r="A219">
        <v>293207.53999999998</v>
      </c>
      <c r="B219">
        <v>872243.42</v>
      </c>
    </row>
    <row r="220" spans="1:2" x14ac:dyDescent="0.3">
      <c r="A220">
        <v>641884.19999999995</v>
      </c>
      <c r="B220">
        <v>429137.69</v>
      </c>
    </row>
    <row r="221" spans="1:2" x14ac:dyDescent="0.3">
      <c r="A221">
        <v>460534.5</v>
      </c>
      <c r="B221">
        <v>379377.93</v>
      </c>
    </row>
    <row r="222" spans="1:2" x14ac:dyDescent="0.3">
      <c r="A222">
        <v>197904.55</v>
      </c>
      <c r="B222">
        <v>833389.82</v>
      </c>
    </row>
    <row r="223" spans="1:2" x14ac:dyDescent="0.3">
      <c r="A223">
        <v>572556.5</v>
      </c>
      <c r="B223">
        <v>739069.46</v>
      </c>
    </row>
    <row r="224" spans="1:2" x14ac:dyDescent="0.3">
      <c r="A224">
        <v>148330.9</v>
      </c>
      <c r="B224">
        <v>877263.89</v>
      </c>
    </row>
    <row r="225" spans="1:2" x14ac:dyDescent="0.3">
      <c r="A225">
        <v>223877.3</v>
      </c>
      <c r="B225">
        <v>418291.72</v>
      </c>
    </row>
    <row r="226" spans="1:2" x14ac:dyDescent="0.3">
      <c r="A226">
        <v>89723.88</v>
      </c>
      <c r="B226">
        <v>762382.2</v>
      </c>
    </row>
    <row r="227" spans="1:2" x14ac:dyDescent="0.3">
      <c r="A227">
        <v>628376.14</v>
      </c>
      <c r="B227">
        <v>513550.65</v>
      </c>
    </row>
    <row r="228" spans="1:2" x14ac:dyDescent="0.3">
      <c r="A228">
        <v>579364.9</v>
      </c>
      <c r="B228">
        <v>247589.89</v>
      </c>
    </row>
    <row r="229" spans="1:2" x14ac:dyDescent="0.3">
      <c r="A229">
        <v>738244.49</v>
      </c>
      <c r="B229">
        <v>5971.96</v>
      </c>
    </row>
    <row r="230" spans="1:2" x14ac:dyDescent="0.3">
      <c r="A230">
        <v>7636.54</v>
      </c>
      <c r="B230">
        <v>970132.5</v>
      </c>
    </row>
    <row r="231" spans="1:2" x14ac:dyDescent="0.3">
      <c r="A231">
        <v>702414.14</v>
      </c>
      <c r="B231">
        <v>862862.99</v>
      </c>
    </row>
    <row r="232" spans="1:2" x14ac:dyDescent="0.3">
      <c r="A232">
        <v>334303.84000000003</v>
      </c>
      <c r="B232">
        <v>800087.39</v>
      </c>
    </row>
    <row r="233" spans="1:2" x14ac:dyDescent="0.3">
      <c r="A233">
        <v>601987.53</v>
      </c>
      <c r="B233">
        <v>295898.2</v>
      </c>
    </row>
    <row r="234" spans="1:2" x14ac:dyDescent="0.3">
      <c r="A234">
        <v>277549.40999999997</v>
      </c>
      <c r="B234">
        <v>313328.51</v>
      </c>
    </row>
    <row r="235" spans="1:2" x14ac:dyDescent="0.3">
      <c r="B235">
        <v>761329.99</v>
      </c>
    </row>
    <row r="236" spans="1:2" x14ac:dyDescent="0.3">
      <c r="B236">
        <v>409395.67</v>
      </c>
    </row>
    <row r="237" spans="1:2" x14ac:dyDescent="0.3">
      <c r="B237">
        <v>122519.77</v>
      </c>
    </row>
    <row r="238" spans="1:2" x14ac:dyDescent="0.3">
      <c r="B238">
        <v>640882.28</v>
      </c>
    </row>
    <row r="239" spans="1:2" x14ac:dyDescent="0.3">
      <c r="B239">
        <v>36397.449999999997</v>
      </c>
    </row>
    <row r="240" spans="1:2" x14ac:dyDescent="0.3">
      <c r="B240">
        <v>545164.59</v>
      </c>
    </row>
    <row r="241" spans="2:2" x14ac:dyDescent="0.3">
      <c r="B241">
        <v>510396.54</v>
      </c>
    </row>
    <row r="242" spans="2:2" x14ac:dyDescent="0.3">
      <c r="B242">
        <v>878650.2</v>
      </c>
    </row>
    <row r="243" spans="2:2" x14ac:dyDescent="0.3">
      <c r="B243">
        <v>744126.87</v>
      </c>
    </row>
    <row r="244" spans="2:2" x14ac:dyDescent="0.3">
      <c r="B244">
        <v>878859.45</v>
      </c>
    </row>
    <row r="245" spans="2:2" x14ac:dyDescent="0.3">
      <c r="B245">
        <v>956677.1</v>
      </c>
    </row>
    <row r="246" spans="2:2" x14ac:dyDescent="0.3">
      <c r="B246">
        <v>520779.28</v>
      </c>
    </row>
    <row r="247" spans="2:2" x14ac:dyDescent="0.3">
      <c r="B247">
        <v>533309.75</v>
      </c>
    </row>
    <row r="248" spans="2:2" x14ac:dyDescent="0.3">
      <c r="B248">
        <v>15015.31</v>
      </c>
    </row>
    <row r="249" spans="2:2" x14ac:dyDescent="0.3">
      <c r="B249">
        <v>328378.21000000002</v>
      </c>
    </row>
    <row r="250" spans="2:2" x14ac:dyDescent="0.3">
      <c r="B250">
        <v>990541.8</v>
      </c>
    </row>
    <row r="251" spans="2:2" x14ac:dyDescent="0.3">
      <c r="B251">
        <v>213233.35</v>
      </c>
    </row>
    <row r="252" spans="2:2" x14ac:dyDescent="0.3">
      <c r="B252">
        <v>579337.15</v>
      </c>
    </row>
    <row r="253" spans="2:2" x14ac:dyDescent="0.3">
      <c r="B253">
        <v>343542.86</v>
      </c>
    </row>
    <row r="254" spans="2:2" x14ac:dyDescent="0.3">
      <c r="B254">
        <v>553547.53</v>
      </c>
    </row>
    <row r="255" spans="2:2" x14ac:dyDescent="0.3">
      <c r="B255">
        <v>564579.89</v>
      </c>
    </row>
    <row r="256" spans="2:2" x14ac:dyDescent="0.3">
      <c r="B256">
        <v>24198.61</v>
      </c>
    </row>
    <row r="257" spans="2:2" x14ac:dyDescent="0.3">
      <c r="B257">
        <v>508514.45</v>
      </c>
    </row>
    <row r="258" spans="2:2" x14ac:dyDescent="0.3">
      <c r="B258">
        <v>52042.32</v>
      </c>
    </row>
    <row r="259" spans="2:2" x14ac:dyDescent="0.3">
      <c r="B259">
        <v>857045.98</v>
      </c>
    </row>
    <row r="260" spans="2:2" x14ac:dyDescent="0.3">
      <c r="B260">
        <v>419378.34</v>
      </c>
    </row>
    <row r="261" spans="2:2" x14ac:dyDescent="0.3">
      <c r="B261">
        <v>542272.5</v>
      </c>
    </row>
    <row r="262" spans="2:2" x14ac:dyDescent="0.3">
      <c r="B262">
        <v>46016.24</v>
      </c>
    </row>
    <row r="263" spans="2:2" x14ac:dyDescent="0.3">
      <c r="B263">
        <v>576624.43000000005</v>
      </c>
    </row>
    <row r="264" spans="2:2" x14ac:dyDescent="0.3">
      <c r="B264">
        <v>350758.89</v>
      </c>
    </row>
    <row r="265" spans="2:2" x14ac:dyDescent="0.3">
      <c r="B265">
        <v>325212.98</v>
      </c>
    </row>
    <row r="266" spans="2:2" x14ac:dyDescent="0.3">
      <c r="B266">
        <v>931667.61</v>
      </c>
    </row>
    <row r="267" spans="2:2" x14ac:dyDescent="0.3">
      <c r="B267">
        <v>940582.98</v>
      </c>
    </row>
    <row r="268" spans="2:2" x14ac:dyDescent="0.3">
      <c r="B268">
        <v>755718.77</v>
      </c>
    </row>
    <row r="269" spans="2:2" x14ac:dyDescent="0.3">
      <c r="B269">
        <v>286921.83</v>
      </c>
    </row>
    <row r="270" spans="2:2" x14ac:dyDescent="0.3">
      <c r="B270">
        <v>918409.28</v>
      </c>
    </row>
    <row r="271" spans="2:2" x14ac:dyDescent="0.3">
      <c r="B271">
        <v>528254.15</v>
      </c>
    </row>
    <row r="272" spans="2:2" x14ac:dyDescent="0.3">
      <c r="B272">
        <v>376200.21</v>
      </c>
    </row>
    <row r="273" spans="2:2" x14ac:dyDescent="0.3">
      <c r="B273">
        <v>378447.69</v>
      </c>
    </row>
    <row r="274" spans="2:2" x14ac:dyDescent="0.3">
      <c r="B274">
        <v>820739.68</v>
      </c>
    </row>
    <row r="275" spans="2:2" x14ac:dyDescent="0.3">
      <c r="B275">
        <v>141758.95000000001</v>
      </c>
    </row>
    <row r="276" spans="2:2" x14ac:dyDescent="0.3">
      <c r="B276">
        <v>162798.54999999999</v>
      </c>
    </row>
    <row r="277" spans="2:2" x14ac:dyDescent="0.3">
      <c r="B277">
        <v>650653.56000000006</v>
      </c>
    </row>
    <row r="278" spans="2:2" x14ac:dyDescent="0.3">
      <c r="B278">
        <v>652592.32999999996</v>
      </c>
    </row>
    <row r="279" spans="2:2" x14ac:dyDescent="0.3">
      <c r="B279">
        <v>613448.30000000005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D2F4-E163-4912-BA4E-A97BB82823FC}">
  <dimension ref="A1:E5"/>
  <sheetViews>
    <sheetView workbookViewId="0">
      <selection activeCell="K6" sqref="K6"/>
    </sheetView>
  </sheetViews>
  <sheetFormatPr defaultRowHeight="14.4" x14ac:dyDescent="0.3"/>
  <sheetData>
    <row r="1" spans="1:5" x14ac:dyDescent="0.3">
      <c r="A1" s="6"/>
      <c r="B1" s="6" t="s">
        <v>1023</v>
      </c>
      <c r="C1" s="6" t="s">
        <v>1024</v>
      </c>
      <c r="D1" s="6" t="s">
        <v>1025</v>
      </c>
      <c r="E1" s="6" t="s">
        <v>1026</v>
      </c>
    </row>
    <row r="2" spans="1:5" x14ac:dyDescent="0.3">
      <c r="A2" t="s">
        <v>1023</v>
      </c>
      <c r="B2">
        <v>1</v>
      </c>
    </row>
    <row r="3" spans="1:5" x14ac:dyDescent="0.3">
      <c r="A3" t="s">
        <v>1024</v>
      </c>
      <c r="B3">
        <v>2.3893570757137581E-2</v>
      </c>
      <c r="C3">
        <v>1</v>
      </c>
    </row>
    <row r="4" spans="1:5" x14ac:dyDescent="0.3">
      <c r="A4" t="s">
        <v>1025</v>
      </c>
      <c r="B4">
        <v>-1.6334026649400611E-2</v>
      </c>
      <c r="C4">
        <v>2.3804197819884132E-2</v>
      </c>
      <c r="D4">
        <v>1</v>
      </c>
    </row>
    <row r="5" spans="1:5" ht="15" thickBot="1" x14ac:dyDescent="0.35">
      <c r="A5" s="5" t="s">
        <v>1026</v>
      </c>
      <c r="B5" s="5">
        <v>-1.7875810823577126E-2</v>
      </c>
      <c r="C5" s="5">
        <v>3.5060130168362583E-2</v>
      </c>
      <c r="D5" s="5">
        <v>5.8193154413036571E-3</v>
      </c>
      <c r="E5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Sheet6</vt:lpstr>
      <vt:lpstr>Chi-square Test</vt:lpstr>
      <vt:lpstr>Sheet1</vt:lpstr>
      <vt:lpstr>Descriptive Statistics</vt:lpstr>
      <vt:lpstr>Correlation Analysis</vt:lpstr>
      <vt:lpstr>T-test</vt:lpstr>
      <vt:lpstr>Correlation Matrix</vt:lpstr>
      <vt:lpstr>Numeric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SEN</dc:creator>
  <cp:lastModifiedBy>sneha sen</cp:lastModifiedBy>
  <dcterms:created xsi:type="dcterms:W3CDTF">2023-08-02T15:24:31Z</dcterms:created>
  <dcterms:modified xsi:type="dcterms:W3CDTF">2025-08-17T13:57:29Z</dcterms:modified>
</cp:coreProperties>
</file>