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xcel-Budget-Tracker\"/>
    </mc:Choice>
  </mc:AlternateContent>
  <xr:revisionPtr revIDLastSave="0" documentId="13_ncr:1_{682248D5-53D9-4199-8D2F-E5B57B8B64E1}" xr6:coauthVersionLast="47" xr6:coauthVersionMax="47" xr10:uidLastSave="{00000000-0000-0000-0000-000000000000}"/>
  <bookViews>
    <workbookView xWindow="-108" yWindow="-108" windowWidth="23256" windowHeight="12456" xr2:uid="{1915D405-E7AC-466B-BC0C-1DAAA1F3A6E1}"/>
  </bookViews>
  <sheets>
    <sheet name="Budget Shee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4" i="1" s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<sst xmlns="http://schemas.openxmlformats.org/spreadsheetml/2006/main" count="32" uniqueCount="25">
  <si>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Budget Sheet</t>
  </si>
  <si>
    <t xml:space="preserve">Category to Searched: </t>
  </si>
  <si>
    <t>Date</t>
  </si>
  <si>
    <t>Category</t>
  </si>
  <si>
    <t>Description</t>
  </si>
  <si>
    <t>Income</t>
  </si>
  <si>
    <t>Expense</t>
  </si>
  <si>
    <t>Balance</t>
  </si>
  <si>
    <t>Salary</t>
  </si>
  <si>
    <t>Monthly Salary</t>
  </si>
  <si>
    <t>Groceries</t>
  </si>
  <si>
    <t>Supermarket shopping</t>
  </si>
  <si>
    <t>Utilities</t>
  </si>
  <si>
    <t>Electricity Bill</t>
  </si>
  <si>
    <t>Entertainment</t>
  </si>
  <si>
    <t>Movie Night</t>
  </si>
  <si>
    <t>Transportation</t>
  </si>
  <si>
    <t>Bus Pass</t>
  </si>
  <si>
    <t>Savings</t>
  </si>
  <si>
    <t>Investment in Mutual Funds</t>
  </si>
  <si>
    <t>Miscellaneous</t>
  </si>
  <si>
    <t>Gift for Friend</t>
  </si>
  <si>
    <t>Total Income</t>
  </si>
  <si>
    <t>Total Expense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</si>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</sst>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0" borderId="0" xfId="0" applyNumberFormat="1"/>
    <xf numFmtId="164" fontId="0" fillId="5" borderId="5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D05-416B-9AC0-01DB6BBB2A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05-416B-9AC0-01DB6BBB2A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05-416B-9AC0-01DB6BBB2A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05-416B-9AC0-01DB6BBB2A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05-416B-9AC0-01DB6BBB2A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05-416B-9AC0-01DB6BBB2AA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'[1]Budget Sheet'!$C$6:$C$11</c:f>
              <c:strCache>
                <c:ptCount val="6"/>
                <c:pt idx="0">
                  <c:v>Groceries</c:v>
                </c:pt>
                <c:pt idx="1">
                  <c:v>Utilities</c:v>
                </c:pt>
                <c:pt idx="2">
                  <c:v>Entertainment</c:v>
                </c:pt>
                <c:pt idx="3">
                  <c:v>Transportation</c:v>
                </c:pt>
                <c:pt idx="4">
                  <c:v>Savings</c:v>
                </c:pt>
                <c:pt idx="5">
                  <c:v>Miscellaneous</c:v>
                </c:pt>
              </c:strCache>
            </c:strRef>
          </c:cat>
          <c:val>
            <c:numRef>
              <c:f>'[1]Budget Sheet'!$F$6:$F$11</c:f>
              <c:numCache>
                <c:formatCode>General</c:formatCode>
                <c:ptCount val="6"/>
                <c:pt idx="0">
                  <c:v>5000</c:v>
                </c:pt>
                <c:pt idx="1">
                  <c:v>2000</c:v>
                </c:pt>
                <c:pt idx="2">
                  <c:v>1500</c:v>
                </c:pt>
                <c:pt idx="3">
                  <c:v>1000</c:v>
                </c:pt>
                <c:pt idx="4">
                  <c:v>10000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05-416B-9AC0-01DB6BBB2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'[1]Budget Sheet'!$G$4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'[1]Budget Sheet'!$B$5:$B$11</c:f>
              <c:numCache>
                <c:formatCode>General</c:formatCode>
                <c:ptCount val="7"/>
                <c:pt idx="0">
                  <c:v>45292</c:v>
                </c:pt>
                <c:pt idx="1">
                  <c:v>45296</c:v>
                </c:pt>
                <c:pt idx="2">
                  <c:v>45301</c:v>
                </c:pt>
                <c:pt idx="3">
                  <c:v>45306</c:v>
                </c:pt>
                <c:pt idx="4">
                  <c:v>45311</c:v>
                </c:pt>
                <c:pt idx="5">
                  <c:v>45316</c:v>
                </c:pt>
                <c:pt idx="6">
                  <c:v>45321</c:v>
                </c:pt>
              </c:numCache>
            </c:numRef>
          </c:cat>
          <c:val>
            <c:numRef>
              <c:f>'[1]Budget Sheet'!$G$5:$G$11</c:f>
              <c:numCache>
                <c:formatCode>General</c:formatCode>
                <c:ptCount val="7"/>
                <c:pt idx="0">
                  <c:v>50000</c:v>
                </c:pt>
                <c:pt idx="1">
                  <c:v>45000</c:v>
                </c:pt>
                <c:pt idx="2">
                  <c:v>43000</c:v>
                </c:pt>
                <c:pt idx="3">
                  <c:v>41500</c:v>
                </c:pt>
                <c:pt idx="4">
                  <c:v>40500</c:v>
                </c:pt>
                <c:pt idx="5">
                  <c:v>30500</c:v>
                </c:pt>
                <c:pt idx="6">
                  <c:v>28500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D-48D3-A1D4-5FA1C1CD6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817760"/>
        <c:axId val="924818240"/>
      </c:lineChart>
      <c:catAx>
        <c:axId val="92481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18240"/>
        <c:crosses val="autoZero"/>
        <c:auto val="1"/>
        <c:lblAlgn val="ctr"/>
        <c:lblOffset val="100"/>
        <c:noMultiLvlLbl val="0"/>
      </c:catAx>
      <c:valAx>
        <c:axId val="9248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1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146784</xdr:colOff>
      <xdr:row>15</xdr:row>
      <xdr:rowOff>162025</xdr:rowOff>
    </xdr:from>
    <xdr:to>
      <xdr:col>7</xdr:col>
      <xdr:colOff>240631</xdr:colOff>
      <xdr:row>38</xdr:row>
      <xdr:rowOff>4211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7DA0C-5325-4E8E-8145-BA7CC07A8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543025</xdr:colOff>
      <xdr:row>6</xdr:row>
      <xdr:rowOff>67577</xdr:rowOff>
    </xdr:from>
    <xdr:to>
      <xdr:col>15</xdr:col>
      <xdr:colOff>109888</xdr:colOff>
      <xdr:row>21</xdr:row>
      <xdr:rowOff>3410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022DC-98B9-4354-8605-9E178C972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9bacb68ab537588/Documents/Excel/Week2.xlsx" TargetMode="External"/><Relationship Id="rId1" Type="http://schemas.openxmlformats.org/officeDocument/2006/relationships/externalLinkPath" Target="https://d.docs.live.net/09bacb68ab537588/Documents/Excel/Wee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ksheet"/>
      <sheetName val="18-12-24"/>
      <sheetName val="19-12-24"/>
      <sheetName val="23-12-24"/>
      <sheetName val="Budget Sheet"/>
      <sheetName val="CSV data"/>
      <sheetName val="Pivot Table"/>
      <sheetName val="26-12-24"/>
      <sheetName val="Task"/>
      <sheetName val="Pivot_Table"/>
    </sheetNames>
    <sheetDataSet>
      <sheetData sheetId="0"/>
      <sheetData sheetId="1"/>
      <sheetData sheetId="2"/>
      <sheetData sheetId="3"/>
      <sheetData sheetId="4">
        <row r="4">
          <cell r="G4" t="str">
            <v>Balance</v>
          </cell>
        </row>
        <row r="5">
          <cell r="B5">
            <v>45292</v>
          </cell>
          <cell r="G5">
            <v>50000</v>
          </cell>
        </row>
        <row r="6">
          <cell r="B6">
            <v>45296</v>
          </cell>
          <cell r="C6" t="str">
            <v>Groceries</v>
          </cell>
          <cell r="F6">
            <v>5000</v>
          </cell>
          <cell r="G6">
            <v>45000</v>
          </cell>
        </row>
        <row r="7">
          <cell r="B7">
            <v>45301</v>
          </cell>
          <cell r="C7" t="str">
            <v>Utilities</v>
          </cell>
          <cell r="F7">
            <v>2000</v>
          </cell>
          <cell r="G7">
            <v>43000</v>
          </cell>
        </row>
        <row r="8">
          <cell r="B8">
            <v>45306</v>
          </cell>
          <cell r="C8" t="str">
            <v>Entertainment</v>
          </cell>
          <cell r="F8">
            <v>1500</v>
          </cell>
          <cell r="G8">
            <v>41500</v>
          </cell>
        </row>
        <row r="9">
          <cell r="B9">
            <v>45311</v>
          </cell>
          <cell r="C9" t="str">
            <v>Transportation</v>
          </cell>
          <cell r="F9">
            <v>1000</v>
          </cell>
          <cell r="G9">
            <v>40500</v>
          </cell>
        </row>
        <row r="10">
          <cell r="B10">
            <v>45316</v>
          </cell>
          <cell r="C10" t="str">
            <v>Savings</v>
          </cell>
          <cell r="F10">
            <v>10000</v>
          </cell>
          <cell r="G10">
            <v>30500</v>
          </cell>
        </row>
        <row r="11">
          <cell r="B11">
            <v>45321</v>
          </cell>
          <cell r="C11" t="str">
            <v>Miscellaneous</v>
          </cell>
          <cell r="F11">
            <v>2000</v>
          </cell>
          <cell r="G11">
            <v>28500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4C8-8D11-4593-A78D-7B87DA017CC4}">
  <dimension ref="B2:O14"/>
  <sheetViews>
    <sheetView tabSelected="1" zoomScale="80" zoomScaleNormal="80" workbookViewId="0">
      <selection activeCell="I30" sqref="I30"/>
    </sheetView>
  </sheetViews>
  <sheetFormatPr defaultRowHeight="14.4" x14ac:dyDescent="0.3"/>
  <cols>
    <col min="2" max="2" width="16.88671875" customWidth="1"/>
    <col min="3" max="3" width="15.44140625" customWidth="1"/>
    <col min="4" max="4" width="24.109375" customWidth="1"/>
    <col min="5" max="5" width="12.88671875" customWidth="1"/>
    <col min="6" max="7" width="13.77734375" customWidth="1"/>
    <col min="9" max="9" width="19.77734375" customWidth="1"/>
    <col min="10" max="10" width="10.77734375" customWidth="1"/>
    <col min="11" max="11" width="12.77734375" customWidth="1"/>
    <col min="12" max="12" width="23.77734375" customWidth="1"/>
    <col min="13" max="13" width="10.77734375" customWidth="1"/>
    <col min="14" max="14" width="10.6640625" customWidth="1"/>
    <col min="15" max="15" width="10.77734375" customWidth="1"/>
  </cols>
  <sheetData>
    <row r="2" spans="2:15" ht="15" thickBot="1" x14ac:dyDescent="0.35"/>
    <row r="3" spans="2:15" ht="27" thickTop="1" thickBot="1" x14ac:dyDescent="0.55000000000000004">
      <c r="B3" s="13" t="s">
        <v>0</v>
      </c>
      <c r="C3" s="14"/>
      <c r="D3" s="14"/>
      <c r="E3" s="14"/>
      <c r="F3" s="14"/>
      <c r="G3" s="15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2:15" ht="19.2" thickTop="1" thickBot="1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I4" s="3" t="s">
        <v>8</v>
      </c>
      <c r="J4" s="4" cm="1">
        <f t="array" ref="J4:O4">_xlfn._xlws.FILTER(B4:G11,C4:C11=I4,"None")</f>
        <v>45292</v>
      </c>
      <c r="K4" s="5" t="str">
        <v>Salary</v>
      </c>
      <c r="L4" s="5" t="str">
        <v>Monthly Salary</v>
      </c>
      <c r="M4" s="6">
        <v>50000</v>
      </c>
      <c r="N4" s="6">
        <v>0</v>
      </c>
      <c r="O4" s="6">
        <v>50000</v>
      </c>
    </row>
    <row r="5" spans="2:15" ht="15" thickBot="1" x14ac:dyDescent="0.35">
      <c r="B5" s="7">
        <v>45292</v>
      </c>
      <c r="C5" s="8" t="s">
        <v>8</v>
      </c>
      <c r="D5" s="8" t="s">
        <v>9</v>
      </c>
      <c r="E5" s="9">
        <v>50000</v>
      </c>
      <c r="F5" s="9">
        <v>0</v>
      </c>
      <c r="G5" s="9">
        <v>50000</v>
      </c>
    </row>
    <row r="6" spans="2:15" ht="15" thickBot="1" x14ac:dyDescent="0.35">
      <c r="B6" s="7">
        <v>45296</v>
      </c>
      <c r="C6" s="8" t="s">
        <v>10</v>
      </c>
      <c r="D6" s="8" t="s">
        <v>11</v>
      </c>
      <c r="E6" s="9">
        <v>0</v>
      </c>
      <c r="F6" s="9">
        <v>5000</v>
      </c>
      <c r="G6" s="9">
        <v>45000</v>
      </c>
    </row>
    <row r="7" spans="2:15" ht="15" thickBot="1" x14ac:dyDescent="0.35">
      <c r="B7" s="7">
        <v>45301</v>
      </c>
      <c r="C7" s="8" t="s">
        <v>12</v>
      </c>
      <c r="D7" s="8" t="s">
        <v>13</v>
      </c>
      <c r="E7" s="9">
        <v>0</v>
      </c>
      <c r="F7" s="9">
        <v>2000</v>
      </c>
      <c r="G7" s="9">
        <v>43000</v>
      </c>
      <c r="K7" s="10"/>
    </row>
    <row r="8" spans="2:15" ht="15" thickBot="1" x14ac:dyDescent="0.35">
      <c r="B8" s="7">
        <v>45306</v>
      </c>
      <c r="C8" s="8" t="s">
        <v>14</v>
      </c>
      <c r="D8" s="8" t="s">
        <v>15</v>
      </c>
      <c r="E8" s="9">
        <v>0</v>
      </c>
      <c r="F8" s="9">
        <v>1500</v>
      </c>
      <c r="G8" s="9">
        <v>41500</v>
      </c>
    </row>
    <row r="9" spans="2:15" ht="15" thickBot="1" x14ac:dyDescent="0.35">
      <c r="B9" s="7">
        <v>45311</v>
      </c>
      <c r="C9" s="8" t="s">
        <v>16</v>
      </c>
      <c r="D9" s="8" t="s">
        <v>17</v>
      </c>
      <c r="E9" s="9">
        <v>0</v>
      </c>
      <c r="F9" s="9">
        <v>1000</v>
      </c>
      <c r="G9" s="9">
        <v>40500</v>
      </c>
    </row>
    <row r="10" spans="2:15" ht="15" thickBot="1" x14ac:dyDescent="0.35">
      <c r="B10" s="7">
        <v>45316</v>
      </c>
      <c r="C10" s="8" t="s">
        <v>18</v>
      </c>
      <c r="D10" s="8" t="s">
        <v>19</v>
      </c>
      <c r="E10" s="9">
        <v>0</v>
      </c>
      <c r="F10" s="11">
        <v>10000</v>
      </c>
      <c r="G10" s="9">
        <v>30500</v>
      </c>
    </row>
    <row r="11" spans="2:15" ht="15" thickBot="1" x14ac:dyDescent="0.35">
      <c r="B11" s="7">
        <v>45321</v>
      </c>
      <c r="C11" s="8" t="s">
        <v>20</v>
      </c>
      <c r="D11" s="8" t="s">
        <v>21</v>
      </c>
      <c r="E11" s="9">
        <v>0</v>
      </c>
      <c r="F11" s="9">
        <v>2000</v>
      </c>
      <c r="G11" s="9">
        <v>28500</v>
      </c>
    </row>
    <row r="12" spans="2:15" ht="15" thickBot="1" x14ac:dyDescent="0.35">
      <c r="B12" s="16" t="s">
        <v>22</v>
      </c>
      <c r="C12" s="17"/>
      <c r="D12" s="12">
        <f>SUM(E5:E11)</f>
        <v>50000</v>
      </c>
    </row>
    <row r="13" spans="2:15" ht="15" thickBot="1" x14ac:dyDescent="0.35">
      <c r="B13" s="18" t="s">
        <v>23</v>
      </c>
      <c r="C13" s="19"/>
      <c r="D13" s="12">
        <f>SUM(F5:F11)</f>
        <v>21500</v>
      </c>
    </row>
    <row r="14" spans="2:15" ht="15" thickBot="1" x14ac:dyDescent="0.35">
      <c r="B14" s="18" t="s">
        <v>24</v>
      </c>
      <c r="C14" s="19"/>
      <c r="D14" s="12">
        <f>D12-D13</f>
        <v>28500</v>
      </c>
    </row>
  </sheetData>
  <mergeCells count="4">
    <mergeCell ref="B3:G3"/>
    <mergeCell ref="B12:C12"/>
    <mergeCell ref="B13:C13"/>
    <mergeCell ref="B14:C14"/>
  </mergeCells>
  <conditionalFormatting sqref="F5:F9 F11">
    <cfRule type="cellIs" dxfId="3" priority="4" operator="greaterThan">
      <formula>2000</formula>
    </cfRule>
  </conditionalFormatting>
  <conditionalFormatting sqref="G5:G11">
    <cfRule type="expression" dxfId="2" priority="1">
      <formula>G5:G11&lt;=0</formula>
    </cfRule>
    <cfRule type="expression" dxfId="1" priority="3">
      <formula>G5:G11&gt;0</formula>
    </cfRule>
  </conditionalFormatting>
  <conditionalFormatting sqref="N14">
    <cfRule type="expression" dxfId="0" priority="2">
      <formula>G5:G11&lt;0</formula>
    </cfRule>
  </conditionalFormatting>
  <dataValidations count="1">
    <dataValidation type="list" allowBlank="1" showInputMessage="1" showErrorMessage="1" sqref="I4" xr:uid="{D03F2E64-A82B-4436-8BB5-B70680F5D061}">
      <formula1>$C$5:$C$11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Bhagat</dc:creator>
  <cp:lastModifiedBy>Sneha Bhagat</cp:lastModifiedBy>
  <dcterms:created xsi:type="dcterms:W3CDTF">2025-07-29T10:02:00Z</dcterms:created>
  <dcterms:modified xsi:type="dcterms:W3CDTF">2025-07-29T10:14:45Z</dcterms:modified>
</cp:coreProperties>
</file>