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Study Doc\College\3rd Sem\Excel practice\"/>
    </mc:Choice>
  </mc:AlternateContent>
  <xr:revisionPtr revIDLastSave="0" documentId="8_{85A19BBB-F36F-4C8C-9FB0-395D966AE4B3}" xr6:coauthVersionLast="47" xr6:coauthVersionMax="47" xr10:uidLastSave="{00000000-0000-0000-0000-000000000000}"/>
  <bookViews>
    <workbookView xWindow="4176" yWindow="384" windowWidth="18864" windowHeight="12312" firstSheet="5" activeTab="5" xr2:uid="{00000000-000D-0000-FFFF-FFFF00000000}"/>
  </bookViews>
  <sheets>
    <sheet name="Travel and Transportation Quest" sheetId="1" r:id="rId1"/>
    <sheet name="Sheet1" sheetId="2" r:id="rId2"/>
    <sheet name="Sheet2" sheetId="3" r:id="rId3"/>
    <sheet name="Sheet3" sheetId="10" r:id="rId4"/>
    <sheet name="Sheet4" sheetId="5" r:id="rId5"/>
    <sheet name="Sheet5" sheetId="12" r:id="rId6"/>
  </sheets>
  <definedNames>
    <definedName name="_xlnm._FilterDatabase" localSheetId="4" hidden="1">Sheet4!$A$1:$D$110</definedName>
    <definedName name="Slicer_Comfort">#N/A</definedName>
    <definedName name="Slicer_Distance_in_Km">#N/A</definedName>
    <definedName name="Slicer_Mode">#N/A</definedName>
    <definedName name="Slicer_Tim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fe32fd66-28ba-404f-95d6-8a0c52ff865f" name="Sheet1" connection="Excel Total student database sort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3" l="1"/>
  <c r="N12" i="3"/>
  <c r="N10" i="3"/>
  <c r="I22" i="3"/>
  <c r="I23" i="3"/>
  <c r="I24" i="3"/>
  <c r="I25" i="3"/>
  <c r="I26" i="3"/>
  <c r="I27" i="3"/>
  <c r="I28" i="3"/>
  <c r="I29" i="3"/>
  <c r="I30" i="3"/>
  <c r="I31" i="3"/>
  <c r="I32" i="3"/>
  <c r="I33" i="3"/>
  <c r="I34" i="3"/>
  <c r="I35" i="3"/>
  <c r="I36" i="3"/>
  <c r="I37" i="3"/>
  <c r="I38" i="3"/>
  <c r="I39" i="3"/>
  <c r="I40" i="3"/>
  <c r="I21" i="3"/>
  <c r="H22" i="3"/>
  <c r="H23" i="3"/>
  <c r="H24" i="3"/>
  <c r="H25" i="3"/>
  <c r="H26" i="3"/>
  <c r="H27" i="3"/>
  <c r="H28" i="3"/>
  <c r="H29" i="3"/>
  <c r="H30" i="3"/>
  <c r="H31" i="3"/>
  <c r="H32" i="3"/>
  <c r="H33" i="3"/>
  <c r="H34" i="3"/>
  <c r="H35" i="3"/>
  <c r="H36" i="3"/>
  <c r="H37" i="3"/>
  <c r="H38" i="3"/>
  <c r="H39" i="3"/>
  <c r="H40" i="3"/>
  <c r="H21" i="3"/>
  <c r="G32" i="3"/>
  <c r="G24" i="3"/>
  <c r="G22" i="3"/>
  <c r="G23" i="3"/>
  <c r="G25" i="3"/>
  <c r="G26" i="3"/>
  <c r="G27" i="3"/>
  <c r="G28" i="3"/>
  <c r="G29" i="3"/>
  <c r="G30" i="3"/>
  <c r="G31" i="3"/>
  <c r="G33" i="3"/>
  <c r="G34" i="3"/>
  <c r="G35" i="3"/>
  <c r="G36" i="3"/>
  <c r="G37" i="3"/>
  <c r="G38" i="3"/>
  <c r="G39" i="3"/>
  <c r="G40" i="3"/>
  <c r="G21" i="3"/>
  <c r="K8" i="5"/>
  <c r="K9" i="5"/>
  <c r="K10" i="5"/>
  <c r="K11" i="5"/>
  <c r="K12" i="5"/>
  <c r="K13" i="5"/>
  <c r="K7" i="5"/>
  <c r="J8" i="5"/>
  <c r="J9" i="5"/>
  <c r="J10" i="5"/>
  <c r="J11" i="5"/>
  <c r="J12" i="5"/>
  <c r="J13" i="5"/>
  <c r="J7" i="5"/>
  <c r="I8" i="5"/>
  <c r="I9" i="5"/>
  <c r="I10" i="5"/>
  <c r="I11" i="5"/>
  <c r="I12" i="5"/>
  <c r="I13" i="5"/>
  <c r="I7" i="5"/>
  <c r="H8" i="5"/>
  <c r="H10" i="5"/>
  <c r="H11" i="5"/>
  <c r="H12" i="5"/>
  <c r="H13" i="5"/>
  <c r="H9" i="5"/>
  <c r="H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9BA71-35E5-44C7-8046-64B989D11BC7}" name="Excel Total student database sorted" type="100" refreshedVersion="8">
    <extLst>
      <ext xmlns:x15="http://schemas.microsoft.com/office/spreadsheetml/2010/11/main" uri="{DE250136-89BD-433C-8126-D09CA5730AF9}">
        <x15:connection id="600ab301-06f2-4d0b-b2b5-d278d2598db0"/>
      </ext>
    </extLst>
  </connection>
  <connection id="2" xr16:uid="{35077A33-2FF4-4A8D-9375-AA62DDFDBD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<sst xmlns="http://schemas.openxmlformats.org/spreadsheetml/2006/main" count="2037" uniqueCount="55">
  <si>
    <t>Occupation</t>
  </si>
  <si>
    <t>Mode</t>
  </si>
  <si>
    <t>Time</t>
  </si>
  <si>
    <t>Distance</t>
  </si>
  <si>
    <t>Comfort</t>
  </si>
  <si>
    <t>Amount Spent</t>
  </si>
  <si>
    <t>Budget</t>
  </si>
  <si>
    <t>Complaint</t>
  </si>
  <si>
    <t>Student</t>
  </si>
  <si>
    <t>Local Train</t>
  </si>
  <si>
    <t>1 - 2 hours</t>
  </si>
  <si>
    <t>10-15 km</t>
  </si>
  <si>
    <t>No</t>
  </si>
  <si>
    <t>Rs.500-700</t>
  </si>
  <si>
    <t>Yes</t>
  </si>
  <si>
    <t>Public Bus</t>
  </si>
  <si>
    <t>Less than an hour</t>
  </si>
  <si>
    <t>Less than 5 km</t>
  </si>
  <si>
    <t>Less than Rs.500</t>
  </si>
  <si>
    <t>5 -10 km</t>
  </si>
  <si>
    <t>15-20 km</t>
  </si>
  <si>
    <t>Maybe</t>
  </si>
  <si>
    <t>Metro</t>
  </si>
  <si>
    <t>2 -3 hours</t>
  </si>
  <si>
    <t>More than 20 km</t>
  </si>
  <si>
    <t>null</t>
  </si>
  <si>
    <t>Have to take more than one transport</t>
  </si>
  <si>
    <t>Rs.700-900</t>
  </si>
  <si>
    <t>Private Car</t>
  </si>
  <si>
    <t>More than Rs.1200</t>
  </si>
  <si>
    <t>Self employed</t>
  </si>
  <si>
    <t>Employee</t>
  </si>
  <si>
    <t>Walking or Cycling</t>
  </si>
  <si>
    <t>More than 3 hours</t>
  </si>
  <si>
    <t>Rs.900-1200</t>
  </si>
  <si>
    <t>Cab App Service</t>
  </si>
  <si>
    <t>DATA SORTED BY OCCUPATION=STUDENT</t>
  </si>
  <si>
    <t>Distance in Km</t>
  </si>
  <si>
    <t>Distance in metre</t>
  </si>
  <si>
    <t>Distance in km</t>
  </si>
  <si>
    <t>%GT Count of Mode</t>
  </si>
  <si>
    <t>Percentage Table</t>
  </si>
  <si>
    <t>Time (hours)</t>
  </si>
  <si>
    <t>2 - 3 hours</t>
  </si>
  <si>
    <t>Count of Time</t>
  </si>
  <si>
    <t>Column Labels</t>
  </si>
  <si>
    <t>Row Labels</t>
  </si>
  <si>
    <t>(blank)</t>
  </si>
  <si>
    <t>Grand Total</t>
  </si>
  <si>
    <t>Sum of Amount Spent</t>
  </si>
  <si>
    <t>Count of Distance in Km</t>
  </si>
  <si>
    <t>Average of Amount Spent</t>
  </si>
  <si>
    <t>Average of Budget</t>
  </si>
  <si>
    <t>Count of Comfort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</si>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</sst>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3"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1"/>
      <color indexed="8"/>
      <name val="Calibri"/>
      <family val="2"/>
    </font>
    <font>
      <b/>
      <u/>
      <sz val="11"/>
      <color theme="1"/>
      <name val="Tw Cen MT"/>
      <family val="2"/>
      <scheme val="minor"/>
    </font>
    <font>
      <b/>
      <sz val="11"/>
      <color indexed="8"/>
      <name val="Calibri"/>
      <family val="2"/>
    </font>
    <font>
      <sz val="8"/>
      <name val="Tw Cen MT"/>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9" fontId="0" fillId="0" borderId="0" xfId="0" applyNumberFormat="1"/>
    <xf numFmtId="0" fontId="18" fillId="0" borderId="0" xfId="0" applyFont="1"/>
    <xf numFmtId="1" fontId="18" fillId="0" borderId="0" xfId="0" applyNumberFormat="1" applyFont="1"/>
    <xf numFmtId="0" fontId="19" fillId="0" borderId="0" xfId="0" applyFont="1"/>
    <xf numFmtId="10" fontId="0" fillId="0" borderId="0" xfId="0" applyNumberFormat="1"/>
    <xf numFmtId="0" fontId="16" fillId="0" borderId="0" xfId="0" applyFont="1"/>
    <xf numFmtId="0" fontId="20" fillId="0" borderId="0" xfId="0" applyFont="1"/>
    <xf numFmtId="16" fontId="18" fillId="0" borderId="0" xfId="0" applyNumberFormat="1" applyFont="1"/>
    <xf numFmtId="0" fontId="0" fillId="0" borderId="0" xfId="0" applyAlignment="1">
      <alignment vertical="center"/>
    </xf>
    <xf numFmtId="0" fontId="22"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quot;₹&quot;\ #,##0.00"/>
    </dxf>
    <dxf>
      <numFmt numFmtId="164" formatCode="&quot;₹&quot;\ #,##0.00"/>
    </dxf>
    <dxf>
      <numFmt numFmtId="164" formatCode="&quot;₹&quot;\ #,##0.00"/>
    </dxf>
    <dxf>
      <numFmt numFmtId="164" formatCode="&quot;₹&quot;\ #,##0.00"/>
    </dxf>
    <dxf>
      <numFmt numFmtId="164" formatCode="&quot;₹&quot;\ #,##0.0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ertAlign val="baseline"/>
        <sz val="11"/>
        <color theme="1"/>
        <name val="Tw Cen MT"/>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3.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36920384951881E-2"/>
          <c:y val="0.2061574074074074"/>
          <c:w val="0.89019685039370078"/>
          <c:h val="0.55702136191309415"/>
        </c:manualLayout>
      </c:layout>
      <c:barChart>
        <c:barDir val="col"/>
        <c:grouping val="clustered"/>
        <c:varyColors val="0"/>
        <c:ser>
          <c:idx val="0"/>
          <c:order val="0"/>
          <c:tx>
            <c:strRef>
              <c:f>Sheet2!$B$1</c:f>
              <c:strCache>
                <c:ptCount val="1"/>
                <c:pt idx="0">
                  <c:v>Distance in km</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Sheet2!$A$2:$A$8</c:f>
              <c:strCache>
                <c:ptCount val="7"/>
                <c:pt idx="0">
                  <c:v>Public Bus</c:v>
                </c:pt>
                <c:pt idx="1">
                  <c:v>Have to take more than one transport</c:v>
                </c:pt>
                <c:pt idx="2">
                  <c:v>Local Train</c:v>
                </c:pt>
                <c:pt idx="3">
                  <c:v>Private Car</c:v>
                </c:pt>
                <c:pt idx="4">
                  <c:v>Metro</c:v>
                </c:pt>
                <c:pt idx="5">
                  <c:v>Cab App Service</c:v>
                </c:pt>
                <c:pt idx="6">
                  <c:v>Walking or Cycling</c:v>
                </c:pt>
              </c:strCache>
            </c:strRef>
          </c:cat>
          <c:val>
            <c:numRef>
              <c:f>Sheet2!$B$2:$B$8</c:f>
              <c:numCache>
                <c:formatCode>General</c:formatCode>
                <c:ptCount val="7"/>
                <c:pt idx="0">
                  <c:v>560</c:v>
                </c:pt>
                <c:pt idx="1">
                  <c:v>295</c:v>
                </c:pt>
                <c:pt idx="2">
                  <c:v>235</c:v>
                </c:pt>
                <c:pt idx="3">
                  <c:v>72.5</c:v>
                </c:pt>
                <c:pt idx="4">
                  <c:v>62.5</c:v>
                </c:pt>
                <c:pt idx="5">
                  <c:v>25</c:v>
                </c:pt>
                <c:pt idx="6">
                  <c:v>7.5</c:v>
                </c:pt>
              </c:numCache>
            </c:numRef>
          </c:val>
          <c:extLst>
            <c:ext xmlns:c16="http://schemas.microsoft.com/office/drawing/2014/chart" uri="{C3380CC4-5D6E-409C-BE32-E72D297353CC}">
              <c16:uniqueId val="{00000000-555D-440C-B1DC-DAAE7502DB20}"/>
            </c:ext>
          </c:extLst>
        </c:ser>
        <c:dLbls>
          <c:dLblPos val="outEnd"/>
          <c:showLegendKey val="0"/>
          <c:showVal val="1"/>
          <c:showCatName val="0"/>
          <c:showSerName val="0"/>
          <c:showPercent val="0"/>
          <c:showBubbleSize val="0"/>
        </c:dLbls>
        <c:gapWidth val="100"/>
        <c:overlap val="-24"/>
        <c:axId val="1486270895"/>
        <c:axId val="1486250095"/>
      </c:barChart>
      <c:catAx>
        <c:axId val="1486270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250095"/>
        <c:crosses val="autoZero"/>
        <c:auto val="1"/>
        <c:lblAlgn val="ctr"/>
        <c:lblOffset val="100"/>
        <c:noMultiLvlLbl val="0"/>
      </c:catAx>
      <c:valAx>
        <c:axId val="1486250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2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[ESDQuestionnareExcelSheet.xlsx]Sheet3!PivotTable1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Amount</a:t>
            </a:r>
            <a:r>
              <a:rPr lang="en-IN" b="1" baseline="0"/>
              <a:t> &amp; Budget Chart as per Mode</a:t>
            </a:r>
            <a:endParaRPr lang="en-IN" b="1"/>
          </a:p>
        </c:rich>
      </c:tx>
      <c:layout>
        <c:manualLayout>
          <c:xMode val="edge"/>
          <c:yMode val="edge"/>
          <c:x val="4.581933508311462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5390729506E-2"/>
          <c:y val="0.19667157178858471"/>
          <c:w val="0.93138737197554966"/>
          <c:h val="0.64416551274201139"/>
        </c:manualLayout>
      </c:layout>
      <c:lineChart>
        <c:grouping val="standard"/>
        <c:varyColors val="0"/>
        <c:ser>
          <c:idx val="0"/>
          <c:order val="0"/>
          <c:tx>
            <c:strRef>
              <c:f>Sheet3!$L$23</c:f>
              <c:strCache>
                <c:ptCount val="1"/>
                <c:pt idx="0">
                  <c:v>Average of Amount Spent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Sheet3!$K$24:$K$32</c:f>
              <c:strCache>
                <c:ptCount val="8"/>
                <c:pt idx="0">
                  <c:v>Cab App Service</c:v>
                </c:pt>
                <c:pt idx="1">
                  <c:v>Have to take more than one transport</c:v>
                </c:pt>
                <c:pt idx="2">
                  <c:v>Local Train</c:v>
                </c:pt>
                <c:pt idx="3">
                  <c:v>Metro</c:v>
                </c:pt>
                <c:pt idx="4">
                  <c:v>Private Car</c:v>
                </c:pt>
                <c:pt idx="5">
                  <c:v>Public Bus</c:v>
                </c:pt>
                <c:pt idx="6">
                  <c:v>Walking or Cycling</c:v>
                </c:pt>
                <c:pt idx="7">
                  <c:v>(blank)</c:v>
                </c:pt>
              </c:strCache>
            </c:strRef>
          </c:cat>
          <c:val>
            <c:numRef>
              <c:f>Sheet3!$L$24:$L$32</c:f>
              <c:numCache>
                <c:formatCode>"₹"\ #,##0.00</c:formatCode>
                <c:ptCount val="8"/>
                <c:pt idx="0">
                  <c:v>833.33333333333337</c:v>
                </c:pt>
                <c:pt idx="1">
                  <c:v>611.90476190476193</c:v>
                </c:pt>
                <c:pt idx="2">
                  <c:v>552.94117647058829</c:v>
                </c:pt>
                <c:pt idx="3">
                  <c:v>608.33333333333337</c:v>
                </c:pt>
                <c:pt idx="4">
                  <c:v>985.71428571428567</c:v>
                </c:pt>
                <c:pt idx="5">
                  <c:v>583.33333333333337</c:v>
                </c:pt>
                <c:pt idx="6">
                  <c:v>500</c:v>
                </c:pt>
              </c:numCache>
            </c:numRef>
          </c:val>
          <c:smooth val="0"/>
          <c:extLst>
            <c:ext xmlns:c16="http://schemas.microsoft.com/office/drawing/2014/chart" uri="{C3380CC4-5D6E-409C-BE32-E72D297353CC}">
              <c16:uniqueId val="{00000000-9F80-4CAD-A412-FEA57D36C631}"/>
            </c:ext>
          </c:extLst>
        </c:ser>
        <c:ser>
          <c:idx val="1"/>
          <c:order val="1"/>
          <c:tx>
            <c:strRef>
              <c:f>Sheet3!$M$23</c:f>
              <c:strCache>
                <c:ptCount val="1"/>
                <c:pt idx="0">
                  <c:v>Average of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Sheet3!$K$24:$K$32</c:f>
              <c:strCache>
                <c:ptCount val="8"/>
                <c:pt idx="0">
                  <c:v>Cab App Service</c:v>
                </c:pt>
                <c:pt idx="1">
                  <c:v>Have to take more than one transport</c:v>
                </c:pt>
                <c:pt idx="2">
                  <c:v>Local Train</c:v>
                </c:pt>
                <c:pt idx="3">
                  <c:v>Metro</c:v>
                </c:pt>
                <c:pt idx="4">
                  <c:v>Private Car</c:v>
                </c:pt>
                <c:pt idx="5">
                  <c:v>Public Bus</c:v>
                </c:pt>
                <c:pt idx="6">
                  <c:v>Walking or Cycling</c:v>
                </c:pt>
                <c:pt idx="7">
                  <c:v>(blank)</c:v>
                </c:pt>
              </c:strCache>
            </c:strRef>
          </c:cat>
          <c:val>
            <c:numRef>
              <c:f>Sheet3!$M$24:$M$32</c:f>
              <c:numCache>
                <c:formatCode>"₹"\ #,##0.00</c:formatCode>
                <c:ptCount val="8"/>
                <c:pt idx="0">
                  <c:v>366.66666666666669</c:v>
                </c:pt>
                <c:pt idx="1">
                  <c:v>400.28571428571428</c:v>
                </c:pt>
                <c:pt idx="2">
                  <c:v>267.64705882352939</c:v>
                </c:pt>
                <c:pt idx="3">
                  <c:v>231.66666666666666</c:v>
                </c:pt>
                <c:pt idx="4">
                  <c:v>860</c:v>
                </c:pt>
                <c:pt idx="5">
                  <c:v>320.77999999999997</c:v>
                </c:pt>
                <c:pt idx="6">
                  <c:v>#N/A</c:v>
                </c:pt>
              </c:numCache>
            </c:numRef>
          </c:val>
          <c:smooth val="0"/>
          <c:extLst>
            <c:ext xmlns:c16="http://schemas.microsoft.com/office/drawing/2014/chart" uri="{C3380CC4-5D6E-409C-BE32-E72D297353CC}">
              <c16:uniqueId val="{00000001-9F80-4CAD-A412-FEA57D36C631}"/>
            </c:ext>
          </c:extLst>
        </c:ser>
        <c:dLbls>
          <c:dLblPos val="t"/>
          <c:showLegendKey val="0"/>
          <c:showVal val="1"/>
          <c:showCatName val="0"/>
          <c:showSerName val="0"/>
          <c:showPercent val="0"/>
          <c:showBubbleSize val="0"/>
        </c:dLbls>
        <c:marker val="1"/>
        <c:smooth val="0"/>
        <c:axId val="1953772304"/>
        <c:axId val="1953758160"/>
      </c:lineChart>
      <c:catAx>
        <c:axId val="19537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58160"/>
        <c:crosses val="autoZero"/>
        <c:auto val="1"/>
        <c:lblAlgn val="ctr"/>
        <c:lblOffset val="100"/>
        <c:noMultiLvlLbl val="0"/>
      </c:catAx>
      <c:valAx>
        <c:axId val="1953758160"/>
        <c:scaling>
          <c:orientation val="minMax"/>
        </c:scaling>
        <c:delete val="1"/>
        <c:axPos val="l"/>
        <c:numFmt formatCode="&quot;₹&quot;\ #,##0.00" sourceLinked="1"/>
        <c:majorTickMark val="none"/>
        <c:minorTickMark val="none"/>
        <c:tickLblPos val="nextTo"/>
        <c:crossAx val="1953772304"/>
        <c:crosses val="autoZero"/>
        <c:crossBetween val="between"/>
      </c:valAx>
      <c:spPr>
        <a:noFill/>
        <a:ln>
          <a:noFill/>
        </a:ln>
        <a:effectLst/>
      </c:spPr>
    </c:plotArea>
    <c:legend>
      <c:legendPos val="r"/>
      <c:layout>
        <c:manualLayout>
          <c:xMode val="edge"/>
          <c:yMode val="edge"/>
          <c:x val="0.65833333333333333"/>
          <c:y val="3.2985564304461965E-2"/>
          <c:w val="0.28638902296702501"/>
          <c:h val="0.12451259235073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MODE</a:t>
            </a:r>
            <a:r>
              <a:rPr lang="en-US" sz="1400" baseline="0"/>
              <a:t> OF TRANSPORT</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1568700874081625"/>
          <c:y val="0.15950586264656622"/>
          <c:w val="0.41988110964332892"/>
          <c:h val="0.79861809045226129"/>
        </c:manualLayout>
      </c:layout>
      <c:pieChart>
        <c:varyColors val="1"/>
        <c:ser>
          <c:idx val="0"/>
          <c:order val="0"/>
          <c:tx>
            <c:strRef>
              <c:f>Sheet2!$D$1</c:f>
              <c:strCache>
                <c:ptCount val="1"/>
                <c:pt idx="0">
                  <c:v>%GT Count of Mode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00-4FB2-AB32-A739C608E1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00-4FB2-AB32-A739C608E1D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25-4A85-B55E-1E8DB55CF7F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25-4A85-B55E-1E8DB55CF7F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F325-4A85-B55E-1E8DB55CF7F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325-4A85-B55E-1E8DB55CF7F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25-4A85-B55E-1E8DB55CF7F0}"/>
              </c:ext>
            </c:extLst>
          </c:dPt>
          <c:dLbls>
            <c:dLbl>
              <c:idx val="2"/>
              <c:layout>
                <c:manualLayout>
                  <c:x val="0.10726793525809271"/>
                  <c:y val="-4.06627296587926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25-4A85-B55E-1E8DB55CF7F0}"/>
                </c:ext>
              </c:extLst>
            </c:dLbl>
            <c:dLbl>
              <c:idx val="3"/>
              <c:layout>
                <c:manualLayout>
                  <c:x val="7.4425707848465847E-2"/>
                  <c:y val="0.1061409409250979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25-4A85-B55E-1E8DB55CF7F0}"/>
                </c:ext>
              </c:extLst>
            </c:dLbl>
            <c:dLbl>
              <c:idx val="4"/>
              <c:layout>
                <c:manualLayout>
                  <c:x val="4.7815676801461718E-2"/>
                  <c:y val="0.128762249568050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325-4A85-B55E-1E8DB55CF7F0}"/>
                </c:ext>
              </c:extLst>
            </c:dLbl>
            <c:dLbl>
              <c:idx val="5"/>
              <c:layout>
                <c:manualLayout>
                  <c:x val="-3.335152796165966E-2"/>
                  <c:y val="9.441235046624196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325-4A85-B55E-1E8DB55CF7F0}"/>
                </c:ext>
              </c:extLst>
            </c:dLbl>
            <c:dLbl>
              <c:idx val="6"/>
              <c:layout>
                <c:manualLayout>
                  <c:x val="9.4126619128361164E-2"/>
                  <c:y val="1.9909257573959015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4.5132743362831858E-2"/>
                      <c:h val="4.6922275419090199E-2"/>
                    </c:manualLayout>
                  </c15:layout>
                </c:ext>
                <c:ext xmlns:c16="http://schemas.microsoft.com/office/drawing/2014/chart" uri="{C3380CC4-5D6E-409C-BE32-E72D297353CC}">
                  <c16:uniqueId val="{00000005-F325-4A85-B55E-1E8DB55CF7F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Sheet2!$C$2:$C$8</c:f>
              <c:strCache>
                <c:ptCount val="7"/>
                <c:pt idx="0">
                  <c:v>Public Bus</c:v>
                </c:pt>
                <c:pt idx="1">
                  <c:v>Have to take more than one transport</c:v>
                </c:pt>
                <c:pt idx="2">
                  <c:v>Local Train</c:v>
                </c:pt>
                <c:pt idx="3">
                  <c:v>Private Car</c:v>
                </c:pt>
                <c:pt idx="4">
                  <c:v>Metro</c:v>
                </c:pt>
                <c:pt idx="5">
                  <c:v>Cab App Service</c:v>
                </c:pt>
                <c:pt idx="6">
                  <c:v>Walking or Cycling</c:v>
                </c:pt>
              </c:strCache>
            </c:strRef>
          </c:cat>
          <c:val>
            <c:numRef>
              <c:f>Sheet2!$D$2:$D$8</c:f>
              <c:numCache>
                <c:formatCode>0.00%</c:formatCode>
                <c:ptCount val="7"/>
                <c:pt idx="0">
                  <c:v>0.49540000000000001</c:v>
                </c:pt>
                <c:pt idx="1">
                  <c:v>0.19270000000000001</c:v>
                </c:pt>
                <c:pt idx="2">
                  <c:v>0.156</c:v>
                </c:pt>
                <c:pt idx="3">
                  <c:v>6.4199999999999993E-2</c:v>
                </c:pt>
                <c:pt idx="4">
                  <c:v>5.5E-2</c:v>
                </c:pt>
                <c:pt idx="5">
                  <c:v>2.75E-2</c:v>
                </c:pt>
                <c:pt idx="6">
                  <c:v>9.1999999999999998E-3</c:v>
                </c:pt>
              </c:numCache>
            </c:numRef>
          </c:val>
          <c:extLst>
            <c:ext xmlns:c16="http://schemas.microsoft.com/office/drawing/2014/chart" uri="{C3380CC4-5D6E-409C-BE32-E72D297353CC}">
              <c16:uniqueId val="{00000000-F325-4A85-B55E-1E8DB55CF7F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14-4BCE-8498-29EAE753FE1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14-4BCE-8498-29EAE753FE1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14-4BCE-8498-29EAE753FE1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14-4BCE-8498-29EAE753FE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Sheet2!$M$9:$M$12</c:f>
              <c:strCache>
                <c:ptCount val="4"/>
                <c:pt idx="0">
                  <c:v>Percentage Table</c:v>
                </c:pt>
                <c:pt idx="1">
                  <c:v>Yes</c:v>
                </c:pt>
                <c:pt idx="2">
                  <c:v>No</c:v>
                </c:pt>
                <c:pt idx="3">
                  <c:v>Maybe</c:v>
                </c:pt>
              </c:strCache>
            </c:strRef>
          </c:cat>
          <c:val>
            <c:numRef>
              <c:f>Sheet2!$N$9:$N$12</c:f>
              <c:numCache>
                <c:formatCode>General</c:formatCode>
                <c:ptCount val="4"/>
                <c:pt idx="1">
                  <c:v>21</c:v>
                </c:pt>
                <c:pt idx="2">
                  <c:v>45</c:v>
                </c:pt>
                <c:pt idx="3">
                  <c:v>43</c:v>
                </c:pt>
              </c:numCache>
            </c:numRef>
          </c:val>
          <c:extLst>
            <c:ext xmlns:c16="http://schemas.microsoft.com/office/drawing/2014/chart" uri="{C3380CC4-5D6E-409C-BE32-E72D297353CC}">
              <c16:uniqueId val="{00000000-4A1B-4F2B-A1D8-6A8734EA72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Comfort</a:t>
            </a:r>
            <a:r>
              <a:rPr lang="en-IN" b="1" u="sng" baseline="0"/>
              <a:t> chart as per Transport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037105510326057E-2"/>
          <c:y val="0.16345018974539013"/>
          <c:w val="0.91756451235674752"/>
          <c:h val="0.553573398866543"/>
        </c:manualLayout>
      </c:layout>
      <c:barChart>
        <c:barDir val="col"/>
        <c:grouping val="clustered"/>
        <c:varyColors val="0"/>
        <c:ser>
          <c:idx val="0"/>
          <c:order val="0"/>
          <c:tx>
            <c:strRef>
              <c:f>Sheet4!$H$6</c:f>
              <c:strCache>
                <c:ptCount val="1"/>
                <c:pt idx="0">
                  <c:v>Count</c:v>
                </c:pt>
              </c:strCache>
            </c:strRef>
          </c:tx>
          <c:spPr>
            <a:solidFill>
              <a:schemeClr val="accent1"/>
            </a:solidFill>
            <a:ln>
              <a:noFill/>
            </a:ln>
            <a:effectLst/>
          </c:spPr>
          <c:invertIfNegative val="0"/>
          <c:cat>
            <c:strRef>
              <c:f>Sheet4!$G$7:$G$13</c:f>
              <c:strCache>
                <c:ptCount val="7"/>
                <c:pt idx="0">
                  <c:v>Public Bus</c:v>
                </c:pt>
                <c:pt idx="1">
                  <c:v>Metro</c:v>
                </c:pt>
                <c:pt idx="2">
                  <c:v>Local Train</c:v>
                </c:pt>
                <c:pt idx="3">
                  <c:v>Private Car</c:v>
                </c:pt>
                <c:pt idx="4">
                  <c:v>Cab App Service</c:v>
                </c:pt>
                <c:pt idx="5">
                  <c:v>Walking or Cycling</c:v>
                </c:pt>
                <c:pt idx="6">
                  <c:v>Have to take more than one transport</c:v>
                </c:pt>
              </c:strCache>
            </c:strRef>
          </c:cat>
          <c:val>
            <c:numRef>
              <c:f>Sheet4!$H$7:$H$13</c:f>
              <c:numCache>
                <c:formatCode>General</c:formatCode>
                <c:ptCount val="7"/>
                <c:pt idx="0">
                  <c:v>54</c:v>
                </c:pt>
                <c:pt idx="1">
                  <c:v>6</c:v>
                </c:pt>
                <c:pt idx="2">
                  <c:v>16</c:v>
                </c:pt>
                <c:pt idx="3">
                  <c:v>7</c:v>
                </c:pt>
                <c:pt idx="4">
                  <c:v>3</c:v>
                </c:pt>
                <c:pt idx="5">
                  <c:v>1</c:v>
                </c:pt>
                <c:pt idx="6">
                  <c:v>21</c:v>
                </c:pt>
              </c:numCache>
            </c:numRef>
          </c:val>
          <c:extLst>
            <c:ext xmlns:c16="http://schemas.microsoft.com/office/drawing/2014/chart" uri="{C3380CC4-5D6E-409C-BE32-E72D297353CC}">
              <c16:uniqueId val="{00000000-F802-426B-B463-6D346D250DB0}"/>
            </c:ext>
          </c:extLst>
        </c:ser>
        <c:ser>
          <c:idx val="1"/>
          <c:order val="1"/>
          <c:tx>
            <c:strRef>
              <c:f>Sheet4!$I$6</c:f>
              <c:strCache>
                <c:ptCount val="1"/>
                <c:pt idx="0">
                  <c:v>Yes</c:v>
                </c:pt>
              </c:strCache>
            </c:strRef>
          </c:tx>
          <c:spPr>
            <a:solidFill>
              <a:schemeClr val="accent3"/>
            </a:solidFill>
            <a:ln>
              <a:noFill/>
            </a:ln>
            <a:effectLst/>
          </c:spPr>
          <c:invertIfNegative val="0"/>
          <c:cat>
            <c:strRef>
              <c:f>Sheet4!$G$7:$G$13</c:f>
              <c:strCache>
                <c:ptCount val="7"/>
                <c:pt idx="0">
                  <c:v>Public Bus</c:v>
                </c:pt>
                <c:pt idx="1">
                  <c:v>Metro</c:v>
                </c:pt>
                <c:pt idx="2">
                  <c:v>Local Train</c:v>
                </c:pt>
                <c:pt idx="3">
                  <c:v>Private Car</c:v>
                </c:pt>
                <c:pt idx="4">
                  <c:v>Cab App Service</c:v>
                </c:pt>
                <c:pt idx="5">
                  <c:v>Walking or Cycling</c:v>
                </c:pt>
                <c:pt idx="6">
                  <c:v>Have to take more than one transport</c:v>
                </c:pt>
              </c:strCache>
            </c:strRef>
          </c:cat>
          <c:val>
            <c:numRef>
              <c:f>Sheet4!$I$7:$I$13</c:f>
              <c:numCache>
                <c:formatCode>General</c:formatCode>
                <c:ptCount val="7"/>
                <c:pt idx="0">
                  <c:v>4</c:v>
                </c:pt>
                <c:pt idx="1">
                  <c:v>3</c:v>
                </c:pt>
                <c:pt idx="2">
                  <c:v>3</c:v>
                </c:pt>
                <c:pt idx="3">
                  <c:v>6</c:v>
                </c:pt>
                <c:pt idx="4">
                  <c:v>0</c:v>
                </c:pt>
                <c:pt idx="5">
                  <c:v>1</c:v>
                </c:pt>
                <c:pt idx="6">
                  <c:v>4</c:v>
                </c:pt>
              </c:numCache>
            </c:numRef>
          </c:val>
          <c:extLst>
            <c:ext xmlns:c16="http://schemas.microsoft.com/office/drawing/2014/chart" uri="{C3380CC4-5D6E-409C-BE32-E72D297353CC}">
              <c16:uniqueId val="{00000001-F802-426B-B463-6D346D250DB0}"/>
            </c:ext>
          </c:extLst>
        </c:ser>
        <c:ser>
          <c:idx val="2"/>
          <c:order val="2"/>
          <c:tx>
            <c:strRef>
              <c:f>Sheet4!$J$6</c:f>
              <c:strCache>
                <c:ptCount val="1"/>
                <c:pt idx="0">
                  <c:v>No</c:v>
                </c:pt>
              </c:strCache>
            </c:strRef>
          </c:tx>
          <c:spPr>
            <a:solidFill>
              <a:schemeClr val="accent5"/>
            </a:solidFill>
            <a:ln>
              <a:noFill/>
            </a:ln>
            <a:effectLst/>
          </c:spPr>
          <c:invertIfNegative val="0"/>
          <c:cat>
            <c:strRef>
              <c:f>Sheet4!$G$7:$G$13</c:f>
              <c:strCache>
                <c:ptCount val="7"/>
                <c:pt idx="0">
                  <c:v>Public Bus</c:v>
                </c:pt>
                <c:pt idx="1">
                  <c:v>Metro</c:v>
                </c:pt>
                <c:pt idx="2">
                  <c:v>Local Train</c:v>
                </c:pt>
                <c:pt idx="3">
                  <c:v>Private Car</c:v>
                </c:pt>
                <c:pt idx="4">
                  <c:v>Cab App Service</c:v>
                </c:pt>
                <c:pt idx="5">
                  <c:v>Walking or Cycling</c:v>
                </c:pt>
                <c:pt idx="6">
                  <c:v>Have to take more than one transport</c:v>
                </c:pt>
              </c:strCache>
            </c:strRef>
          </c:cat>
          <c:val>
            <c:numRef>
              <c:f>Sheet4!$J$7:$J$13</c:f>
              <c:numCache>
                <c:formatCode>General</c:formatCode>
                <c:ptCount val="7"/>
                <c:pt idx="0">
                  <c:v>27</c:v>
                </c:pt>
                <c:pt idx="1">
                  <c:v>1</c:v>
                </c:pt>
                <c:pt idx="2">
                  <c:v>6</c:v>
                </c:pt>
                <c:pt idx="3">
                  <c:v>0</c:v>
                </c:pt>
                <c:pt idx="4">
                  <c:v>0</c:v>
                </c:pt>
                <c:pt idx="5">
                  <c:v>0</c:v>
                </c:pt>
                <c:pt idx="6">
                  <c:v>10</c:v>
                </c:pt>
              </c:numCache>
            </c:numRef>
          </c:val>
          <c:extLst>
            <c:ext xmlns:c16="http://schemas.microsoft.com/office/drawing/2014/chart" uri="{C3380CC4-5D6E-409C-BE32-E72D297353CC}">
              <c16:uniqueId val="{00000002-F802-426B-B463-6D346D250DB0}"/>
            </c:ext>
          </c:extLst>
        </c:ser>
        <c:ser>
          <c:idx val="3"/>
          <c:order val="3"/>
          <c:tx>
            <c:strRef>
              <c:f>Sheet4!$K$6</c:f>
              <c:strCache>
                <c:ptCount val="1"/>
                <c:pt idx="0">
                  <c:v>Maybe</c:v>
                </c:pt>
              </c:strCache>
            </c:strRef>
          </c:tx>
          <c:spPr>
            <a:solidFill>
              <a:schemeClr val="accent1">
                <a:lumMod val="60000"/>
              </a:schemeClr>
            </a:solidFill>
            <a:ln>
              <a:noFill/>
            </a:ln>
            <a:effectLst/>
          </c:spPr>
          <c:invertIfNegative val="0"/>
          <c:cat>
            <c:strRef>
              <c:f>Sheet4!$G$7:$G$13</c:f>
              <c:strCache>
                <c:ptCount val="7"/>
                <c:pt idx="0">
                  <c:v>Public Bus</c:v>
                </c:pt>
                <c:pt idx="1">
                  <c:v>Metro</c:v>
                </c:pt>
                <c:pt idx="2">
                  <c:v>Local Train</c:v>
                </c:pt>
                <c:pt idx="3">
                  <c:v>Private Car</c:v>
                </c:pt>
                <c:pt idx="4">
                  <c:v>Cab App Service</c:v>
                </c:pt>
                <c:pt idx="5">
                  <c:v>Walking or Cycling</c:v>
                </c:pt>
                <c:pt idx="6">
                  <c:v>Have to take more than one transport</c:v>
                </c:pt>
              </c:strCache>
            </c:strRef>
          </c:cat>
          <c:val>
            <c:numRef>
              <c:f>Sheet4!$K$7:$K$13</c:f>
              <c:numCache>
                <c:formatCode>General</c:formatCode>
                <c:ptCount val="7"/>
                <c:pt idx="0">
                  <c:v>23</c:v>
                </c:pt>
                <c:pt idx="1">
                  <c:v>2</c:v>
                </c:pt>
                <c:pt idx="2">
                  <c:v>7</c:v>
                </c:pt>
                <c:pt idx="3">
                  <c:v>1</c:v>
                </c:pt>
                <c:pt idx="4">
                  <c:v>3</c:v>
                </c:pt>
                <c:pt idx="5">
                  <c:v>0</c:v>
                </c:pt>
                <c:pt idx="6">
                  <c:v>7</c:v>
                </c:pt>
              </c:numCache>
            </c:numRef>
          </c:val>
          <c:extLst>
            <c:ext xmlns:c16="http://schemas.microsoft.com/office/drawing/2014/chart" uri="{C3380CC4-5D6E-409C-BE32-E72D297353CC}">
              <c16:uniqueId val="{00000003-F802-426B-B463-6D346D250DB0}"/>
            </c:ext>
          </c:extLst>
        </c:ser>
        <c:dLbls>
          <c:showLegendKey val="0"/>
          <c:showVal val="0"/>
          <c:showCatName val="0"/>
          <c:showSerName val="0"/>
          <c:showPercent val="0"/>
          <c:showBubbleSize val="0"/>
        </c:dLbls>
        <c:gapWidth val="219"/>
        <c:overlap val="-27"/>
        <c:axId val="443144256"/>
        <c:axId val="443138432"/>
      </c:barChart>
      <c:catAx>
        <c:axId val="4431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8432"/>
        <c:crossesAt val="0"/>
        <c:auto val="1"/>
        <c:lblAlgn val="ctr"/>
        <c:lblOffset val="100"/>
        <c:noMultiLvlLbl val="0"/>
      </c:catAx>
      <c:valAx>
        <c:axId val="443138432"/>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in"/>
        <c:tickLblPos val="low"/>
        <c:spPr>
          <a:noFill/>
          <a:ln>
            <a:solidFill>
              <a:schemeClr val="accent1"/>
            </a:solid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43144256"/>
        <c:crosses val="autoZero"/>
        <c:crossBetween val="between"/>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[ESDQuestionnareExcelSheet.xlsx]Sheet3!PivotTable2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Mode per hour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29970581013895E-2"/>
          <c:y val="0.15766310461192351"/>
          <c:w val="0.60531987179487179"/>
          <c:h val="0.53002137232845892"/>
        </c:manualLayout>
      </c:layout>
      <c:barChart>
        <c:barDir val="col"/>
        <c:grouping val="clustered"/>
        <c:varyColors val="0"/>
        <c:ser>
          <c:idx val="0"/>
          <c:order val="0"/>
          <c:tx>
            <c:strRef>
              <c:f>Sheet3!$B$3:$B$4</c:f>
              <c:strCache>
                <c:ptCount val="1"/>
                <c:pt idx="0">
                  <c:v>Cab App Service</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Sheet3!$B$5:$B$10</c:f>
              <c:numCache>
                <c:formatCode>General</c:formatCode>
                <c:ptCount val="5"/>
                <c:pt idx="0">
                  <c:v>1</c:v>
                </c:pt>
                <c:pt idx="2">
                  <c:v>2</c:v>
                </c:pt>
              </c:numCache>
            </c:numRef>
          </c:val>
          <c:extLst>
            <c:ext xmlns:c16="http://schemas.microsoft.com/office/drawing/2014/chart" uri="{C3380CC4-5D6E-409C-BE32-E72D297353CC}">
              <c16:uniqueId val="{00000000-088E-4580-82DE-454286DEDDE3}"/>
            </c:ext>
          </c:extLst>
        </c:ser>
        <c:ser>
          <c:idx val="1"/>
          <c:order val="1"/>
          <c:tx>
            <c:strRef>
              <c:f>Sheet3!$C$3:$C$4</c:f>
              <c:strCache>
                <c:ptCount val="1"/>
                <c:pt idx="0">
                  <c:v>Have to take more than one transport</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Sheet3!$C$5:$C$10</c:f>
              <c:numCache>
                <c:formatCode>General</c:formatCode>
                <c:ptCount val="5"/>
                <c:pt idx="0">
                  <c:v>8</c:v>
                </c:pt>
                <c:pt idx="1">
                  <c:v>6</c:v>
                </c:pt>
                <c:pt idx="2">
                  <c:v>6</c:v>
                </c:pt>
                <c:pt idx="3">
                  <c:v>1</c:v>
                </c:pt>
              </c:numCache>
            </c:numRef>
          </c:val>
          <c:extLst>
            <c:ext xmlns:c16="http://schemas.microsoft.com/office/drawing/2014/chart" uri="{C3380CC4-5D6E-409C-BE32-E72D297353CC}">
              <c16:uniqueId val="{00000008-6FCB-44EA-8E1F-74C4503E140F}"/>
            </c:ext>
          </c:extLst>
        </c:ser>
        <c:ser>
          <c:idx val="2"/>
          <c:order val="2"/>
          <c:tx>
            <c:strRef>
              <c:f>Sheet3!$D$3:$D$4</c:f>
              <c:strCache>
                <c:ptCount val="1"/>
                <c:pt idx="0">
                  <c:v>Local Train</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Sheet3!$D$5:$D$10</c:f>
              <c:numCache>
                <c:formatCode>General</c:formatCode>
                <c:ptCount val="5"/>
                <c:pt idx="0">
                  <c:v>11</c:v>
                </c:pt>
                <c:pt idx="1">
                  <c:v>2</c:v>
                </c:pt>
                <c:pt idx="2">
                  <c:v>4</c:v>
                </c:pt>
              </c:numCache>
            </c:numRef>
          </c:val>
          <c:extLst>
            <c:ext xmlns:c16="http://schemas.microsoft.com/office/drawing/2014/chart" uri="{C3380CC4-5D6E-409C-BE32-E72D297353CC}">
              <c16:uniqueId val="{0000000F-6FCB-44EA-8E1F-74C4503E140F}"/>
            </c:ext>
          </c:extLst>
        </c:ser>
        <c:ser>
          <c:idx val="3"/>
          <c:order val="3"/>
          <c:tx>
            <c:strRef>
              <c:f>Sheet3!$E$3:$E$4</c:f>
              <c:strCache>
                <c:ptCount val="1"/>
                <c:pt idx="0">
                  <c:v>Metro</c:v>
                </c:pt>
              </c:strCache>
            </c:strRef>
          </c:tx>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Sheet3!$E$5:$E$10</c:f>
              <c:numCache>
                <c:formatCode>General</c:formatCode>
                <c:ptCount val="5"/>
                <c:pt idx="0">
                  <c:v>2</c:v>
                </c:pt>
                <c:pt idx="1">
                  <c:v>1</c:v>
                </c:pt>
                <c:pt idx="2">
                  <c:v>3</c:v>
                </c:pt>
              </c:numCache>
            </c:numRef>
          </c:val>
          <c:extLst>
            <c:ext xmlns:c16="http://schemas.microsoft.com/office/drawing/2014/chart" uri="{C3380CC4-5D6E-409C-BE32-E72D297353CC}">
              <c16:uniqueId val="{00000010-6FCB-44EA-8E1F-74C4503E140F}"/>
            </c:ext>
          </c:extLst>
        </c:ser>
        <c:ser>
          <c:idx val="4"/>
          <c:order val="4"/>
          <c:tx>
            <c:strRef>
              <c:f>Sheet3!$F$3:$F$4</c:f>
              <c:strCache>
                <c:ptCount val="1"/>
                <c:pt idx="0">
                  <c:v>Private Car</c:v>
                </c:pt>
              </c:strCache>
            </c:strRef>
          </c:tx>
          <c:spPr>
            <a:gradFill rotWithShape="1">
              <a:gsLst>
                <a:gs pos="0">
                  <a:schemeClr val="accent4">
                    <a:lumMod val="60000"/>
                    <a:tint val="100000"/>
                    <a:shade val="85000"/>
                    <a:satMod val="100000"/>
                    <a:lumMod val="100000"/>
                  </a:schemeClr>
                </a:gs>
                <a:gs pos="100000">
                  <a:schemeClr val="accent4">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Sheet3!$F$5:$F$10</c:f>
              <c:numCache>
                <c:formatCode>General</c:formatCode>
                <c:ptCount val="5"/>
                <c:pt idx="1">
                  <c:v>1</c:v>
                </c:pt>
                <c:pt idx="2">
                  <c:v>6</c:v>
                </c:pt>
              </c:numCache>
            </c:numRef>
          </c:val>
          <c:extLst>
            <c:ext xmlns:c16="http://schemas.microsoft.com/office/drawing/2014/chart" uri="{C3380CC4-5D6E-409C-BE32-E72D297353CC}">
              <c16:uniqueId val="{00000011-6FCB-44EA-8E1F-74C4503E140F}"/>
            </c:ext>
          </c:extLst>
        </c:ser>
        <c:ser>
          <c:idx val="5"/>
          <c:order val="5"/>
          <c:tx>
            <c:strRef>
              <c:f>Sheet3!$G$3:$G$4</c:f>
              <c:strCache>
                <c:ptCount val="1"/>
                <c:pt idx="0">
                  <c:v>Public Bus</c:v>
                </c:pt>
              </c:strCache>
            </c:strRef>
          </c:tx>
          <c:spPr>
            <a:gradFill rotWithShape="1">
              <a:gsLst>
                <a:gs pos="0">
                  <a:schemeClr val="accent6">
                    <a:lumMod val="60000"/>
                    <a:tint val="100000"/>
                    <a:shade val="85000"/>
                    <a:satMod val="100000"/>
                    <a:lumMod val="100000"/>
                  </a:schemeClr>
                </a:gs>
                <a:gs pos="100000">
                  <a:schemeClr val="accent6">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Sheet3!$G$5:$G$10</c:f>
              <c:numCache>
                <c:formatCode>General</c:formatCode>
                <c:ptCount val="5"/>
                <c:pt idx="0">
                  <c:v>16</c:v>
                </c:pt>
                <c:pt idx="1">
                  <c:v>2</c:v>
                </c:pt>
                <c:pt idx="2">
                  <c:v>35</c:v>
                </c:pt>
                <c:pt idx="3">
                  <c:v>1</c:v>
                </c:pt>
              </c:numCache>
            </c:numRef>
          </c:val>
          <c:extLst>
            <c:ext xmlns:c16="http://schemas.microsoft.com/office/drawing/2014/chart" uri="{C3380CC4-5D6E-409C-BE32-E72D297353CC}">
              <c16:uniqueId val="{00000012-6FCB-44EA-8E1F-74C4503E140F}"/>
            </c:ext>
          </c:extLst>
        </c:ser>
        <c:ser>
          <c:idx val="6"/>
          <c:order val="6"/>
          <c:tx>
            <c:strRef>
              <c:f>Sheet3!$H$3:$H$4</c:f>
              <c:strCache>
                <c:ptCount val="1"/>
                <c:pt idx="0">
                  <c:v>Walking or Cycling</c:v>
                </c:pt>
              </c:strCache>
            </c:strRef>
          </c:tx>
          <c:spPr>
            <a:gradFill rotWithShape="1">
              <a:gsLst>
                <a:gs pos="0">
                  <a:schemeClr val="accent2">
                    <a:lumMod val="80000"/>
                    <a:lumOff val="20000"/>
                    <a:tint val="100000"/>
                    <a:shade val="85000"/>
                    <a:satMod val="100000"/>
                    <a:lumMod val="100000"/>
                  </a:schemeClr>
                </a:gs>
                <a:gs pos="100000">
                  <a:schemeClr val="accent2">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Sheet3!$A$5:$A$10</c:f>
              <c:strCache>
                <c:ptCount val="5"/>
                <c:pt idx="0">
                  <c:v>1 - 2 hours</c:v>
                </c:pt>
                <c:pt idx="1">
                  <c:v>2 -3 hours</c:v>
                </c:pt>
                <c:pt idx="2">
                  <c:v>Less than an hour</c:v>
                </c:pt>
                <c:pt idx="3">
                  <c:v>More than 3 hours</c:v>
                </c:pt>
                <c:pt idx="4">
                  <c:v>(blank)</c:v>
                </c:pt>
              </c:strCache>
            </c:strRef>
          </c:cat>
          <c:val>
            <c:numRef>
              <c:f>Sheet3!$H$5:$H$10</c:f>
              <c:numCache>
                <c:formatCode>General</c:formatCode>
                <c:ptCount val="5"/>
                <c:pt idx="2">
                  <c:v>1</c:v>
                </c:pt>
              </c:numCache>
            </c:numRef>
          </c:val>
          <c:extLst>
            <c:ext xmlns:c16="http://schemas.microsoft.com/office/drawing/2014/chart" uri="{C3380CC4-5D6E-409C-BE32-E72D297353CC}">
              <c16:uniqueId val="{00000001-96D6-4D27-A2FD-971B18AE5591}"/>
            </c:ext>
          </c:extLst>
        </c:ser>
        <c:ser>
          <c:idx val="7"/>
          <c:order val="7"/>
          <c:tx>
            <c:strRef>
              <c:f>Sheet3!$I$3:$I$4</c:f>
              <c:strCache>
                <c:ptCount val="1"/>
                <c:pt idx="0">
                  <c:v>(blank)</c:v>
                </c:pt>
              </c:strCache>
            </c:strRef>
          </c:tx>
          <c:spPr>
            <a:gradFill rotWithShape="1">
              <a:gsLst>
                <a:gs pos="0">
                  <a:schemeClr val="accent4">
                    <a:lumMod val="80000"/>
                    <a:lumOff val="20000"/>
                    <a:tint val="100000"/>
                    <a:shade val="85000"/>
                    <a:satMod val="100000"/>
                    <a:lumMod val="100000"/>
                  </a:schemeClr>
                </a:gs>
                <a:gs pos="100000">
                  <a:schemeClr val="accent4">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Sheet3!$A$5:$A$10</c:f>
              <c:strCache>
                <c:ptCount val="5"/>
                <c:pt idx="0">
                  <c:v>1 - 2 hours</c:v>
                </c:pt>
                <c:pt idx="1">
                  <c:v>2 -3 hours</c:v>
                </c:pt>
                <c:pt idx="2">
                  <c:v>Less than an hour</c:v>
                </c:pt>
                <c:pt idx="3">
                  <c:v>More than 3 hours</c:v>
                </c:pt>
                <c:pt idx="4">
                  <c:v>(blank)</c:v>
                </c:pt>
              </c:strCache>
            </c:strRef>
          </c:cat>
          <c:val>
            <c:numRef>
              <c:f>Sheet3!$I$5:$I$10</c:f>
              <c:numCache>
                <c:formatCode>General</c:formatCode>
                <c:ptCount val="5"/>
              </c:numCache>
            </c:numRef>
          </c:val>
          <c:extLst>
            <c:ext xmlns:c16="http://schemas.microsoft.com/office/drawing/2014/chart" uri="{C3380CC4-5D6E-409C-BE32-E72D297353CC}">
              <c16:uniqueId val="{00000002-96D6-4D27-A2FD-971B18AE5591}"/>
            </c:ext>
          </c:extLst>
        </c:ser>
        <c:dLbls>
          <c:showLegendKey val="0"/>
          <c:showVal val="0"/>
          <c:showCatName val="0"/>
          <c:showSerName val="0"/>
          <c:showPercent val="0"/>
          <c:showBubbleSize val="0"/>
        </c:dLbls>
        <c:gapWidth val="100"/>
        <c:overlap val="-24"/>
        <c:axId val="1592525727"/>
        <c:axId val="1592524063"/>
      </c:barChart>
      <c:catAx>
        <c:axId val="1592525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24063"/>
        <c:crosses val="autoZero"/>
        <c:auto val="1"/>
        <c:lblAlgn val="ctr"/>
        <c:lblOffset val="100"/>
        <c:noMultiLvlLbl val="0"/>
      </c:catAx>
      <c:valAx>
        <c:axId val="1592524063"/>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25727"/>
        <c:crosses val="autoZero"/>
        <c:crossBetween val="between"/>
      </c:valAx>
      <c:spPr>
        <a:noFill/>
        <a:ln>
          <a:noFill/>
        </a:ln>
        <a:effectLst/>
      </c:spPr>
    </c:plotArea>
    <c:legend>
      <c:legendPos val="r"/>
      <c:layout>
        <c:manualLayout>
          <c:xMode val="edge"/>
          <c:yMode val="edge"/>
          <c:x val="0.78184983808743158"/>
          <c:y val="0.14183024691358026"/>
          <c:w val="0.21815019580148332"/>
          <c:h val="0.81377128116071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[ESDQuestionnareExcelSheet.xlsx]Sheet3!PivotTable5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Amount Spent</a:t>
            </a:r>
          </a:p>
        </c:rich>
      </c:tx>
      <c:layout>
        <c:manualLayout>
          <c:xMode val="edge"/>
          <c:yMode val="edge"/>
          <c:x val="0.28792681296782341"/>
          <c:y val="5.04785225017604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7296672759731543"/>
          <c:y val="0.18918533819432937"/>
          <c:w val="0.67125315932730634"/>
          <c:h val="0.70727162153511303"/>
        </c:manualLayout>
      </c:layout>
      <c:pieChart>
        <c:varyColors val="1"/>
        <c:ser>
          <c:idx val="0"/>
          <c:order val="0"/>
          <c:tx>
            <c:strRef>
              <c:f>Sheet3!$M$4</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7BCE-45D1-9F18-58F103F4406C}"/>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7BCE-45D1-9F18-58F103F4406C}"/>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7BCE-45D1-9F18-58F103F4406C}"/>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7BCE-45D1-9F18-58F103F4406C}"/>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7BCE-45D1-9F18-58F103F4406C}"/>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7BCE-45D1-9F18-58F103F4406C}"/>
              </c:ext>
            </c:extLst>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7BCE-45D1-9F18-58F103F4406C}"/>
              </c:ext>
            </c:extLst>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F-7BCE-45D1-9F18-58F103F4406C}"/>
              </c:ext>
            </c:extLst>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1-7BCE-45D1-9F18-58F103F4406C}"/>
              </c:ext>
            </c:extLst>
          </c:dPt>
          <c:dPt>
            <c:idx val="9"/>
            <c:bubble3D val="0"/>
            <c:spPr>
              <a:gradFill rotWithShape="1">
                <a:gsLst>
                  <a:gs pos="0">
                    <a:schemeClr val="accent4">
                      <a:lumMod val="60000"/>
                      <a:tint val="100000"/>
                      <a:shade val="85000"/>
                      <a:satMod val="100000"/>
                      <a:lumMod val="100000"/>
                    </a:schemeClr>
                  </a:gs>
                  <a:gs pos="100000">
                    <a:schemeClr val="accent4">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3-7BCE-45D1-9F18-58F103F4406C}"/>
              </c:ext>
            </c:extLst>
          </c:dPt>
          <c:dPt>
            <c:idx val="10"/>
            <c:bubble3D val="0"/>
            <c:spPr>
              <a:gradFill rotWithShape="1">
                <a:gsLst>
                  <a:gs pos="0">
                    <a:schemeClr val="accent5">
                      <a:lumMod val="60000"/>
                      <a:tint val="100000"/>
                      <a:shade val="85000"/>
                      <a:satMod val="100000"/>
                      <a:lumMod val="100000"/>
                    </a:schemeClr>
                  </a:gs>
                  <a:gs pos="100000">
                    <a:schemeClr val="accent5">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5-7BCE-45D1-9F18-58F103F4406C}"/>
              </c:ext>
            </c:extLst>
          </c:dPt>
          <c:dPt>
            <c:idx val="11"/>
            <c:bubble3D val="0"/>
            <c:spPr>
              <a:gradFill rotWithShape="1">
                <a:gsLst>
                  <a:gs pos="0">
                    <a:schemeClr val="accent6">
                      <a:lumMod val="60000"/>
                      <a:tint val="100000"/>
                      <a:shade val="85000"/>
                      <a:satMod val="100000"/>
                      <a:lumMod val="100000"/>
                    </a:schemeClr>
                  </a:gs>
                  <a:gs pos="100000">
                    <a:schemeClr val="accent6">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7-7BCE-45D1-9F18-58F103F4406C}"/>
              </c:ext>
            </c:extLst>
          </c:dPt>
          <c:dPt>
            <c:idx val="12"/>
            <c:bubble3D val="0"/>
            <c:spPr>
              <a:gradFill rotWithShape="1">
                <a:gsLst>
                  <a:gs pos="0">
                    <a:schemeClr val="accent1">
                      <a:lumMod val="80000"/>
                      <a:lumOff val="20000"/>
                      <a:tint val="100000"/>
                      <a:shade val="85000"/>
                      <a:satMod val="100000"/>
                      <a:lumMod val="100000"/>
                    </a:schemeClr>
                  </a:gs>
                  <a:gs pos="100000">
                    <a:schemeClr val="accent1">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9-7BCE-45D1-9F18-58F103F4406C}"/>
              </c:ext>
            </c:extLst>
          </c:dPt>
          <c:dPt>
            <c:idx val="13"/>
            <c:bubble3D val="0"/>
            <c:spPr>
              <a:gradFill rotWithShape="1">
                <a:gsLst>
                  <a:gs pos="0">
                    <a:schemeClr val="accent2">
                      <a:lumMod val="80000"/>
                      <a:lumOff val="20000"/>
                      <a:tint val="100000"/>
                      <a:shade val="85000"/>
                      <a:satMod val="100000"/>
                      <a:lumMod val="100000"/>
                    </a:schemeClr>
                  </a:gs>
                  <a:gs pos="100000">
                    <a:schemeClr val="accent2">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B-7BCE-45D1-9F18-58F103F4406C}"/>
              </c:ext>
            </c:extLst>
          </c:dPt>
          <c:dPt>
            <c:idx val="14"/>
            <c:bubble3D val="0"/>
            <c:spPr>
              <a:gradFill rotWithShape="1">
                <a:gsLst>
                  <a:gs pos="0">
                    <a:schemeClr val="accent3">
                      <a:lumMod val="80000"/>
                      <a:lumOff val="20000"/>
                      <a:tint val="100000"/>
                      <a:shade val="85000"/>
                      <a:satMod val="100000"/>
                      <a:lumMod val="100000"/>
                    </a:schemeClr>
                  </a:gs>
                  <a:gs pos="100000">
                    <a:schemeClr val="accent3">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D-7BCE-45D1-9F18-58F103F4406C}"/>
              </c:ext>
            </c:extLst>
          </c:dPt>
          <c:dPt>
            <c:idx val="15"/>
            <c:bubble3D val="0"/>
            <c:spPr>
              <a:gradFill rotWithShape="1">
                <a:gsLst>
                  <a:gs pos="0">
                    <a:schemeClr val="accent4">
                      <a:lumMod val="80000"/>
                      <a:lumOff val="20000"/>
                      <a:tint val="100000"/>
                      <a:shade val="85000"/>
                      <a:satMod val="100000"/>
                      <a:lumMod val="100000"/>
                    </a:schemeClr>
                  </a:gs>
                  <a:gs pos="100000">
                    <a:schemeClr val="accent4">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F-7BCE-45D1-9F18-58F103F4406C}"/>
              </c:ext>
            </c:extLst>
          </c:dPt>
          <c:dPt>
            <c:idx val="16"/>
            <c:bubble3D val="0"/>
            <c:spPr>
              <a:gradFill rotWithShape="1">
                <a:gsLst>
                  <a:gs pos="0">
                    <a:schemeClr val="accent5">
                      <a:lumMod val="80000"/>
                      <a:lumOff val="20000"/>
                      <a:tint val="100000"/>
                      <a:shade val="85000"/>
                      <a:satMod val="100000"/>
                      <a:lumMod val="100000"/>
                    </a:schemeClr>
                  </a:gs>
                  <a:gs pos="100000">
                    <a:schemeClr val="accent5">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1-7BCE-45D1-9F18-58F103F4406C}"/>
              </c:ext>
            </c:extLst>
          </c:dPt>
          <c:dPt>
            <c:idx val="17"/>
            <c:bubble3D val="0"/>
            <c:spPr>
              <a:gradFill rotWithShape="1">
                <a:gsLst>
                  <a:gs pos="0">
                    <a:schemeClr val="accent6">
                      <a:lumMod val="80000"/>
                      <a:lumOff val="20000"/>
                      <a:tint val="100000"/>
                      <a:shade val="85000"/>
                      <a:satMod val="100000"/>
                      <a:lumMod val="100000"/>
                    </a:schemeClr>
                  </a:gs>
                  <a:gs pos="100000">
                    <a:schemeClr val="accent6">
                      <a:lumMod val="80000"/>
                      <a:lumOff val="2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3-7BCE-45D1-9F18-58F103F4406C}"/>
              </c:ext>
            </c:extLst>
          </c:dPt>
          <c:dPt>
            <c:idx val="18"/>
            <c:bubble3D val="0"/>
            <c:spPr>
              <a:gradFill rotWithShape="1">
                <a:gsLst>
                  <a:gs pos="0">
                    <a:schemeClr val="accent1">
                      <a:lumMod val="80000"/>
                      <a:tint val="100000"/>
                      <a:shade val="85000"/>
                      <a:satMod val="100000"/>
                      <a:lumMod val="100000"/>
                    </a:schemeClr>
                  </a:gs>
                  <a:gs pos="100000">
                    <a:schemeClr val="accent1">
                      <a:lumMod val="8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5-7BCE-45D1-9F18-58F103F4406C}"/>
              </c:ext>
            </c:extLst>
          </c:dPt>
          <c:dPt>
            <c:idx val="19"/>
            <c:bubble3D val="0"/>
            <c:spPr>
              <a:gradFill rotWithShape="1">
                <a:gsLst>
                  <a:gs pos="0">
                    <a:schemeClr val="accent2">
                      <a:lumMod val="80000"/>
                      <a:tint val="100000"/>
                      <a:shade val="85000"/>
                      <a:satMod val="100000"/>
                      <a:lumMod val="100000"/>
                    </a:schemeClr>
                  </a:gs>
                  <a:gs pos="100000">
                    <a:schemeClr val="accent2">
                      <a:lumMod val="8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7-7BCE-45D1-9F18-58F103F4406C}"/>
              </c:ext>
            </c:extLst>
          </c:dPt>
          <c:dPt>
            <c:idx val="20"/>
            <c:bubble3D val="0"/>
            <c:spPr>
              <a:gradFill rotWithShape="1">
                <a:gsLst>
                  <a:gs pos="0">
                    <a:schemeClr val="accent3">
                      <a:lumMod val="80000"/>
                      <a:tint val="100000"/>
                      <a:shade val="85000"/>
                      <a:satMod val="100000"/>
                      <a:lumMod val="100000"/>
                    </a:schemeClr>
                  </a:gs>
                  <a:gs pos="100000">
                    <a:schemeClr val="accent3">
                      <a:lumMod val="8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9-7BCE-45D1-9F18-58F103F4406C}"/>
              </c:ext>
            </c:extLst>
          </c:dPt>
          <c:dPt>
            <c:idx val="21"/>
            <c:bubble3D val="0"/>
            <c:spPr>
              <a:gradFill rotWithShape="1">
                <a:gsLst>
                  <a:gs pos="0">
                    <a:schemeClr val="accent4">
                      <a:lumMod val="80000"/>
                      <a:tint val="100000"/>
                      <a:shade val="85000"/>
                      <a:satMod val="100000"/>
                      <a:lumMod val="100000"/>
                    </a:schemeClr>
                  </a:gs>
                  <a:gs pos="100000">
                    <a:schemeClr val="accent4">
                      <a:lumMod val="8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B-7BCE-45D1-9F18-58F103F4406C}"/>
              </c:ext>
            </c:extLst>
          </c:dPt>
          <c:dPt>
            <c:idx val="22"/>
            <c:bubble3D val="0"/>
            <c:spPr>
              <a:gradFill rotWithShape="1">
                <a:gsLst>
                  <a:gs pos="0">
                    <a:schemeClr val="accent5">
                      <a:lumMod val="80000"/>
                      <a:tint val="100000"/>
                      <a:shade val="85000"/>
                      <a:satMod val="100000"/>
                      <a:lumMod val="100000"/>
                    </a:schemeClr>
                  </a:gs>
                  <a:gs pos="100000">
                    <a:schemeClr val="accent5">
                      <a:lumMod val="8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D-7BCE-45D1-9F18-58F103F4406C}"/>
              </c:ext>
            </c:extLst>
          </c:dPt>
          <c:dPt>
            <c:idx val="23"/>
            <c:bubble3D val="0"/>
            <c:spPr>
              <a:gradFill rotWithShape="1">
                <a:gsLst>
                  <a:gs pos="0">
                    <a:schemeClr val="accent6">
                      <a:lumMod val="80000"/>
                      <a:tint val="100000"/>
                      <a:shade val="85000"/>
                      <a:satMod val="100000"/>
                      <a:lumMod val="100000"/>
                    </a:schemeClr>
                  </a:gs>
                  <a:gs pos="100000">
                    <a:schemeClr val="accent6">
                      <a:lumMod val="8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2F-7BCE-45D1-9F18-58F103F4406C}"/>
              </c:ext>
            </c:extLst>
          </c:dPt>
          <c:dPt>
            <c:idx val="24"/>
            <c:bubble3D val="0"/>
            <c:spPr>
              <a:gradFill rotWithShape="1">
                <a:gsLst>
                  <a:gs pos="0">
                    <a:schemeClr val="accent1">
                      <a:lumMod val="60000"/>
                      <a:lumOff val="40000"/>
                      <a:tint val="100000"/>
                      <a:shade val="85000"/>
                      <a:satMod val="100000"/>
                      <a:lumMod val="100000"/>
                    </a:schemeClr>
                  </a:gs>
                  <a:gs pos="100000">
                    <a:schemeClr val="accent1">
                      <a:lumMod val="60000"/>
                      <a:lumOff val="4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1-7BCE-45D1-9F18-58F103F4406C}"/>
              </c:ext>
            </c:extLst>
          </c:dPt>
          <c:dPt>
            <c:idx val="25"/>
            <c:bubble3D val="0"/>
            <c:spPr>
              <a:gradFill rotWithShape="1">
                <a:gsLst>
                  <a:gs pos="0">
                    <a:schemeClr val="accent2">
                      <a:lumMod val="60000"/>
                      <a:lumOff val="40000"/>
                      <a:tint val="100000"/>
                      <a:shade val="85000"/>
                      <a:satMod val="100000"/>
                      <a:lumMod val="100000"/>
                    </a:schemeClr>
                  </a:gs>
                  <a:gs pos="100000">
                    <a:schemeClr val="accent2">
                      <a:lumMod val="60000"/>
                      <a:lumOff val="4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3-7BCE-45D1-9F18-58F103F4406C}"/>
              </c:ext>
            </c:extLst>
          </c:dPt>
          <c:dPt>
            <c:idx val="26"/>
            <c:bubble3D val="0"/>
            <c:spPr>
              <a:gradFill rotWithShape="1">
                <a:gsLst>
                  <a:gs pos="0">
                    <a:schemeClr val="accent3">
                      <a:lumMod val="60000"/>
                      <a:lumOff val="40000"/>
                      <a:tint val="100000"/>
                      <a:shade val="85000"/>
                      <a:satMod val="100000"/>
                      <a:lumMod val="100000"/>
                    </a:schemeClr>
                  </a:gs>
                  <a:gs pos="100000">
                    <a:schemeClr val="accent3">
                      <a:lumMod val="60000"/>
                      <a:lumOff val="4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5-7BCE-45D1-9F18-58F103F4406C}"/>
              </c:ext>
            </c:extLst>
          </c:dPt>
          <c:dPt>
            <c:idx val="27"/>
            <c:bubble3D val="0"/>
            <c:spPr>
              <a:gradFill rotWithShape="1">
                <a:gsLst>
                  <a:gs pos="0">
                    <a:schemeClr val="accent4">
                      <a:lumMod val="60000"/>
                      <a:lumOff val="40000"/>
                      <a:tint val="100000"/>
                      <a:shade val="85000"/>
                      <a:satMod val="100000"/>
                      <a:lumMod val="100000"/>
                    </a:schemeClr>
                  </a:gs>
                  <a:gs pos="100000">
                    <a:schemeClr val="accent4">
                      <a:lumMod val="60000"/>
                      <a:lumOff val="4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7-7BCE-45D1-9F18-58F103F4406C}"/>
              </c:ext>
            </c:extLst>
          </c:dPt>
          <c:dPt>
            <c:idx val="28"/>
            <c:bubble3D val="0"/>
            <c:spPr>
              <a:gradFill rotWithShape="1">
                <a:gsLst>
                  <a:gs pos="0">
                    <a:schemeClr val="accent5">
                      <a:lumMod val="60000"/>
                      <a:lumOff val="40000"/>
                      <a:tint val="100000"/>
                      <a:shade val="85000"/>
                      <a:satMod val="100000"/>
                      <a:lumMod val="100000"/>
                    </a:schemeClr>
                  </a:gs>
                  <a:gs pos="100000">
                    <a:schemeClr val="accent5">
                      <a:lumMod val="60000"/>
                      <a:lumOff val="4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9-7BCE-45D1-9F18-58F103F4406C}"/>
              </c:ext>
            </c:extLst>
          </c:dPt>
          <c:dPt>
            <c:idx val="29"/>
            <c:bubble3D val="0"/>
            <c:spPr>
              <a:gradFill rotWithShape="1">
                <a:gsLst>
                  <a:gs pos="0">
                    <a:schemeClr val="accent6">
                      <a:lumMod val="60000"/>
                      <a:lumOff val="40000"/>
                      <a:tint val="100000"/>
                      <a:shade val="85000"/>
                      <a:satMod val="100000"/>
                      <a:lumMod val="100000"/>
                    </a:schemeClr>
                  </a:gs>
                  <a:gs pos="100000">
                    <a:schemeClr val="accent6">
                      <a:lumMod val="60000"/>
                      <a:lumOff val="4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B-7BCE-45D1-9F18-58F103F4406C}"/>
              </c:ext>
            </c:extLst>
          </c:dPt>
          <c:dPt>
            <c:idx val="30"/>
            <c:bubble3D val="0"/>
            <c:spPr>
              <a:gradFill rotWithShape="1">
                <a:gsLst>
                  <a:gs pos="0">
                    <a:schemeClr val="accent1">
                      <a:lumMod val="50000"/>
                      <a:tint val="100000"/>
                      <a:shade val="85000"/>
                      <a:satMod val="100000"/>
                      <a:lumMod val="100000"/>
                    </a:schemeClr>
                  </a:gs>
                  <a:gs pos="100000">
                    <a:schemeClr val="accent1">
                      <a:lumMod val="5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D-7BCE-45D1-9F18-58F103F4406C}"/>
              </c:ext>
            </c:extLst>
          </c:dPt>
          <c:dPt>
            <c:idx val="31"/>
            <c:bubble3D val="0"/>
            <c:spPr>
              <a:gradFill rotWithShape="1">
                <a:gsLst>
                  <a:gs pos="0">
                    <a:schemeClr val="accent2">
                      <a:lumMod val="50000"/>
                      <a:tint val="100000"/>
                      <a:shade val="85000"/>
                      <a:satMod val="100000"/>
                      <a:lumMod val="100000"/>
                    </a:schemeClr>
                  </a:gs>
                  <a:gs pos="100000">
                    <a:schemeClr val="accent2">
                      <a:lumMod val="5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3F-7BCE-45D1-9F18-58F103F4406C}"/>
              </c:ext>
            </c:extLst>
          </c:dPt>
          <c:dPt>
            <c:idx val="32"/>
            <c:bubble3D val="0"/>
            <c:spPr>
              <a:gradFill rotWithShape="1">
                <a:gsLst>
                  <a:gs pos="0">
                    <a:schemeClr val="accent3">
                      <a:lumMod val="50000"/>
                      <a:tint val="100000"/>
                      <a:shade val="85000"/>
                      <a:satMod val="100000"/>
                      <a:lumMod val="100000"/>
                    </a:schemeClr>
                  </a:gs>
                  <a:gs pos="100000">
                    <a:schemeClr val="accent3">
                      <a:lumMod val="5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1-7BCE-45D1-9F18-58F103F4406C}"/>
              </c:ext>
            </c:extLst>
          </c:dPt>
          <c:dPt>
            <c:idx val="33"/>
            <c:bubble3D val="0"/>
            <c:spPr>
              <a:gradFill rotWithShape="1">
                <a:gsLst>
                  <a:gs pos="0">
                    <a:schemeClr val="accent4">
                      <a:lumMod val="50000"/>
                      <a:tint val="100000"/>
                      <a:shade val="85000"/>
                      <a:satMod val="100000"/>
                      <a:lumMod val="100000"/>
                    </a:schemeClr>
                  </a:gs>
                  <a:gs pos="100000">
                    <a:schemeClr val="accent4">
                      <a:lumMod val="5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3-7BCE-45D1-9F18-58F103F4406C}"/>
              </c:ext>
            </c:extLst>
          </c:dPt>
          <c:dPt>
            <c:idx val="34"/>
            <c:bubble3D val="0"/>
            <c:spPr>
              <a:gradFill rotWithShape="1">
                <a:gsLst>
                  <a:gs pos="0">
                    <a:schemeClr val="accent5">
                      <a:lumMod val="50000"/>
                      <a:tint val="100000"/>
                      <a:shade val="85000"/>
                      <a:satMod val="100000"/>
                      <a:lumMod val="100000"/>
                    </a:schemeClr>
                  </a:gs>
                  <a:gs pos="100000">
                    <a:schemeClr val="accent5">
                      <a:lumMod val="5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5-7BCE-45D1-9F18-58F103F4406C}"/>
              </c:ext>
            </c:extLst>
          </c:dPt>
          <c:dPt>
            <c:idx val="35"/>
            <c:bubble3D val="0"/>
            <c:spPr>
              <a:gradFill rotWithShape="1">
                <a:gsLst>
                  <a:gs pos="0">
                    <a:schemeClr val="accent6">
                      <a:lumMod val="50000"/>
                      <a:tint val="100000"/>
                      <a:shade val="85000"/>
                      <a:satMod val="100000"/>
                      <a:lumMod val="100000"/>
                    </a:schemeClr>
                  </a:gs>
                  <a:gs pos="100000">
                    <a:schemeClr val="accent6">
                      <a:lumMod val="5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7-7BCE-45D1-9F18-58F103F4406C}"/>
              </c:ext>
            </c:extLst>
          </c:dPt>
          <c:dPt>
            <c:idx val="36"/>
            <c:bubble3D val="0"/>
            <c:spPr>
              <a:gradFill rotWithShape="1">
                <a:gsLst>
                  <a:gs pos="0">
                    <a:schemeClr val="accent1">
                      <a:lumMod val="70000"/>
                      <a:lumOff val="30000"/>
                      <a:tint val="100000"/>
                      <a:shade val="85000"/>
                      <a:satMod val="100000"/>
                      <a:lumMod val="100000"/>
                    </a:schemeClr>
                  </a:gs>
                  <a:gs pos="100000">
                    <a:schemeClr val="accent1">
                      <a:lumMod val="70000"/>
                      <a:lumOff val="3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9-7BCE-45D1-9F18-58F103F4406C}"/>
              </c:ext>
            </c:extLst>
          </c:dPt>
          <c:dPt>
            <c:idx val="37"/>
            <c:bubble3D val="0"/>
            <c:spPr>
              <a:gradFill rotWithShape="1">
                <a:gsLst>
                  <a:gs pos="0">
                    <a:schemeClr val="accent2">
                      <a:lumMod val="70000"/>
                      <a:lumOff val="30000"/>
                      <a:tint val="100000"/>
                      <a:shade val="85000"/>
                      <a:satMod val="100000"/>
                      <a:lumMod val="100000"/>
                    </a:schemeClr>
                  </a:gs>
                  <a:gs pos="100000">
                    <a:schemeClr val="accent2">
                      <a:lumMod val="70000"/>
                      <a:lumOff val="3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B-7BCE-45D1-9F18-58F103F4406C}"/>
              </c:ext>
            </c:extLst>
          </c:dPt>
          <c:dPt>
            <c:idx val="38"/>
            <c:bubble3D val="0"/>
            <c:spPr>
              <a:gradFill rotWithShape="1">
                <a:gsLst>
                  <a:gs pos="0">
                    <a:schemeClr val="accent3">
                      <a:lumMod val="70000"/>
                      <a:lumOff val="30000"/>
                      <a:tint val="100000"/>
                      <a:shade val="85000"/>
                      <a:satMod val="100000"/>
                      <a:lumMod val="100000"/>
                    </a:schemeClr>
                  </a:gs>
                  <a:gs pos="100000">
                    <a:schemeClr val="accent3">
                      <a:lumMod val="70000"/>
                      <a:lumOff val="3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D-7BCE-45D1-9F18-58F103F4406C}"/>
              </c:ext>
            </c:extLst>
          </c:dPt>
          <c:dPt>
            <c:idx val="39"/>
            <c:bubble3D val="0"/>
            <c:spPr>
              <a:gradFill rotWithShape="1">
                <a:gsLst>
                  <a:gs pos="0">
                    <a:schemeClr val="accent4">
                      <a:lumMod val="70000"/>
                      <a:lumOff val="30000"/>
                      <a:tint val="100000"/>
                      <a:shade val="85000"/>
                      <a:satMod val="100000"/>
                      <a:lumMod val="100000"/>
                    </a:schemeClr>
                  </a:gs>
                  <a:gs pos="100000">
                    <a:schemeClr val="accent4">
                      <a:lumMod val="70000"/>
                      <a:lumOff val="3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4F-7BCE-45D1-9F18-58F103F4406C}"/>
              </c:ext>
            </c:extLst>
          </c:dPt>
          <c:dPt>
            <c:idx val="40"/>
            <c:bubble3D val="0"/>
            <c:spPr>
              <a:gradFill rotWithShape="1">
                <a:gsLst>
                  <a:gs pos="0">
                    <a:schemeClr val="accent5">
                      <a:lumMod val="70000"/>
                      <a:lumOff val="30000"/>
                      <a:tint val="100000"/>
                      <a:shade val="85000"/>
                      <a:satMod val="100000"/>
                      <a:lumMod val="100000"/>
                    </a:schemeClr>
                  </a:gs>
                  <a:gs pos="100000">
                    <a:schemeClr val="accent5">
                      <a:lumMod val="70000"/>
                      <a:lumOff val="3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51-7BCE-45D1-9F18-58F103F4406C}"/>
              </c:ext>
            </c:extLst>
          </c:dPt>
          <c:dPt>
            <c:idx val="41"/>
            <c:bubble3D val="0"/>
            <c:spPr>
              <a:gradFill rotWithShape="1">
                <a:gsLst>
                  <a:gs pos="0">
                    <a:schemeClr val="accent6">
                      <a:lumMod val="70000"/>
                      <a:lumOff val="30000"/>
                      <a:tint val="100000"/>
                      <a:shade val="85000"/>
                      <a:satMod val="100000"/>
                      <a:lumMod val="100000"/>
                    </a:schemeClr>
                  </a:gs>
                  <a:gs pos="100000">
                    <a:schemeClr val="accent6">
                      <a:lumMod val="70000"/>
                      <a:lumOff val="3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53-7BCE-45D1-9F18-58F103F4406C}"/>
              </c:ext>
            </c:extLst>
          </c:dPt>
          <c:dPt>
            <c:idx val="42"/>
            <c:bubble3D val="0"/>
            <c:spPr>
              <a:gradFill rotWithShape="1">
                <a:gsLst>
                  <a:gs pos="0">
                    <a:schemeClr val="accent1">
                      <a:lumMod val="70000"/>
                      <a:tint val="100000"/>
                      <a:shade val="85000"/>
                      <a:satMod val="100000"/>
                      <a:lumMod val="100000"/>
                    </a:schemeClr>
                  </a:gs>
                  <a:gs pos="100000">
                    <a:schemeClr val="accent1">
                      <a:lumMod val="7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55-7BCE-45D1-9F18-58F103F4406C}"/>
              </c:ext>
            </c:extLst>
          </c:dPt>
          <c:dPt>
            <c:idx val="43"/>
            <c:bubble3D val="0"/>
            <c:spPr>
              <a:gradFill rotWithShape="1">
                <a:gsLst>
                  <a:gs pos="0">
                    <a:schemeClr val="accent2">
                      <a:lumMod val="70000"/>
                      <a:tint val="100000"/>
                      <a:shade val="85000"/>
                      <a:satMod val="100000"/>
                      <a:lumMod val="100000"/>
                    </a:schemeClr>
                  </a:gs>
                  <a:gs pos="100000">
                    <a:schemeClr val="accent2">
                      <a:lumMod val="7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57-7BCE-45D1-9F18-58F103F4406C}"/>
              </c:ext>
            </c:extLst>
          </c:dPt>
          <c:dPt>
            <c:idx val="44"/>
            <c:bubble3D val="0"/>
            <c:spPr>
              <a:gradFill rotWithShape="1">
                <a:gsLst>
                  <a:gs pos="0">
                    <a:schemeClr val="accent3">
                      <a:lumMod val="70000"/>
                      <a:tint val="100000"/>
                      <a:shade val="85000"/>
                      <a:satMod val="100000"/>
                      <a:lumMod val="100000"/>
                    </a:schemeClr>
                  </a:gs>
                  <a:gs pos="100000">
                    <a:schemeClr val="accent3">
                      <a:lumMod val="7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59-7BCE-45D1-9F18-58F103F4406C}"/>
              </c:ext>
            </c:extLst>
          </c:dPt>
          <c:dPt>
            <c:idx val="45"/>
            <c:bubble3D val="0"/>
            <c:spPr>
              <a:gradFill rotWithShape="1">
                <a:gsLst>
                  <a:gs pos="0">
                    <a:schemeClr val="accent4">
                      <a:lumMod val="70000"/>
                      <a:tint val="100000"/>
                      <a:shade val="85000"/>
                      <a:satMod val="100000"/>
                      <a:lumMod val="100000"/>
                    </a:schemeClr>
                  </a:gs>
                  <a:gs pos="100000">
                    <a:schemeClr val="accent4">
                      <a:lumMod val="7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5B-7BCE-45D1-9F18-58F103F440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Sheet3!$L$5:$L$10</c:f>
              <c:strCache>
                <c:ptCount val="5"/>
                <c:pt idx="0">
                  <c:v>500</c:v>
                </c:pt>
                <c:pt idx="1">
                  <c:v>600</c:v>
                </c:pt>
                <c:pt idx="2">
                  <c:v>800</c:v>
                </c:pt>
                <c:pt idx="3">
                  <c:v>1050</c:v>
                </c:pt>
                <c:pt idx="4">
                  <c:v>1300</c:v>
                </c:pt>
              </c:strCache>
            </c:strRef>
          </c:cat>
          <c:val>
            <c:numRef>
              <c:f>Sheet3!$M$5:$M$10</c:f>
              <c:numCache>
                <c:formatCode>General</c:formatCode>
                <c:ptCount val="5"/>
                <c:pt idx="0">
                  <c:v>31000</c:v>
                </c:pt>
                <c:pt idx="1">
                  <c:v>17400</c:v>
                </c:pt>
                <c:pt idx="2">
                  <c:v>6400</c:v>
                </c:pt>
                <c:pt idx="3">
                  <c:v>2100</c:v>
                </c:pt>
                <c:pt idx="4">
                  <c:v>10400</c:v>
                </c:pt>
              </c:numCache>
            </c:numRef>
          </c:val>
          <c:extLst>
            <c:ext xmlns:c16="http://schemas.microsoft.com/office/drawing/2014/chart" uri="{C3380CC4-5D6E-409C-BE32-E72D297353CC}">
              <c16:uniqueId val="{0000005C-7BCE-45D1-9F18-58F103F4406C}"/>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85926402534689117"/>
          <c:y val="5.0568597822418494E-2"/>
          <c:w val="0.13599507380919063"/>
          <c:h val="0.94943140217758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[ESDQuestionnareExcelSheet.xlsx]Sheet3!PivotTable4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Amount &amp; budget as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99073566079615E-2"/>
          <c:y val="0.31402248790942372"/>
          <c:w val="0.93900185286784077"/>
          <c:h val="0.6063925398883484"/>
        </c:manualLayout>
      </c:layout>
      <c:lineChart>
        <c:grouping val="standard"/>
        <c:varyColors val="0"/>
        <c:ser>
          <c:idx val="0"/>
          <c:order val="0"/>
          <c:tx>
            <c:strRef>
              <c:f>Sheet3!$L$13</c:f>
              <c:strCache>
                <c:ptCount val="1"/>
                <c:pt idx="0">
                  <c:v>Average of Amount Spent</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Sheet3!$K$14:$K$20</c:f>
              <c:strCache>
                <c:ptCount val="6"/>
                <c:pt idx="0">
                  <c:v>5</c:v>
                </c:pt>
                <c:pt idx="1">
                  <c:v>7.5</c:v>
                </c:pt>
                <c:pt idx="2">
                  <c:v>12.5</c:v>
                </c:pt>
                <c:pt idx="3">
                  <c:v>17.5</c:v>
                </c:pt>
                <c:pt idx="4">
                  <c:v>20</c:v>
                </c:pt>
                <c:pt idx="5">
                  <c:v>(blank)</c:v>
                </c:pt>
              </c:strCache>
            </c:strRef>
          </c:cat>
          <c:val>
            <c:numRef>
              <c:f>Sheet3!$L$14:$L$20</c:f>
              <c:numCache>
                <c:formatCode>"₹"\ #,##0.00</c:formatCode>
                <c:ptCount val="6"/>
                <c:pt idx="0">
                  <c:v>561.66666666666663</c:v>
                </c:pt>
                <c:pt idx="1">
                  <c:v>608</c:v>
                </c:pt>
                <c:pt idx="2">
                  <c:v>694.11764705882354</c:v>
                </c:pt>
                <c:pt idx="3">
                  <c:v>684.61538461538464</c:v>
                </c:pt>
                <c:pt idx="4">
                  <c:v>606.25</c:v>
                </c:pt>
              </c:numCache>
            </c:numRef>
          </c:val>
          <c:smooth val="0"/>
          <c:extLst>
            <c:ext xmlns:c16="http://schemas.microsoft.com/office/drawing/2014/chart" uri="{C3380CC4-5D6E-409C-BE32-E72D297353CC}">
              <c16:uniqueId val="{0000006D-E0A4-4391-9F44-5070C67D066A}"/>
            </c:ext>
          </c:extLst>
        </c:ser>
        <c:ser>
          <c:idx val="1"/>
          <c:order val="1"/>
          <c:tx>
            <c:strRef>
              <c:f>Sheet3!$M$13</c:f>
              <c:strCache>
                <c:ptCount val="1"/>
                <c:pt idx="0">
                  <c:v>Average of Budget</c:v>
                </c:pt>
              </c:strCache>
            </c:strRef>
          </c:tx>
          <c:spPr>
            <a:ln w="31750" cap="rnd">
              <a:solidFill>
                <a:schemeClr val="accent2"/>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Sheet3!$K$14:$K$20</c:f>
              <c:strCache>
                <c:ptCount val="6"/>
                <c:pt idx="0">
                  <c:v>5</c:v>
                </c:pt>
                <c:pt idx="1">
                  <c:v>7.5</c:v>
                </c:pt>
                <c:pt idx="2">
                  <c:v>12.5</c:v>
                </c:pt>
                <c:pt idx="3">
                  <c:v>17.5</c:v>
                </c:pt>
                <c:pt idx="4">
                  <c:v>20</c:v>
                </c:pt>
                <c:pt idx="5">
                  <c:v>(blank)</c:v>
                </c:pt>
              </c:strCache>
            </c:strRef>
          </c:cat>
          <c:val>
            <c:numRef>
              <c:f>Sheet3!$M$14:$M$20</c:f>
              <c:numCache>
                <c:formatCode>"₹"\ #,##0.00</c:formatCode>
                <c:ptCount val="6"/>
                <c:pt idx="0">
                  <c:v>205.32142857142858</c:v>
                </c:pt>
                <c:pt idx="1">
                  <c:v>457.5</c:v>
                </c:pt>
                <c:pt idx="2">
                  <c:v>376.875</c:v>
                </c:pt>
                <c:pt idx="3">
                  <c:v>313.33333333333331</c:v>
                </c:pt>
                <c:pt idx="4">
                  <c:v>440.26086956521738</c:v>
                </c:pt>
              </c:numCache>
            </c:numRef>
          </c:val>
          <c:smooth val="0"/>
          <c:extLst>
            <c:ext xmlns:c16="http://schemas.microsoft.com/office/drawing/2014/chart" uri="{C3380CC4-5D6E-409C-BE32-E72D297353CC}">
              <c16:uniqueId val="{0000006E-E0A4-4391-9F44-5070C67D066A}"/>
            </c:ext>
          </c:extLst>
        </c:ser>
        <c:dLbls>
          <c:dLblPos val="t"/>
          <c:showLegendKey val="0"/>
          <c:showVal val="1"/>
          <c:showCatName val="0"/>
          <c:showSerName val="0"/>
          <c:showPercent val="0"/>
          <c:showBubbleSize val="0"/>
        </c:dLbls>
        <c:marker val="1"/>
        <c:smooth val="0"/>
        <c:axId val="1925246111"/>
        <c:axId val="1925244447"/>
      </c:lineChart>
      <c:catAx>
        <c:axId val="192524611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5244447"/>
        <c:crosses val="autoZero"/>
        <c:auto val="1"/>
        <c:lblAlgn val="ctr"/>
        <c:lblOffset val="100"/>
        <c:noMultiLvlLbl val="0"/>
      </c:catAx>
      <c:valAx>
        <c:axId val="1925244447"/>
        <c:scaling>
          <c:orientation val="minMax"/>
        </c:scaling>
        <c:delete val="1"/>
        <c:axPos val="l"/>
        <c:numFmt formatCode="&quot;₹&quot;\ #,##0.00" sourceLinked="1"/>
        <c:majorTickMark val="none"/>
        <c:minorTickMark val="none"/>
        <c:tickLblPos val="nextTo"/>
        <c:crossAx val="1925246111"/>
        <c:crosses val="autoZero"/>
        <c:crossBetween val="between"/>
      </c:valAx>
      <c:spPr>
        <a:noFill/>
        <a:ln>
          <a:noFill/>
        </a:ln>
        <a:effectLst/>
      </c:spPr>
    </c:plotArea>
    <c:legend>
      <c:legendPos val="r"/>
      <c:layout>
        <c:manualLayout>
          <c:xMode val="edge"/>
          <c:yMode val="edge"/>
          <c:x val="0.70271109910845331"/>
          <c:y val="0.14843468067237062"/>
          <c:w val="0.28065304258277596"/>
          <c:h val="0.1776324248667334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[ESDQuestionnareExcelSheet.xlsx]Sheet3!PivotTable6</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Amount/Distance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8491137119478"/>
          <c:y val="7.7559849303692224E-2"/>
          <c:w val="0.70995387094313833"/>
          <c:h val="0.8416746864975212"/>
        </c:manualLayout>
      </c:layout>
      <c:barChart>
        <c:barDir val="bar"/>
        <c:grouping val="clustered"/>
        <c:varyColors val="0"/>
        <c:ser>
          <c:idx val="0"/>
          <c:order val="0"/>
          <c:tx>
            <c:strRef>
              <c:f>Sheet3!$B$13:$B$14</c:f>
              <c:strCache>
                <c:ptCount val="1"/>
                <c:pt idx="0">
                  <c:v>5</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Sheet3!$A$15:$A$21</c:f>
              <c:strCache>
                <c:ptCount val="6"/>
                <c:pt idx="0">
                  <c:v>500</c:v>
                </c:pt>
                <c:pt idx="1">
                  <c:v>600</c:v>
                </c:pt>
                <c:pt idx="2">
                  <c:v>800</c:v>
                </c:pt>
                <c:pt idx="3">
                  <c:v>1050</c:v>
                </c:pt>
                <c:pt idx="4">
                  <c:v>1300</c:v>
                </c:pt>
                <c:pt idx="5">
                  <c:v>(blank)</c:v>
                </c:pt>
              </c:strCache>
            </c:strRef>
          </c:cat>
          <c:val>
            <c:numRef>
              <c:f>Sheet3!$B$15:$B$21</c:f>
              <c:numCache>
                <c:formatCode>General</c:formatCode>
                <c:ptCount val="6"/>
                <c:pt idx="0">
                  <c:v>23</c:v>
                </c:pt>
                <c:pt idx="1">
                  <c:v>5</c:v>
                </c:pt>
                <c:pt idx="3">
                  <c:v>1</c:v>
                </c:pt>
                <c:pt idx="4">
                  <c:v>1</c:v>
                </c:pt>
              </c:numCache>
            </c:numRef>
          </c:val>
          <c:extLst>
            <c:ext xmlns:c16="http://schemas.microsoft.com/office/drawing/2014/chart" uri="{C3380CC4-5D6E-409C-BE32-E72D297353CC}">
              <c16:uniqueId val="{00000000-F5C0-45D5-B6F0-E7AFE14431B7}"/>
            </c:ext>
          </c:extLst>
        </c:ser>
        <c:ser>
          <c:idx val="1"/>
          <c:order val="1"/>
          <c:tx>
            <c:strRef>
              <c:f>Sheet3!$C$13:$C$14</c:f>
              <c:strCache>
                <c:ptCount val="1"/>
                <c:pt idx="0">
                  <c:v>7.5</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Sheet3!$A$15:$A$21</c:f>
              <c:strCache>
                <c:ptCount val="6"/>
                <c:pt idx="0">
                  <c:v>500</c:v>
                </c:pt>
                <c:pt idx="1">
                  <c:v>600</c:v>
                </c:pt>
                <c:pt idx="2">
                  <c:v>800</c:v>
                </c:pt>
                <c:pt idx="3">
                  <c:v>1050</c:v>
                </c:pt>
                <c:pt idx="4">
                  <c:v>1300</c:v>
                </c:pt>
                <c:pt idx="5">
                  <c:v>(blank)</c:v>
                </c:pt>
              </c:strCache>
            </c:strRef>
          </c:cat>
          <c:val>
            <c:numRef>
              <c:f>Sheet3!$C$15:$C$21</c:f>
              <c:numCache>
                <c:formatCode>General</c:formatCode>
                <c:ptCount val="6"/>
                <c:pt idx="0">
                  <c:v>14</c:v>
                </c:pt>
                <c:pt idx="1">
                  <c:v>8</c:v>
                </c:pt>
                <c:pt idx="2">
                  <c:v>1</c:v>
                </c:pt>
                <c:pt idx="4">
                  <c:v>2</c:v>
                </c:pt>
              </c:numCache>
            </c:numRef>
          </c:val>
          <c:extLst>
            <c:ext xmlns:c16="http://schemas.microsoft.com/office/drawing/2014/chart" uri="{C3380CC4-5D6E-409C-BE32-E72D297353CC}">
              <c16:uniqueId val="{00000001-F052-46E7-89D8-07830E3E6229}"/>
            </c:ext>
          </c:extLst>
        </c:ser>
        <c:ser>
          <c:idx val="2"/>
          <c:order val="2"/>
          <c:tx>
            <c:strRef>
              <c:f>Sheet3!$D$13:$D$14</c:f>
              <c:strCache>
                <c:ptCount val="1"/>
                <c:pt idx="0">
                  <c:v>12.5</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Sheet3!$A$15:$A$21</c:f>
              <c:strCache>
                <c:ptCount val="6"/>
                <c:pt idx="0">
                  <c:v>500</c:v>
                </c:pt>
                <c:pt idx="1">
                  <c:v>600</c:v>
                </c:pt>
                <c:pt idx="2">
                  <c:v>800</c:v>
                </c:pt>
                <c:pt idx="3">
                  <c:v>1050</c:v>
                </c:pt>
                <c:pt idx="4">
                  <c:v>1300</c:v>
                </c:pt>
                <c:pt idx="5">
                  <c:v>(blank)</c:v>
                </c:pt>
              </c:strCache>
            </c:strRef>
          </c:cat>
          <c:val>
            <c:numRef>
              <c:f>Sheet3!$D$15:$D$21</c:f>
              <c:numCache>
                <c:formatCode>General</c:formatCode>
                <c:ptCount val="6"/>
                <c:pt idx="0">
                  <c:v>6</c:v>
                </c:pt>
                <c:pt idx="1">
                  <c:v>5</c:v>
                </c:pt>
                <c:pt idx="2">
                  <c:v>4</c:v>
                </c:pt>
                <c:pt idx="4">
                  <c:v>2</c:v>
                </c:pt>
              </c:numCache>
            </c:numRef>
          </c:val>
          <c:extLst>
            <c:ext xmlns:c16="http://schemas.microsoft.com/office/drawing/2014/chart" uri="{C3380CC4-5D6E-409C-BE32-E72D297353CC}">
              <c16:uniqueId val="{00000002-F052-46E7-89D8-07830E3E6229}"/>
            </c:ext>
          </c:extLst>
        </c:ser>
        <c:ser>
          <c:idx val="3"/>
          <c:order val="3"/>
          <c:tx>
            <c:strRef>
              <c:f>Sheet3!$E$13:$E$14</c:f>
              <c:strCache>
                <c:ptCount val="1"/>
                <c:pt idx="0">
                  <c:v>17.5</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Sheet3!$A$15:$A$21</c:f>
              <c:strCache>
                <c:ptCount val="6"/>
                <c:pt idx="0">
                  <c:v>500</c:v>
                </c:pt>
                <c:pt idx="1">
                  <c:v>600</c:v>
                </c:pt>
                <c:pt idx="2">
                  <c:v>800</c:v>
                </c:pt>
                <c:pt idx="3">
                  <c:v>1050</c:v>
                </c:pt>
                <c:pt idx="4">
                  <c:v>1300</c:v>
                </c:pt>
                <c:pt idx="5">
                  <c:v>(blank)</c:v>
                </c:pt>
              </c:strCache>
            </c:strRef>
          </c:cat>
          <c:val>
            <c:numRef>
              <c:f>Sheet3!$E$15:$E$21</c:f>
              <c:numCache>
                <c:formatCode>General</c:formatCode>
                <c:ptCount val="6"/>
                <c:pt idx="0">
                  <c:v>7</c:v>
                </c:pt>
                <c:pt idx="1">
                  <c:v>2</c:v>
                </c:pt>
                <c:pt idx="2">
                  <c:v>2</c:v>
                </c:pt>
                <c:pt idx="4">
                  <c:v>2</c:v>
                </c:pt>
              </c:numCache>
            </c:numRef>
          </c:val>
          <c:extLst>
            <c:ext xmlns:c16="http://schemas.microsoft.com/office/drawing/2014/chart" uri="{C3380CC4-5D6E-409C-BE32-E72D297353CC}">
              <c16:uniqueId val="{00000003-F052-46E7-89D8-07830E3E6229}"/>
            </c:ext>
          </c:extLst>
        </c:ser>
        <c:ser>
          <c:idx val="4"/>
          <c:order val="4"/>
          <c:tx>
            <c:strRef>
              <c:f>Sheet3!$F$13:$F$14</c:f>
              <c:strCache>
                <c:ptCount val="1"/>
                <c:pt idx="0">
                  <c:v>20</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Sheet3!$A$15:$A$21</c:f>
              <c:strCache>
                <c:ptCount val="6"/>
                <c:pt idx="0">
                  <c:v>500</c:v>
                </c:pt>
                <c:pt idx="1">
                  <c:v>600</c:v>
                </c:pt>
                <c:pt idx="2">
                  <c:v>800</c:v>
                </c:pt>
                <c:pt idx="3">
                  <c:v>1050</c:v>
                </c:pt>
                <c:pt idx="4">
                  <c:v>1300</c:v>
                </c:pt>
                <c:pt idx="5">
                  <c:v>(blank)</c:v>
                </c:pt>
              </c:strCache>
            </c:strRef>
          </c:cat>
          <c:val>
            <c:numRef>
              <c:f>Sheet3!$F$15:$F$21</c:f>
              <c:numCache>
                <c:formatCode>General</c:formatCode>
                <c:ptCount val="6"/>
                <c:pt idx="0">
                  <c:v>12</c:v>
                </c:pt>
                <c:pt idx="1">
                  <c:v>9</c:v>
                </c:pt>
                <c:pt idx="2">
                  <c:v>1</c:v>
                </c:pt>
                <c:pt idx="3">
                  <c:v>1</c:v>
                </c:pt>
                <c:pt idx="4">
                  <c:v>1</c:v>
                </c:pt>
              </c:numCache>
            </c:numRef>
          </c:val>
          <c:extLst>
            <c:ext xmlns:c16="http://schemas.microsoft.com/office/drawing/2014/chart" uri="{C3380CC4-5D6E-409C-BE32-E72D297353CC}">
              <c16:uniqueId val="{00000004-F052-46E7-89D8-07830E3E6229}"/>
            </c:ext>
          </c:extLst>
        </c:ser>
        <c:ser>
          <c:idx val="5"/>
          <c:order val="5"/>
          <c:tx>
            <c:strRef>
              <c:f>Sheet3!$G$13:$G$14</c:f>
              <c:strCache>
                <c:ptCount val="1"/>
                <c:pt idx="0">
                  <c:v>(blank)</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Sheet3!$A$15:$A$21</c:f>
              <c:strCache>
                <c:ptCount val="6"/>
                <c:pt idx="0">
                  <c:v>500</c:v>
                </c:pt>
                <c:pt idx="1">
                  <c:v>600</c:v>
                </c:pt>
                <c:pt idx="2">
                  <c:v>800</c:v>
                </c:pt>
                <c:pt idx="3">
                  <c:v>1050</c:v>
                </c:pt>
                <c:pt idx="4">
                  <c:v>1300</c:v>
                </c:pt>
                <c:pt idx="5">
                  <c:v>(blank)</c:v>
                </c:pt>
              </c:strCache>
            </c:strRef>
          </c:cat>
          <c:val>
            <c:numRef>
              <c:f>Sheet3!$G$15:$G$21</c:f>
              <c:numCache>
                <c:formatCode>General</c:formatCode>
                <c:ptCount val="6"/>
              </c:numCache>
            </c:numRef>
          </c:val>
          <c:extLst>
            <c:ext xmlns:c16="http://schemas.microsoft.com/office/drawing/2014/chart" uri="{C3380CC4-5D6E-409C-BE32-E72D297353CC}">
              <c16:uniqueId val="{00000005-F052-46E7-89D8-07830E3E6229}"/>
            </c:ext>
          </c:extLst>
        </c:ser>
        <c:dLbls>
          <c:showLegendKey val="0"/>
          <c:showVal val="0"/>
          <c:showCatName val="0"/>
          <c:showSerName val="0"/>
          <c:showPercent val="0"/>
          <c:showBubbleSize val="0"/>
        </c:dLbls>
        <c:gapWidth val="115"/>
        <c:overlap val="-20"/>
        <c:axId val="1800970175"/>
        <c:axId val="1800971007"/>
      </c:barChart>
      <c:catAx>
        <c:axId val="1800970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71007"/>
        <c:crosses val="autoZero"/>
        <c:auto val="1"/>
        <c:lblAlgn val="ctr"/>
        <c:lblOffset val="100"/>
        <c:noMultiLvlLbl val="0"/>
      </c:catAx>
      <c:valAx>
        <c:axId val="180097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[ESDQuestionnareExcelSheet.xlsx]Sheet3!PivotTable7</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Comfort Chart as per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9689814814814816"/>
          <c:w val="0.77181736657917765"/>
          <c:h val="0.55702136191309415"/>
        </c:manualLayout>
      </c:layout>
      <c:barChart>
        <c:barDir val="col"/>
        <c:grouping val="clustered"/>
        <c:varyColors val="0"/>
        <c:ser>
          <c:idx val="0"/>
          <c:order val="0"/>
          <c:tx>
            <c:strRef>
              <c:f>Sheet3!$B$25:$B$26</c:f>
              <c:strCache>
                <c:ptCount val="1"/>
                <c:pt idx="0">
                  <c:v>Maybe</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Sheet3!$A$27:$A$35</c:f>
              <c:strCache>
                <c:ptCount val="8"/>
                <c:pt idx="0">
                  <c:v>Cab App Service</c:v>
                </c:pt>
                <c:pt idx="1">
                  <c:v>Have to take more than one transport</c:v>
                </c:pt>
                <c:pt idx="2">
                  <c:v>Local Train</c:v>
                </c:pt>
                <c:pt idx="3">
                  <c:v>Metro</c:v>
                </c:pt>
                <c:pt idx="4">
                  <c:v>Private Car</c:v>
                </c:pt>
                <c:pt idx="5">
                  <c:v>Public Bus</c:v>
                </c:pt>
                <c:pt idx="6">
                  <c:v>Walking or Cycling</c:v>
                </c:pt>
                <c:pt idx="7">
                  <c:v>(blank)</c:v>
                </c:pt>
              </c:strCache>
            </c:strRef>
          </c:cat>
          <c:val>
            <c:numRef>
              <c:f>Sheet3!$B$27:$B$35</c:f>
              <c:numCache>
                <c:formatCode>General</c:formatCode>
                <c:ptCount val="8"/>
                <c:pt idx="0">
                  <c:v>3</c:v>
                </c:pt>
                <c:pt idx="1">
                  <c:v>7</c:v>
                </c:pt>
                <c:pt idx="2">
                  <c:v>7</c:v>
                </c:pt>
                <c:pt idx="3">
                  <c:v>2</c:v>
                </c:pt>
                <c:pt idx="4">
                  <c:v>1</c:v>
                </c:pt>
                <c:pt idx="5">
                  <c:v>23</c:v>
                </c:pt>
              </c:numCache>
            </c:numRef>
          </c:val>
          <c:extLst>
            <c:ext xmlns:c16="http://schemas.microsoft.com/office/drawing/2014/chart" uri="{C3380CC4-5D6E-409C-BE32-E72D297353CC}">
              <c16:uniqueId val="{00000000-A838-4781-8C2C-336D77C329B3}"/>
            </c:ext>
          </c:extLst>
        </c:ser>
        <c:ser>
          <c:idx val="1"/>
          <c:order val="1"/>
          <c:tx>
            <c:strRef>
              <c:f>Sheet3!$C$25:$C$26</c:f>
              <c:strCache>
                <c:ptCount val="1"/>
                <c:pt idx="0">
                  <c:v>No</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Sheet3!$A$27:$A$35</c:f>
              <c:strCache>
                <c:ptCount val="8"/>
                <c:pt idx="0">
                  <c:v>Cab App Service</c:v>
                </c:pt>
                <c:pt idx="1">
                  <c:v>Have to take more than one transport</c:v>
                </c:pt>
                <c:pt idx="2">
                  <c:v>Local Train</c:v>
                </c:pt>
                <c:pt idx="3">
                  <c:v>Metro</c:v>
                </c:pt>
                <c:pt idx="4">
                  <c:v>Private Car</c:v>
                </c:pt>
                <c:pt idx="5">
                  <c:v>Public Bus</c:v>
                </c:pt>
                <c:pt idx="6">
                  <c:v>Walking or Cycling</c:v>
                </c:pt>
                <c:pt idx="7">
                  <c:v>(blank)</c:v>
                </c:pt>
              </c:strCache>
            </c:strRef>
          </c:cat>
          <c:val>
            <c:numRef>
              <c:f>Sheet3!$C$27:$C$35</c:f>
              <c:numCache>
                <c:formatCode>General</c:formatCode>
                <c:ptCount val="8"/>
                <c:pt idx="1">
                  <c:v>10</c:v>
                </c:pt>
                <c:pt idx="2">
                  <c:v>7</c:v>
                </c:pt>
                <c:pt idx="3">
                  <c:v>1</c:v>
                </c:pt>
                <c:pt idx="5">
                  <c:v>27</c:v>
                </c:pt>
              </c:numCache>
            </c:numRef>
          </c:val>
          <c:extLst>
            <c:ext xmlns:c16="http://schemas.microsoft.com/office/drawing/2014/chart" uri="{C3380CC4-5D6E-409C-BE32-E72D297353CC}">
              <c16:uniqueId val="{00000001-7F06-458E-85E0-34F996B97C48}"/>
            </c:ext>
          </c:extLst>
        </c:ser>
        <c:ser>
          <c:idx val="2"/>
          <c:order val="2"/>
          <c:tx>
            <c:strRef>
              <c:f>Sheet3!$D$25:$D$26</c:f>
              <c:strCache>
                <c:ptCount val="1"/>
                <c:pt idx="0">
                  <c:v>Yes</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Sheet3!$A$27:$A$35</c:f>
              <c:strCache>
                <c:ptCount val="8"/>
                <c:pt idx="0">
                  <c:v>Cab App Service</c:v>
                </c:pt>
                <c:pt idx="1">
                  <c:v>Have to take more than one transport</c:v>
                </c:pt>
                <c:pt idx="2">
                  <c:v>Local Train</c:v>
                </c:pt>
                <c:pt idx="3">
                  <c:v>Metro</c:v>
                </c:pt>
                <c:pt idx="4">
                  <c:v>Private Car</c:v>
                </c:pt>
                <c:pt idx="5">
                  <c:v>Public Bus</c:v>
                </c:pt>
                <c:pt idx="6">
                  <c:v>Walking or Cycling</c:v>
                </c:pt>
                <c:pt idx="7">
                  <c:v>(blank)</c:v>
                </c:pt>
              </c:strCache>
            </c:strRef>
          </c:cat>
          <c:val>
            <c:numRef>
              <c:f>Sheet3!$D$27:$D$35</c:f>
              <c:numCache>
                <c:formatCode>General</c:formatCode>
                <c:ptCount val="8"/>
                <c:pt idx="1">
                  <c:v>4</c:v>
                </c:pt>
                <c:pt idx="2">
                  <c:v>3</c:v>
                </c:pt>
                <c:pt idx="3">
                  <c:v>3</c:v>
                </c:pt>
                <c:pt idx="4">
                  <c:v>6</c:v>
                </c:pt>
                <c:pt idx="5">
                  <c:v>4</c:v>
                </c:pt>
                <c:pt idx="6">
                  <c:v>1</c:v>
                </c:pt>
              </c:numCache>
            </c:numRef>
          </c:val>
          <c:extLst>
            <c:ext xmlns:c16="http://schemas.microsoft.com/office/drawing/2014/chart" uri="{C3380CC4-5D6E-409C-BE32-E72D297353CC}">
              <c16:uniqueId val="{00000002-7F06-458E-85E0-34F996B97C48}"/>
            </c:ext>
          </c:extLst>
        </c:ser>
        <c:ser>
          <c:idx val="3"/>
          <c:order val="3"/>
          <c:tx>
            <c:strRef>
              <c:f>Sheet3!$E$25:$E$26</c:f>
              <c:strCache>
                <c:ptCount val="1"/>
                <c:pt idx="0">
                  <c:v>(blank)</c:v>
                </c:pt>
              </c:strCache>
            </c:strRef>
          </c:tx>
          <c:spPr>
            <a:gradFill rotWithShape="1">
              <a:gsLst>
                <a:gs pos="0">
                  <a:schemeClr val="accent6">
                    <a:lumMod val="60000"/>
                    <a:tint val="100000"/>
                    <a:shade val="85000"/>
                    <a:satMod val="100000"/>
                    <a:lumMod val="100000"/>
                  </a:schemeClr>
                </a:gs>
                <a:gs pos="100000">
                  <a:schemeClr val="accent6">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Sheet3!$A$27:$A$35</c:f>
              <c:strCache>
                <c:ptCount val="8"/>
                <c:pt idx="0">
                  <c:v>Cab App Service</c:v>
                </c:pt>
                <c:pt idx="1">
                  <c:v>Have to take more than one transport</c:v>
                </c:pt>
                <c:pt idx="2">
                  <c:v>Local Train</c:v>
                </c:pt>
                <c:pt idx="3">
                  <c:v>Metro</c:v>
                </c:pt>
                <c:pt idx="4">
                  <c:v>Private Car</c:v>
                </c:pt>
                <c:pt idx="5">
                  <c:v>Public Bus</c:v>
                </c:pt>
                <c:pt idx="6">
                  <c:v>Walking or Cycling</c:v>
                </c:pt>
                <c:pt idx="7">
                  <c:v>(blank)</c:v>
                </c:pt>
              </c:strCache>
            </c:strRef>
          </c:cat>
          <c:val>
            <c:numRef>
              <c:f>Sheet3!$E$27:$E$35</c:f>
              <c:numCache>
                <c:formatCode>General</c:formatCode>
                <c:ptCount val="8"/>
              </c:numCache>
            </c:numRef>
          </c:val>
          <c:extLst>
            <c:ext xmlns:c16="http://schemas.microsoft.com/office/drawing/2014/chart" uri="{C3380CC4-5D6E-409C-BE32-E72D297353CC}">
              <c16:uniqueId val="{00000001-176B-4EF6-954A-E3A5919C214C}"/>
            </c:ext>
          </c:extLst>
        </c:ser>
        <c:dLbls>
          <c:showLegendKey val="0"/>
          <c:showVal val="0"/>
          <c:showCatName val="0"/>
          <c:showSerName val="0"/>
          <c:showPercent val="0"/>
          <c:showBubbleSize val="0"/>
        </c:dLbls>
        <c:gapWidth val="100"/>
        <c:overlap val="-24"/>
        <c:axId val="1800973087"/>
        <c:axId val="1800966431"/>
      </c:barChart>
      <c:catAx>
        <c:axId val="18009730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66431"/>
        <c:crosses val="autoZero"/>
        <c:auto val="1"/>
        <c:lblAlgn val="ctr"/>
        <c:lblOffset val="100"/>
        <c:noMultiLvlLbl val="0"/>
      </c:catAx>
      <c:valAx>
        <c:axId val="18009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image" Target="../media/image2.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1394460</xdr:colOff>
      <xdr:row>0</xdr:row>
      <xdr:rowOff>0</xdr:rowOff>
    </xdr:from>
    <xdr:to>
      <xdr:col>10</xdr:col>
      <xdr:colOff>281940</xdr:colOff>
      <xdr:row>15</xdr:row>
      <xdr:rowOff>0</xdr:rowOff>
    </xdr:to>
    <xdr:graphicFrame macro="">
      <xdr:nvGraphicFramePr>
        <xdr:cNvPr id="6" name="Chart 5">
          <a:extLst>
            <a:ext uri="{FF2B5EF4-FFF2-40B4-BE49-F238E27FC236}">
              <a16:creationId xmlns:a16="http://schemas.microsoft.com/office/drawing/2014/main" id="{AB070B9E-3AAF-8E5B-E717-A32C048BE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68580</xdr:colOff>
      <xdr:row>16</xdr:row>
      <xdr:rowOff>106680</xdr:rowOff>
    </xdr:to>
    <xdr:graphicFrame macro="">
      <xdr:nvGraphicFramePr>
        <xdr:cNvPr id="7" name="Chart 6">
          <a:extLst>
            <a:ext uri="{FF2B5EF4-FFF2-40B4-BE49-F238E27FC236}">
              <a16:creationId xmlns:a16="http://schemas.microsoft.com/office/drawing/2014/main" id="{781D22FB-1CD8-8894-0137-9D30CC440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502920</xdr:colOff>
      <xdr:row>4</xdr:row>
      <xdr:rowOff>152400</xdr:rowOff>
    </xdr:from>
    <xdr:to>
      <xdr:col>15</xdr:col>
      <xdr:colOff>518160</xdr:colOff>
      <xdr:row>17</xdr:row>
      <xdr:rowOff>3810</xdr:rowOff>
    </xdr:to>
    <xdr:graphicFrame macro="">
      <xdr:nvGraphicFramePr>
        <xdr:cNvPr id="5" name="Chart 4">
          <a:extLst>
            <a:ext uri="{FF2B5EF4-FFF2-40B4-BE49-F238E27FC236}">
              <a16:creationId xmlns:a16="http://schemas.microsoft.com/office/drawing/2014/main" id="{CED6FDE8-ED3C-FC05-E4D5-40A701227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708660</xdr:colOff>
      <xdr:row>1</xdr:row>
      <xdr:rowOff>83820</xdr:rowOff>
    </xdr:from>
    <xdr:to>
      <xdr:col>10</xdr:col>
      <xdr:colOff>342900</xdr:colOff>
      <xdr:row>17</xdr:row>
      <xdr:rowOff>148590</xdr:rowOff>
    </xdr:to>
    <xdr:graphicFrame macro="">
      <xdr:nvGraphicFramePr>
        <xdr:cNvPr id="2" name="Chart 1">
          <a:extLst>
            <a:ext uri="{FF2B5EF4-FFF2-40B4-BE49-F238E27FC236}">
              <a16:creationId xmlns:a16="http://schemas.microsoft.com/office/drawing/2014/main" id="{5D09EF4E-854B-1E50-2D9A-9BF131945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216033</xdr:colOff>
      <xdr:row>1</xdr:row>
      <xdr:rowOff>54429</xdr:rowOff>
    </xdr:from>
    <xdr:to>
      <xdr:col>29</xdr:col>
      <xdr:colOff>638432</xdr:colOff>
      <xdr:row>73</xdr:row>
      <xdr:rowOff>61783</xdr:rowOff>
    </xdr:to>
    <xdr:pic>
      <xdr:nvPicPr>
        <xdr:cNvPr id="7" name="Picture 6">
          <a:extLst>
            <a:ext uri="{FF2B5EF4-FFF2-40B4-BE49-F238E27FC236}">
              <a16:creationId xmlns:a16="http://schemas.microsoft.com/office/drawing/2014/main" id="{F0075D25-D975-4048-CC01-ED859CD7CE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033" y="239780"/>
          <a:ext cx="20131426" cy="13352652"/>
        </a:xfrm>
        <a:prstGeom prst="rect">
          <a:avLst/>
        </a:prstGeom>
      </xdr:spPr>
    </xdr:pic>
    <xdr:clientData/>
  </xdr:twoCellAnchor>
  <xdr:twoCellAnchor>
    <xdr:from>
      <xdr:col>1</xdr:col>
      <xdr:colOff>131972</xdr:colOff>
      <xdr:row>11</xdr:row>
      <xdr:rowOff>101082</xdr:rowOff>
    </xdr:from>
    <xdr:to>
      <xdr:col>9</xdr:col>
      <xdr:colOff>163285</xdr:colOff>
      <xdr:row>29</xdr:row>
      <xdr:rowOff>155511</xdr:rowOff>
    </xdr:to>
    <xdr:graphicFrame macro="">
      <xdr:nvGraphicFramePr>
        <xdr:cNvPr id="2" name="Chart 1">
          <a:extLst>
            <a:ext uri="{FF2B5EF4-FFF2-40B4-BE49-F238E27FC236}">
              <a16:creationId xmlns:a16="http://schemas.microsoft.com/office/drawing/2014/main" id="{2F0A338A-45EF-775D-8E1C-9F395AE0CAEC}"/>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404325</xdr:colOff>
      <xdr:row>11</xdr:row>
      <xdr:rowOff>139959</xdr:rowOff>
    </xdr:from>
    <xdr:to>
      <xdr:col>16</xdr:col>
      <xdr:colOff>427653</xdr:colOff>
      <xdr:row>30</xdr:row>
      <xdr:rowOff>5045</xdr:rowOff>
    </xdr:to>
    <xdr:graphicFrame macro="">
      <xdr:nvGraphicFramePr>
        <xdr:cNvPr id="3" name="Chart 3">
          <a:extLst>
            <a:ext uri="{FF2B5EF4-FFF2-40B4-BE49-F238E27FC236}">
              <a16:creationId xmlns:a16="http://schemas.microsoft.com/office/drawing/2014/main" id="{5CDECDED-78B2-ABA4-A4CC-F065FDFC5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155510</xdr:colOff>
      <xdr:row>11</xdr:row>
      <xdr:rowOff>147735</xdr:rowOff>
    </xdr:from>
    <xdr:to>
      <xdr:col>25</xdr:col>
      <xdr:colOff>155510</xdr:colOff>
      <xdr:row>29</xdr:row>
      <xdr:rowOff>93306</xdr:rowOff>
    </xdr:to>
    <xdr:graphicFrame macro="">
      <xdr:nvGraphicFramePr>
        <xdr:cNvPr id="12" name="Chart 5">
          <a:extLst>
            <a:ext uri="{FF2B5EF4-FFF2-40B4-BE49-F238E27FC236}">
              <a16:creationId xmlns:a16="http://schemas.microsoft.com/office/drawing/2014/main" id="{52C840F0-3A1C-5E76-592E-F6E2E635D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365449</xdr:colOff>
      <xdr:row>31</xdr:row>
      <xdr:rowOff>116633</xdr:rowOff>
    </xdr:from>
    <xdr:to>
      <xdr:col>16</xdr:col>
      <xdr:colOff>622041</xdr:colOff>
      <xdr:row>52</xdr:row>
      <xdr:rowOff>46653</xdr:rowOff>
    </xdr:to>
    <xdr:graphicFrame macro="">
      <xdr:nvGraphicFramePr>
        <xdr:cNvPr id="13" name="Chart 6">
          <a:extLst>
            <a:ext uri="{FF2B5EF4-FFF2-40B4-BE49-F238E27FC236}">
              <a16:creationId xmlns:a16="http://schemas.microsoft.com/office/drawing/2014/main" id="{E0C2B8C3-DA8D-5FD1-8D80-6F2E04F13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241040</xdr:colOff>
      <xdr:row>31</xdr:row>
      <xdr:rowOff>108858</xdr:rowOff>
    </xdr:from>
    <xdr:to>
      <xdr:col>25</xdr:col>
      <xdr:colOff>158749</xdr:colOff>
      <xdr:row>52</xdr:row>
      <xdr:rowOff>54429</xdr:rowOff>
    </xdr:to>
    <xdr:graphicFrame macro="">
      <xdr:nvGraphicFramePr>
        <xdr:cNvPr id="14" name="Chart 7">
          <a:extLst>
            <a:ext uri="{FF2B5EF4-FFF2-40B4-BE49-F238E27FC236}">
              <a16:creationId xmlns:a16="http://schemas.microsoft.com/office/drawing/2014/main" id="{982A521B-8BCD-CE40-A81B-0865AAF4B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285759</xdr:colOff>
      <xdr:row>12</xdr:row>
      <xdr:rowOff>10011</xdr:rowOff>
    </xdr:from>
    <xdr:to>
      <xdr:col>29</xdr:col>
      <xdr:colOff>77802</xdr:colOff>
      <xdr:row>25</xdr:row>
      <xdr:rowOff>34637</xdr:rowOff>
    </xdr:to>
    <mc:AlternateContent xmlns:mc="http://schemas.openxmlformats.org/markup-compatibility/2006" xmlns:a14="http://schemas.microsoft.com/office/drawing/2010/main">
      <mc:Choice Requires="a14">
        <xdr:graphicFrame macro="">
          <xdr:nvGraphicFramePr>
            <xdr:cNvPr id="16" name="Mode">
              <a:extLst>
                <a:ext uri="{FF2B5EF4-FFF2-40B4-BE49-F238E27FC236}">
                  <a16:creationId xmlns:a16="http://schemas.microsoft.com/office/drawing/2014/main" id="{80526540-3BE5-0F8B-E36A-B9D9EC829A38}"/>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16954509" y="2169011"/>
              <a:ext cx="2459043" cy="2220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282604</xdr:colOff>
      <xdr:row>43</xdr:row>
      <xdr:rowOff>12002</xdr:rowOff>
    </xdr:from>
    <xdr:to>
      <xdr:col>29</xdr:col>
      <xdr:colOff>137584</xdr:colOff>
      <xdr:row>51</xdr:row>
      <xdr:rowOff>168189</xdr:rowOff>
    </xdr:to>
    <mc:AlternateContent xmlns:mc="http://schemas.openxmlformats.org/markup-compatibility/2006" xmlns:a14="http://schemas.microsoft.com/office/drawing/2010/main">
      <mc:Choice Requires="a14">
        <xdr:graphicFrame macro="">
          <xdr:nvGraphicFramePr>
            <xdr:cNvPr id="17" name="Time">
              <a:extLst>
                <a:ext uri="{FF2B5EF4-FFF2-40B4-BE49-F238E27FC236}">
                  <a16:creationId xmlns:a16="http://schemas.microsoft.com/office/drawing/2014/main" id="{EEDE6712-31E2-209A-91A8-D3F18E479A82}"/>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6951354" y="7748419"/>
              <a:ext cx="2521980" cy="1595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300389</xdr:colOff>
      <xdr:row>25</xdr:row>
      <xdr:rowOff>103910</xdr:rowOff>
    </xdr:from>
    <xdr:to>
      <xdr:col>29</xdr:col>
      <xdr:colOff>104559</xdr:colOff>
      <xdr:row>35</xdr:row>
      <xdr:rowOff>103908</xdr:rowOff>
    </xdr:to>
    <mc:AlternateContent xmlns:mc="http://schemas.openxmlformats.org/markup-compatibility/2006" xmlns:a14="http://schemas.microsoft.com/office/drawing/2010/main">
      <mc:Choice Requires="a14">
        <xdr:graphicFrame macro="">
          <xdr:nvGraphicFramePr>
            <xdr:cNvPr id="18" name="Distance in Km">
              <a:extLst>
                <a:ext uri="{FF2B5EF4-FFF2-40B4-BE49-F238E27FC236}">
                  <a16:creationId xmlns:a16="http://schemas.microsoft.com/office/drawing/2014/main" id="{3F99EC91-904C-55FD-5A62-54B53830F3EE}"/>
                </a:ext>
              </a:extLst>
            </xdr:cNvPr>
            <xdr:cNvGraphicFramePr/>
          </xdr:nvGraphicFramePr>
          <xdr:xfrm>
            <a:off x="0" y="0"/>
            <a:ext cx="0" cy="0"/>
          </xdr:xfrm>
          <a:graphic>
            <a:graphicData uri="http://schemas.microsoft.com/office/drawing/2010/slicer">
              <sle:slicer xmlns:sle="http://schemas.microsoft.com/office/drawing/2010/slicer" name="Distance in Km"/>
            </a:graphicData>
          </a:graphic>
        </xdr:graphicFrame>
      </mc:Choice>
      <mc:Fallback xmlns="">
        <xdr:sp macro="" textlink="">
          <xdr:nvSpPr>
            <xdr:cNvPr id="0" name=""/>
            <xdr:cNvSpPr>
              <a:spLocks noTextEdit="1"/>
            </xdr:cNvSpPr>
          </xdr:nvSpPr>
          <xdr:spPr>
            <a:xfrm>
              <a:off x="17185616" y="4433455"/>
              <a:ext cx="2505807" cy="1731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310401</xdr:colOff>
      <xdr:row>35</xdr:row>
      <xdr:rowOff>120639</xdr:rowOff>
    </xdr:from>
    <xdr:to>
      <xdr:col>29</xdr:col>
      <xdr:colOff>101984</xdr:colOff>
      <xdr:row>42</xdr:row>
      <xdr:rowOff>157788</xdr:rowOff>
    </xdr:to>
    <mc:AlternateContent xmlns:mc="http://schemas.openxmlformats.org/markup-compatibility/2006">
      <mc:Choice xmlns:a14="http://schemas.microsoft.com/office/drawing/2010/main" Requires="a14">
        <xdr:graphicFrame macro="">
          <xdr:nvGraphicFramePr>
            <xdr:cNvPr id="19" name="Comfort">
              <a:extLst>
                <a:ext uri="{FF2B5EF4-FFF2-40B4-BE49-F238E27FC236}">
                  <a16:creationId xmlns:a16="http://schemas.microsoft.com/office/drawing/2014/main" id="{56CFC01B-6B4A-8F74-EA86-796E9BD9D7B1}"/>
                </a:ext>
              </a:extLst>
            </xdr:cNvPr>
            <xdr:cNvGraphicFramePr/>
          </xdr:nvGraphicFramePr>
          <xdr:xfrm>
            <a:off x="0" y="0"/>
            <a:ext cx="0" cy="0"/>
          </xdr:xfrm>
          <a:graphic>
            <a:graphicData uri="http://schemas.microsoft.com/office/drawing/2010/slicer">
              <sle:slicer xmlns:sle="http://schemas.microsoft.com/office/drawing/2010/slicer" name="Comfort"/>
            </a:graphicData>
          </a:graphic>
        </xdr:graphicFrame>
      </mc:Choice>
      <mc:Fallback>
        <xdr:sp macro="" textlink="">
          <xdr:nvSpPr>
            <xdr:cNvPr id="0" name=""/>
            <xdr:cNvSpPr>
              <a:spLocks noTextEdit="1"/>
            </xdr:cNvSpPr>
          </xdr:nvSpPr>
          <xdr:spPr>
            <a:xfrm>
              <a:off x="17195628" y="6182003"/>
              <a:ext cx="2493220" cy="1249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72922</xdr:colOff>
      <xdr:row>31</xdr:row>
      <xdr:rowOff>132184</xdr:rowOff>
    </xdr:from>
    <xdr:to>
      <xdr:col>9</xdr:col>
      <xdr:colOff>132183</xdr:colOff>
      <xdr:row>52</xdr:row>
      <xdr:rowOff>93307</xdr:rowOff>
    </xdr:to>
    <xdr:graphicFrame macro="">
      <xdr:nvGraphicFramePr>
        <xdr:cNvPr id="4" name="Chart 1">
          <a:extLst>
            <a:ext uri="{FF2B5EF4-FFF2-40B4-BE49-F238E27FC236}">
              <a16:creationId xmlns:a16="http://schemas.microsoft.com/office/drawing/2014/main" id="{EC250997-EAA1-973C-3EB3-0708C2B65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69979</xdr:colOff>
      <xdr:row>2</xdr:row>
      <xdr:rowOff>171061</xdr:rowOff>
    </xdr:from>
    <xdr:to>
      <xdr:col>24</xdr:col>
      <xdr:colOff>497633</xdr:colOff>
      <xdr:row>8</xdr:row>
      <xdr:rowOff>59052</xdr:rowOff>
    </xdr:to>
    <xdr:sp macro="" textlink="">
      <xdr:nvSpPr>
        <xdr:cNvPr id="8" name="Rectangle 7">
          <a:extLst>
            <a:ext uri="{FF2B5EF4-FFF2-40B4-BE49-F238E27FC236}">
              <a16:creationId xmlns:a16="http://schemas.microsoft.com/office/drawing/2014/main" id="{A6ED122D-8E27-9D3E-14B6-3CDD93C7AAE5}"/>
            </a:ext>
          </a:extLst>
        </xdr:cNvPr>
        <xdr:cNvSpPr/>
      </xdr:nvSpPr>
      <xdr:spPr>
        <a:xfrm>
          <a:off x="738673" y="528734"/>
          <a:ext cx="15807613" cy="961012"/>
        </a:xfrm>
        <a:prstGeom prst="rect">
          <a:avLst/>
        </a:prstGeom>
        <a:solidFill>
          <a:schemeClr val="accent3">
            <a:lumMod val="20000"/>
            <a:lumOff val="80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16</xdr:col>
      <xdr:colOff>515175</xdr:colOff>
      <xdr:row>5</xdr:row>
      <xdr:rowOff>153488</xdr:rowOff>
    </xdr:from>
    <xdr:ext cx="184730" cy="846322"/>
    <xdr:sp macro="" textlink="">
      <xdr:nvSpPr>
        <xdr:cNvPr id="9" name="Rectangle 8">
          <a:extLst>
            <a:ext uri="{FF2B5EF4-FFF2-40B4-BE49-F238E27FC236}">
              <a16:creationId xmlns:a16="http://schemas.microsoft.com/office/drawing/2014/main" id="{03B23664-63A9-A8CA-9C20-4D8EDCA03329}"/>
            </a:ext>
          </a:extLst>
        </xdr:cNvPr>
        <xdr:cNvSpPr/>
      </xdr:nvSpPr>
      <xdr:spPr>
        <a:xfrm>
          <a:off x="11389121" y="1080245"/>
          <a:ext cx="184730" cy="846322"/>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10</xdr:col>
      <xdr:colOff>660918</xdr:colOff>
      <xdr:row>3</xdr:row>
      <xdr:rowOff>62205</xdr:rowOff>
    </xdr:from>
    <xdr:ext cx="2576831" cy="552060"/>
    <xdr:sp macro="" textlink="">
      <xdr:nvSpPr>
        <xdr:cNvPr id="10" name="Rectangle 9">
          <a:extLst>
            <a:ext uri="{FF2B5EF4-FFF2-40B4-BE49-F238E27FC236}">
              <a16:creationId xmlns:a16="http://schemas.microsoft.com/office/drawing/2014/main" id="{9EFC4B48-BD01-01B1-574B-2284EA0576DD}"/>
            </a:ext>
          </a:extLst>
        </xdr:cNvPr>
        <xdr:cNvSpPr/>
      </xdr:nvSpPr>
      <xdr:spPr>
        <a:xfrm>
          <a:off x="7347857" y="598715"/>
          <a:ext cx="2576831" cy="552060"/>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Data Visualization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on Travel and Transportation Quest</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Bhattcharjee" refreshedDate="44790.806310763888" createdVersion="8" refreshedVersion="8" minRefreshableVersion="3" recordCount="110" xr:uid="{E60E9797-7E20-4DCC-92F5-F89FE8C14BD3}">
  <cacheSource type="worksheet">
    <worksheetSource name="Table1"/>
  </cacheSource>
  <cacheFields count="9">
    <cacheField name="DATA SORTED BY OCCUPATION=STUDENT" numFmtId="0">
      <sharedItems containsBlank="1"/>
    </cacheField>
    <cacheField name="Mode" numFmtId="0">
      <sharedItems containsBlank="1" count="8">
        <s v="Local Train"/>
        <s v="Public Bus"/>
        <s v="Metro"/>
        <s v="Have to take more than one transport"/>
        <s v="Private Car"/>
        <s v="Walking or Cycling"/>
        <s v="Cab App Service"/>
        <m/>
      </sharedItems>
    </cacheField>
    <cacheField name="Time" numFmtId="0">
      <sharedItems containsBlank="1" count="5">
        <s v="1 - 2 hours"/>
        <s v="Less than an hour"/>
        <s v="2 -3 hours"/>
        <s v="More than 3 hours"/>
        <m/>
      </sharedItems>
    </cacheField>
    <cacheField name="Distance in Km" numFmtId="0">
      <sharedItems containsString="0" containsBlank="1" containsNumber="1" minValue="5" maxValue="20" count="6">
        <n v="12.5"/>
        <n v="5"/>
        <n v="7.5"/>
        <n v="17.5"/>
        <n v="20"/>
        <m/>
      </sharedItems>
    </cacheField>
    <cacheField name="Comfort" numFmtId="0">
      <sharedItems containsBlank="1" count="4">
        <s v="No"/>
        <s v="Yes"/>
        <s v="Maybe"/>
        <m/>
      </sharedItems>
    </cacheField>
    <cacheField name="Amount Spent" numFmtId="0">
      <sharedItems containsString="0" containsBlank="1" containsNumber="1" containsInteger="1" minValue="500" maxValue="1300" count="6">
        <n v="600"/>
        <n v="500"/>
        <n v="800"/>
        <n v="1300"/>
        <n v="1050"/>
        <m/>
      </sharedItems>
    </cacheField>
    <cacheField name="Budget" numFmtId="0">
      <sharedItems containsBlank="1" containsMixedTypes="1" containsNumber="1" containsInteger="1" minValue="10" maxValue="3000" count="27">
        <n v="500"/>
        <n v="100"/>
        <n v="300"/>
        <n v="70"/>
        <s v=""/>
        <n v="150"/>
        <n v="80"/>
        <n v="400"/>
        <n v="200"/>
        <n v="1000"/>
        <n v="600"/>
        <n v="700"/>
        <n v="2000"/>
        <n v="170"/>
        <n v="106"/>
        <n v="240"/>
        <n v="50"/>
        <n v="30"/>
        <n v="40"/>
        <n v="3000"/>
        <n v="350"/>
        <n v="450"/>
        <n v="60"/>
        <n v="10"/>
        <n v="250"/>
        <n v="309"/>
        <m/>
      </sharedItems>
    </cacheField>
    <cacheField name="Complaint" numFmtId="0">
      <sharedItems containsBlank="1"/>
    </cacheField>
    <cacheField name="Distance in metre" numFmtId="0">
      <sharedItems containsString="0" containsBlank="1" containsNumber="1" containsInteger="1" minValue="5000" maxValue="20000"/>
    </cacheField>
  </cacheFields>
  <extLst>
    <ext xmlns:x14="http://schemas.microsoft.com/office/spreadsheetml/2009/9/main" uri="{725AE2AE-9491-48be-B2B4-4EB974FC3084}">
      <x14:pivotCacheDefinition pivotCacheId="1669186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Student"/>
    <x v="0"/>
    <x v="0"/>
    <x v="0"/>
    <x v="0"/>
    <x v="0"/>
    <x v="0"/>
    <s v="Yes"/>
    <n v="12500"/>
  </r>
  <r>
    <s v="Student"/>
    <x v="1"/>
    <x v="1"/>
    <x v="1"/>
    <x v="1"/>
    <x v="1"/>
    <x v="1"/>
    <s v="No"/>
    <n v="5000"/>
  </r>
  <r>
    <s v="Student"/>
    <x v="0"/>
    <x v="0"/>
    <x v="2"/>
    <x v="0"/>
    <x v="1"/>
    <x v="2"/>
    <s v="Yes"/>
    <n v="7500"/>
  </r>
  <r>
    <s v="Student"/>
    <x v="1"/>
    <x v="0"/>
    <x v="3"/>
    <x v="2"/>
    <x v="0"/>
    <x v="0"/>
    <s v="Yes"/>
    <n v="17500"/>
  </r>
  <r>
    <s v="Student"/>
    <x v="2"/>
    <x v="2"/>
    <x v="4"/>
    <x v="2"/>
    <x v="1"/>
    <x v="3"/>
    <s v="No"/>
    <n v="20000"/>
  </r>
  <r>
    <s v="Student"/>
    <x v="1"/>
    <x v="0"/>
    <x v="0"/>
    <x v="0"/>
    <x v="0"/>
    <x v="4"/>
    <s v="Yes"/>
    <n v="12500"/>
  </r>
  <r>
    <s v="Student"/>
    <x v="0"/>
    <x v="0"/>
    <x v="3"/>
    <x v="0"/>
    <x v="1"/>
    <x v="5"/>
    <s v="Yes"/>
    <n v="17500"/>
  </r>
  <r>
    <s v="Student"/>
    <x v="2"/>
    <x v="1"/>
    <x v="0"/>
    <x v="1"/>
    <x v="1"/>
    <x v="6"/>
    <s v="No"/>
    <n v="12500"/>
  </r>
  <r>
    <s v="Student"/>
    <x v="0"/>
    <x v="2"/>
    <x v="1"/>
    <x v="2"/>
    <x v="1"/>
    <x v="7"/>
    <s v="No"/>
    <n v="5000"/>
  </r>
  <r>
    <s v="Student"/>
    <x v="0"/>
    <x v="1"/>
    <x v="4"/>
    <x v="0"/>
    <x v="1"/>
    <x v="2"/>
    <s v="Yes"/>
    <n v="20000"/>
  </r>
  <r>
    <s v="Student"/>
    <x v="3"/>
    <x v="2"/>
    <x v="4"/>
    <x v="2"/>
    <x v="0"/>
    <x v="2"/>
    <s v="Yes"/>
    <n v="20000"/>
  </r>
  <r>
    <s v="Student"/>
    <x v="1"/>
    <x v="1"/>
    <x v="1"/>
    <x v="1"/>
    <x v="1"/>
    <x v="1"/>
    <s v="Yes"/>
    <n v="5000"/>
  </r>
  <r>
    <s v="Student"/>
    <x v="3"/>
    <x v="2"/>
    <x v="4"/>
    <x v="0"/>
    <x v="0"/>
    <x v="0"/>
    <s v="Yes"/>
    <n v="20000"/>
  </r>
  <r>
    <s v="Student"/>
    <x v="0"/>
    <x v="0"/>
    <x v="0"/>
    <x v="2"/>
    <x v="2"/>
    <x v="1"/>
    <s v="No"/>
    <n v="12500"/>
  </r>
  <r>
    <s v="Student"/>
    <x v="2"/>
    <x v="1"/>
    <x v="2"/>
    <x v="1"/>
    <x v="1"/>
    <x v="0"/>
    <s v="No"/>
    <n v="7500"/>
  </r>
  <r>
    <s v="Student"/>
    <x v="3"/>
    <x v="0"/>
    <x v="2"/>
    <x v="2"/>
    <x v="1"/>
    <x v="8"/>
    <s v="Yes"/>
    <n v="7500"/>
  </r>
  <r>
    <s v="Student"/>
    <x v="2"/>
    <x v="0"/>
    <x v="0"/>
    <x v="1"/>
    <x v="1"/>
    <x v="7"/>
    <s v="No"/>
    <n v="12500"/>
  </r>
  <r>
    <s v="Student"/>
    <x v="4"/>
    <x v="1"/>
    <x v="1"/>
    <x v="1"/>
    <x v="3"/>
    <x v="0"/>
    <s v="Yes"/>
    <n v="5000"/>
  </r>
  <r>
    <s v="Student"/>
    <x v="1"/>
    <x v="1"/>
    <x v="1"/>
    <x v="2"/>
    <x v="1"/>
    <x v="4"/>
    <s v="Yes"/>
    <n v="5000"/>
  </r>
  <r>
    <s v="Student"/>
    <x v="1"/>
    <x v="1"/>
    <x v="1"/>
    <x v="2"/>
    <x v="1"/>
    <x v="4"/>
    <s v="Yes"/>
    <n v="5000"/>
  </r>
  <r>
    <s v="Student"/>
    <x v="3"/>
    <x v="2"/>
    <x v="2"/>
    <x v="2"/>
    <x v="1"/>
    <x v="7"/>
    <s v="No"/>
    <n v="7500"/>
  </r>
  <r>
    <s v="Student"/>
    <x v="1"/>
    <x v="1"/>
    <x v="1"/>
    <x v="2"/>
    <x v="1"/>
    <x v="2"/>
    <s v="Yes"/>
    <n v="5000"/>
  </r>
  <r>
    <s v="Student"/>
    <x v="3"/>
    <x v="1"/>
    <x v="1"/>
    <x v="1"/>
    <x v="0"/>
    <x v="1"/>
    <s v="No"/>
    <n v="5000"/>
  </r>
  <r>
    <s v="Student"/>
    <x v="0"/>
    <x v="0"/>
    <x v="4"/>
    <x v="0"/>
    <x v="1"/>
    <x v="7"/>
    <s v="Yes"/>
    <n v="20000"/>
  </r>
  <r>
    <s v="Student"/>
    <x v="1"/>
    <x v="0"/>
    <x v="4"/>
    <x v="0"/>
    <x v="1"/>
    <x v="9"/>
    <s v="Yes"/>
    <n v="20000"/>
  </r>
  <r>
    <s v="Student"/>
    <x v="1"/>
    <x v="1"/>
    <x v="1"/>
    <x v="2"/>
    <x v="1"/>
    <x v="8"/>
    <s v="Yes"/>
    <n v="5000"/>
  </r>
  <r>
    <s v="Student"/>
    <x v="3"/>
    <x v="1"/>
    <x v="1"/>
    <x v="1"/>
    <x v="1"/>
    <x v="1"/>
    <s v="Yes"/>
    <n v="5000"/>
  </r>
  <r>
    <s v="Student"/>
    <x v="4"/>
    <x v="1"/>
    <x v="2"/>
    <x v="1"/>
    <x v="3"/>
    <x v="9"/>
    <s v="No"/>
    <n v="7500"/>
  </r>
  <r>
    <s v="Student"/>
    <x v="0"/>
    <x v="1"/>
    <x v="1"/>
    <x v="1"/>
    <x v="1"/>
    <x v="2"/>
    <s v="No"/>
    <n v="5000"/>
  </r>
  <r>
    <s v="Student"/>
    <x v="1"/>
    <x v="1"/>
    <x v="3"/>
    <x v="0"/>
    <x v="1"/>
    <x v="1"/>
    <s v="Yes"/>
    <n v="17500"/>
  </r>
  <r>
    <s v="Student"/>
    <x v="3"/>
    <x v="0"/>
    <x v="0"/>
    <x v="0"/>
    <x v="2"/>
    <x v="5"/>
    <s v="Yes"/>
    <n v="12500"/>
  </r>
  <r>
    <s v="Student"/>
    <x v="1"/>
    <x v="0"/>
    <x v="0"/>
    <x v="0"/>
    <x v="0"/>
    <x v="10"/>
    <s v="No"/>
    <n v="12500"/>
  </r>
  <r>
    <s v="Student"/>
    <x v="1"/>
    <x v="1"/>
    <x v="1"/>
    <x v="0"/>
    <x v="1"/>
    <x v="2"/>
    <s v="Yes"/>
    <n v="5000"/>
  </r>
  <r>
    <s v="Student"/>
    <x v="3"/>
    <x v="0"/>
    <x v="2"/>
    <x v="2"/>
    <x v="1"/>
    <x v="7"/>
    <s v="No"/>
    <n v="7500"/>
  </r>
  <r>
    <s v="Student"/>
    <x v="0"/>
    <x v="0"/>
    <x v="4"/>
    <x v="2"/>
    <x v="1"/>
    <x v="8"/>
    <s v="No"/>
    <n v="20000"/>
  </r>
  <r>
    <s v="Student"/>
    <x v="0"/>
    <x v="0"/>
    <x v="0"/>
    <x v="1"/>
    <x v="1"/>
    <x v="1"/>
    <s v="No"/>
    <n v="12500"/>
  </r>
  <r>
    <s v="Student"/>
    <x v="0"/>
    <x v="1"/>
    <x v="1"/>
    <x v="1"/>
    <x v="1"/>
    <x v="1"/>
    <s v="No"/>
    <n v="5000"/>
  </r>
  <r>
    <s v="Student"/>
    <x v="0"/>
    <x v="0"/>
    <x v="0"/>
    <x v="0"/>
    <x v="1"/>
    <x v="1"/>
    <s v="No"/>
    <n v="12500"/>
  </r>
  <r>
    <s v="Student"/>
    <x v="3"/>
    <x v="1"/>
    <x v="4"/>
    <x v="0"/>
    <x v="0"/>
    <x v="2"/>
    <s v="No"/>
    <n v="20000"/>
  </r>
  <r>
    <s v="Student"/>
    <x v="1"/>
    <x v="1"/>
    <x v="1"/>
    <x v="2"/>
    <x v="1"/>
    <x v="2"/>
    <s v="Yes"/>
    <n v="5000"/>
  </r>
  <r>
    <s v="Student"/>
    <x v="1"/>
    <x v="2"/>
    <x v="3"/>
    <x v="2"/>
    <x v="2"/>
    <x v="11"/>
    <s v="Yes"/>
    <n v="17500"/>
  </r>
  <r>
    <s v="Student"/>
    <x v="1"/>
    <x v="0"/>
    <x v="0"/>
    <x v="0"/>
    <x v="3"/>
    <x v="9"/>
    <s v="Yes"/>
    <n v="12500"/>
  </r>
  <r>
    <s v="Student"/>
    <x v="1"/>
    <x v="0"/>
    <x v="0"/>
    <x v="2"/>
    <x v="1"/>
    <x v="1"/>
    <s v="No"/>
    <n v="12500"/>
  </r>
  <r>
    <s v="Student"/>
    <x v="1"/>
    <x v="1"/>
    <x v="1"/>
    <x v="2"/>
    <x v="1"/>
    <x v="2"/>
    <s v="No"/>
    <n v="5000"/>
  </r>
  <r>
    <s v="Student"/>
    <x v="1"/>
    <x v="0"/>
    <x v="2"/>
    <x v="2"/>
    <x v="2"/>
    <x v="9"/>
    <s v="No"/>
    <n v="7500"/>
  </r>
  <r>
    <s v="Student"/>
    <x v="5"/>
    <x v="1"/>
    <x v="2"/>
    <x v="1"/>
    <x v="1"/>
    <x v="4"/>
    <s v="Yes"/>
    <n v="7500"/>
  </r>
  <r>
    <s v="Student"/>
    <x v="1"/>
    <x v="1"/>
    <x v="4"/>
    <x v="0"/>
    <x v="1"/>
    <x v="7"/>
    <s v="No"/>
    <n v="20000"/>
  </r>
  <r>
    <s v="Student"/>
    <x v="4"/>
    <x v="2"/>
    <x v="3"/>
    <x v="2"/>
    <x v="3"/>
    <x v="4"/>
    <s v="Yes"/>
    <n v="17500"/>
  </r>
  <r>
    <s v="Student"/>
    <x v="1"/>
    <x v="0"/>
    <x v="2"/>
    <x v="2"/>
    <x v="0"/>
    <x v="2"/>
    <s v="No"/>
    <n v="7500"/>
  </r>
  <r>
    <s v="Student"/>
    <x v="0"/>
    <x v="2"/>
    <x v="4"/>
    <x v="2"/>
    <x v="0"/>
    <x v="7"/>
    <s v="No"/>
    <n v="20000"/>
  </r>
  <r>
    <s v="Student"/>
    <x v="3"/>
    <x v="3"/>
    <x v="4"/>
    <x v="2"/>
    <x v="3"/>
    <x v="12"/>
    <s v="Yes"/>
    <n v="20000"/>
  </r>
  <r>
    <s v="Student"/>
    <x v="1"/>
    <x v="0"/>
    <x v="3"/>
    <x v="0"/>
    <x v="1"/>
    <x v="13"/>
    <s v="No"/>
    <n v="17500"/>
  </r>
  <r>
    <s v="Student"/>
    <x v="0"/>
    <x v="1"/>
    <x v="2"/>
    <x v="2"/>
    <x v="1"/>
    <x v="5"/>
    <s v="No"/>
    <n v="7500"/>
  </r>
  <r>
    <s v="Student"/>
    <x v="4"/>
    <x v="1"/>
    <x v="0"/>
    <x v="1"/>
    <x v="0"/>
    <x v="7"/>
    <s v="No"/>
    <n v="12500"/>
  </r>
  <r>
    <s v="Student"/>
    <x v="3"/>
    <x v="0"/>
    <x v="4"/>
    <x v="0"/>
    <x v="1"/>
    <x v="14"/>
    <s v="Yes"/>
    <n v="20000"/>
  </r>
  <r>
    <s v="Student"/>
    <x v="1"/>
    <x v="1"/>
    <x v="0"/>
    <x v="1"/>
    <x v="2"/>
    <x v="0"/>
    <s v="No"/>
    <n v="12500"/>
  </r>
  <r>
    <s v="Student"/>
    <x v="2"/>
    <x v="1"/>
    <x v="1"/>
    <x v="2"/>
    <x v="4"/>
    <x v="15"/>
    <s v="Yes"/>
    <n v="5000"/>
  </r>
  <r>
    <s v="Student"/>
    <x v="1"/>
    <x v="0"/>
    <x v="4"/>
    <x v="0"/>
    <x v="1"/>
    <x v="7"/>
    <s v="No"/>
    <n v="20000"/>
  </r>
  <r>
    <s v="Student"/>
    <x v="1"/>
    <x v="1"/>
    <x v="2"/>
    <x v="0"/>
    <x v="0"/>
    <x v="2"/>
    <s v="Yes"/>
    <n v="7500"/>
  </r>
  <r>
    <s v="Student"/>
    <x v="3"/>
    <x v="0"/>
    <x v="3"/>
    <x v="0"/>
    <x v="1"/>
    <x v="0"/>
    <s v="Yes"/>
    <n v="17500"/>
  </r>
  <r>
    <s v="Student"/>
    <x v="1"/>
    <x v="1"/>
    <x v="1"/>
    <x v="2"/>
    <x v="1"/>
    <x v="16"/>
    <s v="Yes"/>
    <n v="5000"/>
  </r>
  <r>
    <s v="Student"/>
    <x v="6"/>
    <x v="1"/>
    <x v="0"/>
    <x v="2"/>
    <x v="3"/>
    <x v="0"/>
    <s v="Yes"/>
    <n v="12500"/>
  </r>
  <r>
    <s v="Student"/>
    <x v="6"/>
    <x v="1"/>
    <x v="1"/>
    <x v="2"/>
    <x v="0"/>
    <x v="2"/>
    <s v="No"/>
    <n v="5000"/>
  </r>
  <r>
    <s v="Student"/>
    <x v="1"/>
    <x v="1"/>
    <x v="0"/>
    <x v="0"/>
    <x v="2"/>
    <x v="9"/>
    <s v="No"/>
    <n v="12500"/>
  </r>
  <r>
    <s v="Student"/>
    <x v="2"/>
    <x v="0"/>
    <x v="1"/>
    <x v="0"/>
    <x v="0"/>
    <x v="1"/>
    <s v="Yes"/>
    <n v="5000"/>
  </r>
  <r>
    <s v="Student"/>
    <x v="1"/>
    <x v="1"/>
    <x v="2"/>
    <x v="0"/>
    <x v="1"/>
    <x v="16"/>
    <s v="No"/>
    <n v="7500"/>
  </r>
  <r>
    <s v="Student"/>
    <x v="1"/>
    <x v="1"/>
    <x v="1"/>
    <x v="0"/>
    <x v="1"/>
    <x v="8"/>
    <s v="No"/>
    <n v="5000"/>
  </r>
  <r>
    <s v="Student"/>
    <x v="1"/>
    <x v="1"/>
    <x v="2"/>
    <x v="0"/>
    <x v="0"/>
    <x v="16"/>
    <s v="No"/>
    <n v="7500"/>
  </r>
  <r>
    <s v="Student"/>
    <x v="1"/>
    <x v="0"/>
    <x v="3"/>
    <x v="2"/>
    <x v="3"/>
    <x v="17"/>
    <s v="No"/>
    <n v="17500"/>
  </r>
  <r>
    <s v="Student"/>
    <x v="3"/>
    <x v="0"/>
    <x v="2"/>
    <x v="0"/>
    <x v="0"/>
    <x v="0"/>
    <s v="Yes"/>
    <n v="7500"/>
  </r>
  <r>
    <s v="Student"/>
    <x v="1"/>
    <x v="1"/>
    <x v="1"/>
    <x v="0"/>
    <x v="1"/>
    <x v="5"/>
    <s v="Yes"/>
    <n v="5000"/>
  </r>
  <r>
    <s v="Student"/>
    <x v="3"/>
    <x v="1"/>
    <x v="2"/>
    <x v="0"/>
    <x v="1"/>
    <x v="1"/>
    <s v="No"/>
    <n v="7500"/>
  </r>
  <r>
    <s v="Student"/>
    <x v="3"/>
    <x v="0"/>
    <x v="0"/>
    <x v="0"/>
    <x v="0"/>
    <x v="7"/>
    <s v="Yes"/>
    <n v="12500"/>
  </r>
  <r>
    <s v="Student"/>
    <x v="1"/>
    <x v="1"/>
    <x v="1"/>
    <x v="0"/>
    <x v="1"/>
    <x v="18"/>
    <s v="Yes"/>
    <n v="5000"/>
  </r>
  <r>
    <s v="Student"/>
    <x v="1"/>
    <x v="1"/>
    <x v="0"/>
    <x v="2"/>
    <x v="1"/>
    <x v="1"/>
    <s v="Yes"/>
    <n v="12500"/>
  </r>
  <r>
    <s v="Student"/>
    <x v="1"/>
    <x v="0"/>
    <x v="4"/>
    <x v="0"/>
    <x v="0"/>
    <x v="2"/>
    <s v="No"/>
    <n v="20000"/>
  </r>
  <r>
    <s v="Student"/>
    <x v="4"/>
    <x v="1"/>
    <x v="2"/>
    <x v="1"/>
    <x v="3"/>
    <x v="19"/>
    <s v="No"/>
    <n v="7500"/>
  </r>
  <r>
    <s v="Student"/>
    <x v="1"/>
    <x v="0"/>
    <x v="3"/>
    <x v="0"/>
    <x v="1"/>
    <x v="20"/>
    <s v="Yes"/>
    <n v="17500"/>
  </r>
  <r>
    <s v="Student"/>
    <x v="1"/>
    <x v="3"/>
    <x v="4"/>
    <x v="0"/>
    <x v="0"/>
    <x v="2"/>
    <s v="Yes"/>
    <n v="20000"/>
  </r>
  <r>
    <s v="Student"/>
    <x v="3"/>
    <x v="2"/>
    <x v="4"/>
    <x v="1"/>
    <x v="1"/>
    <x v="11"/>
    <s v="No"/>
    <n v="20000"/>
  </r>
  <r>
    <s v="Student"/>
    <x v="1"/>
    <x v="1"/>
    <x v="3"/>
    <x v="0"/>
    <x v="1"/>
    <x v="0"/>
    <s v="Yes"/>
    <n v="17500"/>
  </r>
  <r>
    <s v="Student"/>
    <x v="1"/>
    <x v="1"/>
    <x v="2"/>
    <x v="2"/>
    <x v="0"/>
    <x v="5"/>
    <s v="Yes"/>
    <n v="7500"/>
  </r>
  <r>
    <s v="Student"/>
    <x v="1"/>
    <x v="1"/>
    <x v="1"/>
    <x v="0"/>
    <x v="1"/>
    <x v="7"/>
    <s v="Yes"/>
    <n v="5000"/>
  </r>
  <r>
    <s v="Student"/>
    <x v="1"/>
    <x v="1"/>
    <x v="2"/>
    <x v="2"/>
    <x v="0"/>
    <x v="0"/>
    <s v="Yes"/>
    <n v="7500"/>
  </r>
  <r>
    <s v="Student"/>
    <x v="0"/>
    <x v="0"/>
    <x v="4"/>
    <x v="2"/>
    <x v="1"/>
    <x v="0"/>
    <s v="Yes"/>
    <n v="20000"/>
  </r>
  <r>
    <s v="Student"/>
    <x v="3"/>
    <x v="1"/>
    <x v="4"/>
    <x v="0"/>
    <x v="1"/>
    <x v="21"/>
    <s v="Yes"/>
    <n v="20000"/>
  </r>
  <r>
    <s v="Student"/>
    <x v="4"/>
    <x v="1"/>
    <x v="3"/>
    <x v="1"/>
    <x v="0"/>
    <x v="22"/>
    <s v="No"/>
    <n v="17500"/>
  </r>
  <r>
    <s v="Student"/>
    <x v="4"/>
    <x v="1"/>
    <x v="1"/>
    <x v="1"/>
    <x v="1"/>
    <x v="8"/>
    <s v="No"/>
    <n v="5000"/>
  </r>
  <r>
    <s v="Student"/>
    <x v="1"/>
    <x v="1"/>
    <x v="2"/>
    <x v="2"/>
    <x v="1"/>
    <x v="2"/>
    <s v="Yes"/>
    <n v="7500"/>
  </r>
  <r>
    <s v="Student"/>
    <x v="1"/>
    <x v="1"/>
    <x v="1"/>
    <x v="2"/>
    <x v="1"/>
    <x v="1"/>
    <s v="Yes"/>
    <n v="5000"/>
  </r>
  <r>
    <s v="Student"/>
    <x v="1"/>
    <x v="1"/>
    <x v="1"/>
    <x v="0"/>
    <x v="0"/>
    <x v="23"/>
    <s v="Yes"/>
    <n v="5000"/>
  </r>
  <r>
    <s v="Student"/>
    <x v="3"/>
    <x v="2"/>
    <x v="4"/>
    <x v="2"/>
    <x v="4"/>
    <x v="5"/>
    <s v="Yes"/>
    <n v="20000"/>
  </r>
  <r>
    <s v="Student"/>
    <x v="1"/>
    <x v="2"/>
    <x v="4"/>
    <x v="0"/>
    <x v="1"/>
    <x v="4"/>
    <s v="Yes"/>
    <n v="20000"/>
  </r>
  <r>
    <s v="Student"/>
    <x v="3"/>
    <x v="0"/>
    <x v="3"/>
    <x v="2"/>
    <x v="1"/>
    <x v="2"/>
    <s v="No"/>
    <n v="17500"/>
  </r>
  <r>
    <s v="Student"/>
    <x v="1"/>
    <x v="1"/>
    <x v="2"/>
    <x v="2"/>
    <x v="1"/>
    <x v="0"/>
    <s v="No"/>
    <n v="7500"/>
  </r>
  <r>
    <s v="Student"/>
    <x v="0"/>
    <x v="0"/>
    <x v="4"/>
    <x v="2"/>
    <x v="0"/>
    <x v="5"/>
    <s v="No"/>
    <n v="20000"/>
  </r>
  <r>
    <s v="Student"/>
    <x v="6"/>
    <x v="0"/>
    <x v="2"/>
    <x v="2"/>
    <x v="0"/>
    <x v="2"/>
    <s v="Yes"/>
    <n v="7500"/>
  </r>
  <r>
    <s v="Student"/>
    <x v="3"/>
    <x v="1"/>
    <x v="2"/>
    <x v="1"/>
    <x v="1"/>
    <x v="24"/>
    <s v="No"/>
    <n v="7500"/>
  </r>
  <r>
    <s v="Student"/>
    <x v="1"/>
    <x v="1"/>
    <x v="1"/>
    <x v="2"/>
    <x v="1"/>
    <x v="25"/>
    <s v="No"/>
    <n v="5000"/>
  </r>
  <r>
    <s v="Student"/>
    <x v="0"/>
    <x v="0"/>
    <x v="3"/>
    <x v="0"/>
    <x v="2"/>
    <x v="7"/>
    <s v="Yes"/>
    <n v="17500"/>
  </r>
  <r>
    <s v="Student"/>
    <x v="1"/>
    <x v="0"/>
    <x v="2"/>
    <x v="0"/>
    <x v="1"/>
    <x v="17"/>
    <s v="Yes"/>
    <n v="7500"/>
  </r>
  <r>
    <s v="Student"/>
    <x v="1"/>
    <x v="1"/>
    <x v="4"/>
    <x v="1"/>
    <x v="0"/>
    <x v="8"/>
    <s v="No"/>
    <n v="20000"/>
  </r>
  <r>
    <s v="Student"/>
    <x v="1"/>
    <x v="1"/>
    <x v="1"/>
    <x v="2"/>
    <x v="1"/>
    <x v="8"/>
    <s v="Yes"/>
    <n v="5000"/>
  </r>
  <r>
    <s v="Student"/>
    <x v="3"/>
    <x v="2"/>
    <x v="4"/>
    <x v="0"/>
    <x v="0"/>
    <x v="0"/>
    <s v="Yes"/>
    <n v="20000"/>
  </r>
  <r>
    <s v="Student"/>
    <x v="1"/>
    <x v="1"/>
    <x v="1"/>
    <x v="0"/>
    <x v="0"/>
    <x v="2"/>
    <s v="Yes"/>
    <n v="5000"/>
  </r>
  <r>
    <s v="Student"/>
    <x v="1"/>
    <x v="1"/>
    <x v="1"/>
    <x v="2"/>
    <x v="1"/>
    <x v="16"/>
    <s v="Yes"/>
    <n v="5000"/>
  </r>
  <r>
    <s v="Student"/>
    <x v="1"/>
    <x v="1"/>
    <x v="2"/>
    <x v="2"/>
    <x v="1"/>
    <x v="8"/>
    <s v="No"/>
    <n v="7500"/>
  </r>
  <r>
    <s v="Student"/>
    <x v="1"/>
    <x v="0"/>
    <x v="2"/>
    <x v="0"/>
    <x v="0"/>
    <x v="0"/>
    <s v="Yes"/>
    <n v="7500"/>
  </r>
  <r>
    <s v="Student"/>
    <x v="1"/>
    <x v="0"/>
    <x v="4"/>
    <x v="0"/>
    <x v="2"/>
    <x v="0"/>
    <s v="Yes"/>
    <n v="20000"/>
  </r>
  <r>
    <m/>
    <x v="7"/>
    <x v="4"/>
    <x v="5"/>
    <x v="3"/>
    <x v="5"/>
    <x v="2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54854-7B2F-4950-A1C1-A2214E7B4D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23:M32" firstHeaderRow="0" firstDataRow="1" firstDataCol="1"/>
  <pivotFields count="9">
    <pivotField showAll="0"/>
    <pivotField axis="axisRow" showAll="0">
      <items count="9">
        <item x="6"/>
        <item x="3"/>
        <item x="0"/>
        <item x="2"/>
        <item x="4"/>
        <item x="1"/>
        <item x="5"/>
        <item x="7"/>
        <item t="default"/>
      </items>
    </pivotField>
    <pivotField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dataField="1" showAll="0">
      <items count="7">
        <item x="1"/>
        <item x="0"/>
        <item x="2"/>
        <item x="4"/>
        <item x="3"/>
        <item x="5"/>
        <item t="default"/>
      </items>
    </pivotField>
    <pivotField dataField="1"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Average of Amount Spent" fld="5" subtotal="average" baseField="1" baseItem="0"/>
    <dataField name="Average of Budget" fld="6" subtotal="average" baseField="1" baseItem="0"/>
  </dataFields>
  <formats count="1">
    <format dxfId="0">
      <pivotArea outline="0" collapsedLevelsAreSubtotals="1" fieldPosition="0"/>
    </format>
  </formats>
  <chartFormats count="2">
    <chartFormat chart="1" format="3"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9B60C-50E1-4B2B-8E64-4BEA2816402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5:F35" firstHeaderRow="1" firstDataRow="2" firstDataCol="1"/>
  <pivotFields count="9">
    <pivotField showAll="0"/>
    <pivotField axis="axisRow" showAll="0" sortType="ascending">
      <items count="9">
        <item x="6"/>
        <item x="3"/>
        <item x="0"/>
        <item x="2"/>
        <item x="4"/>
        <item x="1"/>
        <item x="5"/>
        <item x="7"/>
        <item t="default"/>
      </items>
    </pivotField>
    <pivotField showAll="0">
      <items count="6">
        <item x="0"/>
        <item x="2"/>
        <item x="1"/>
        <item x="3"/>
        <item x="4"/>
        <item t="default"/>
      </items>
    </pivotField>
    <pivotField showAll="0">
      <items count="7">
        <item x="1"/>
        <item x="2"/>
        <item x="0"/>
        <item x="3"/>
        <item x="4"/>
        <item x="5"/>
        <item t="default"/>
      </items>
    </pivotField>
    <pivotField axis="axisCol" dataField="1" showAll="0">
      <items count="5">
        <item x="2"/>
        <item x="0"/>
        <item x="1"/>
        <item x="3"/>
        <item t="default"/>
      </items>
    </pivotField>
    <pivotField showAll="0"/>
    <pivotField showAll="0"/>
    <pivotField showAll="0"/>
    <pivotField showAll="0"/>
  </pivotFields>
  <rowFields count="1">
    <field x="1"/>
  </rowFields>
  <rowItems count="9">
    <i>
      <x/>
    </i>
    <i>
      <x v="1"/>
    </i>
    <i>
      <x v="2"/>
    </i>
    <i>
      <x v="3"/>
    </i>
    <i>
      <x v="4"/>
    </i>
    <i>
      <x v="5"/>
    </i>
    <i>
      <x v="6"/>
    </i>
    <i>
      <x v="7"/>
    </i>
    <i t="grand">
      <x/>
    </i>
  </rowItems>
  <colFields count="1">
    <field x="4"/>
  </colFields>
  <colItems count="5">
    <i>
      <x/>
    </i>
    <i>
      <x v="1"/>
    </i>
    <i>
      <x v="2"/>
    </i>
    <i>
      <x v="3"/>
    </i>
    <i t="grand">
      <x/>
    </i>
  </colItems>
  <dataFields count="1">
    <dataField name="Count of Comfort" fld="4" subtotal="count" baseField="0" baseItem="0"/>
  </dataFields>
  <chartFormats count="4">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1" format="6"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0F388-0C35-411F-8F21-E9871EF3BB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J10" firstHeaderRow="1" firstDataRow="2" firstDataCol="1"/>
  <pivotFields count="9">
    <pivotField showAll="0"/>
    <pivotField axis="axisCol" showAll="0">
      <items count="9">
        <item x="6"/>
        <item x="3"/>
        <item x="0"/>
        <item x="2"/>
        <item x="4"/>
        <item x="1"/>
        <item x="5"/>
        <item x="7"/>
        <item t="default"/>
      </items>
    </pivotField>
    <pivotField axis="axisRow" dataField="1" multipleItemSelectionAllowed="1"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showAll="0"/>
    <pivotField showAll="0">
      <items count="28">
        <item x="23"/>
        <item x="17"/>
        <item x="18"/>
        <item x="16"/>
        <item x="22"/>
        <item x="3"/>
        <item x="6"/>
        <item x="1"/>
        <item x="14"/>
        <item x="5"/>
        <item x="13"/>
        <item x="8"/>
        <item x="15"/>
        <item x="24"/>
        <item x="2"/>
        <item x="25"/>
        <item x="20"/>
        <item x="7"/>
        <item x="21"/>
        <item x="0"/>
        <item x="10"/>
        <item x="11"/>
        <item x="9"/>
        <item x="12"/>
        <item x="19"/>
        <item x="4"/>
        <item x="26"/>
        <item t="default"/>
      </items>
    </pivotField>
    <pivotField showAll="0"/>
    <pivotField showAll="0"/>
  </pivotFields>
  <rowFields count="1">
    <field x="2"/>
  </rowFields>
  <rowItems count="6">
    <i>
      <x/>
    </i>
    <i>
      <x v="1"/>
    </i>
    <i>
      <x v="2"/>
    </i>
    <i>
      <x v="3"/>
    </i>
    <i>
      <x v="4"/>
    </i>
    <i t="grand">
      <x/>
    </i>
  </rowItems>
  <colFields count="1">
    <field x="1"/>
  </colFields>
  <colItems count="9">
    <i>
      <x/>
    </i>
    <i>
      <x v="1"/>
    </i>
    <i>
      <x v="2"/>
    </i>
    <i>
      <x v="3"/>
    </i>
    <i>
      <x v="4"/>
    </i>
    <i>
      <x v="5"/>
    </i>
    <i>
      <x v="6"/>
    </i>
    <i>
      <x v="7"/>
    </i>
    <i t="grand">
      <x/>
    </i>
  </colItems>
  <dataFields count="1">
    <dataField name="Count of Time" fld="2" subtotal="count" baseField="0" baseItem="0"/>
  </dataFields>
  <chartFormats count="15">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25" series="1">
      <pivotArea type="data" outline="0" fieldPosition="0">
        <references count="2">
          <reference field="4294967294" count="1" selected="0">
            <x v="0"/>
          </reference>
          <reference field="1" count="1" selected="0">
            <x v="5"/>
          </reference>
        </references>
      </pivotArea>
    </chartFormat>
    <chartFormat chart="2" format="26" series="1">
      <pivotArea type="data" outline="0" fieldPosition="0">
        <references count="2">
          <reference field="4294967294" count="1" selected="0">
            <x v="0"/>
          </reference>
          <reference field="1" count="1" selected="0">
            <x v="6"/>
          </reference>
        </references>
      </pivotArea>
    </chartFormat>
    <chartFormat chart="2" format="27" series="1">
      <pivotArea type="data" outline="0" fieldPosition="0">
        <references count="2">
          <reference field="4294967294" count="1" selected="0">
            <x v="0"/>
          </reference>
          <reference field="1" count="1" selected="0">
            <x v="7"/>
          </reference>
        </references>
      </pivotArea>
    </chartFormat>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63B07B-6E62-4496-9BFE-57FD8429F59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C57" firstHeaderRow="0" firstDataRow="1" firstDataCol="1"/>
  <pivotFields count="9">
    <pivotField showAll="0"/>
    <pivotField axis="axisRow" showAll="0" sortType="descending">
      <items count="9">
        <item x="7"/>
        <item x="5"/>
        <item x="1"/>
        <item x="4"/>
        <item x="2"/>
        <item x="0"/>
        <item x="3"/>
        <item x="6"/>
        <item t="default"/>
      </items>
    </pivotField>
    <pivotField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dataField="1" showAll="0">
      <items count="7">
        <item x="1"/>
        <item x="0"/>
        <item x="2"/>
        <item x="4"/>
        <item x="3"/>
        <item h="1" x="5"/>
        <item t="default"/>
      </items>
    </pivotField>
    <pivotField dataField="1" showAll="0">
      <items count="28">
        <item x="23"/>
        <item x="17"/>
        <item x="18"/>
        <item x="16"/>
        <item x="22"/>
        <item x="3"/>
        <item x="6"/>
        <item x="1"/>
        <item x="14"/>
        <item x="5"/>
        <item x="13"/>
        <item x="8"/>
        <item x="15"/>
        <item x="24"/>
        <item x="2"/>
        <item x="25"/>
        <item x="20"/>
        <item x="7"/>
        <item x="21"/>
        <item x="0"/>
        <item x="10"/>
        <item x="11"/>
        <item x="9"/>
        <item x="12"/>
        <item x="19"/>
        <item x="4"/>
        <item x="26"/>
        <item t="default"/>
      </items>
    </pivotField>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Average of Amount Spent" fld="5" subtotal="average" baseField="1" baseItem="1"/>
    <dataField name="Average of Budget" fld="6" subtotal="average" baseField="1" baseItem="1"/>
  </dataFields>
  <formats count="2">
    <format dxfId="2">
      <pivotArea outline="0" collapsedLevelsAreSubtotals="1" fieldPosition="0"/>
    </format>
    <format dxfId="1">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CCFDDE-05EC-4F4B-A95B-7E3378126A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L4:M10" firstHeaderRow="1" firstDataRow="1" firstDataCol="1"/>
  <pivotFields count="9">
    <pivotField showAll="0"/>
    <pivotField showAll="0">
      <items count="9">
        <item x="6"/>
        <item x="3"/>
        <item x="0"/>
        <item x="2"/>
        <item x="4"/>
        <item x="1"/>
        <item x="5"/>
        <item x="7"/>
        <item t="default"/>
      </items>
    </pivotField>
    <pivotField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axis="axisRow" dataField="1" showAll="0">
      <items count="7">
        <item x="1"/>
        <item x="0"/>
        <item x="2"/>
        <item x="4"/>
        <item x="3"/>
        <item h="1" x="5"/>
        <item t="default"/>
      </items>
    </pivotField>
    <pivotField showAll="0">
      <items count="28">
        <item h="1" x="23"/>
        <item h="1" x="17"/>
        <item h="1" x="18"/>
        <item h="1" x="16"/>
        <item h="1" x="22"/>
        <item h="1" x="3"/>
        <item h="1" x="6"/>
        <item x="1"/>
        <item h="1" x="14"/>
        <item h="1" x="5"/>
        <item h="1" x="13"/>
        <item h="1" x="8"/>
        <item h="1" x="15"/>
        <item h="1" x="24"/>
        <item h="1" x="2"/>
        <item h="1" x="25"/>
        <item h="1" x="20"/>
        <item h="1" x="7"/>
        <item h="1" x="21"/>
        <item h="1" x="0"/>
        <item h="1" x="10"/>
        <item h="1" x="11"/>
        <item h="1" x="9"/>
        <item h="1" x="12"/>
        <item h="1" x="19"/>
        <item h="1" x="4"/>
        <item h="1" x="26"/>
        <item t="default"/>
      </items>
    </pivotField>
    <pivotField showAll="0"/>
    <pivotField showAll="0"/>
  </pivotFields>
  <rowFields count="1">
    <field x="5"/>
  </rowFields>
  <rowItems count="6">
    <i>
      <x/>
    </i>
    <i>
      <x v="1"/>
    </i>
    <i>
      <x v="2"/>
    </i>
    <i>
      <x v="3"/>
    </i>
    <i>
      <x v="4"/>
    </i>
    <i t="grand">
      <x/>
    </i>
  </rowItems>
  <colItems count="1">
    <i/>
  </colItems>
  <dataFields count="1">
    <dataField name="Sum of Amount Spent" fld="5" baseField="0" baseItem="0"/>
  </dataFields>
  <chartFormats count="6">
    <chartFormat chart="1" format="201" series="1">
      <pivotArea type="data" outline="0" fieldPosition="0">
        <references count="1">
          <reference field="4294967294" count="1" selected="0">
            <x v="0"/>
          </reference>
        </references>
      </pivotArea>
    </chartFormat>
    <chartFormat chart="1" format="202">
      <pivotArea type="data" outline="0" fieldPosition="0">
        <references count="2">
          <reference field="4294967294" count="1" selected="0">
            <x v="0"/>
          </reference>
          <reference field="5" count="1" selected="0">
            <x v="0"/>
          </reference>
        </references>
      </pivotArea>
    </chartFormat>
    <chartFormat chart="1" format="203">
      <pivotArea type="data" outline="0" fieldPosition="0">
        <references count="2">
          <reference field="4294967294" count="1" selected="0">
            <x v="0"/>
          </reference>
          <reference field="5" count="1" selected="0">
            <x v="1"/>
          </reference>
        </references>
      </pivotArea>
    </chartFormat>
    <chartFormat chart="1" format="204">
      <pivotArea type="data" outline="0" fieldPosition="0">
        <references count="2">
          <reference field="4294967294" count="1" selected="0">
            <x v="0"/>
          </reference>
          <reference field="5" count="1" selected="0">
            <x v="2"/>
          </reference>
        </references>
      </pivotArea>
    </chartFormat>
    <chartFormat chart="1" format="205">
      <pivotArea type="data" outline="0" fieldPosition="0">
        <references count="2">
          <reference field="4294967294" count="1" selected="0">
            <x v="0"/>
          </reference>
          <reference field="5" count="1" selected="0">
            <x v="3"/>
          </reference>
        </references>
      </pivotArea>
    </chartFormat>
    <chartFormat chart="1" format="20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CD2015-B04D-4029-806F-B97A235A728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3:H21" firstHeaderRow="1" firstDataRow="2" firstDataCol="1"/>
  <pivotFields count="9">
    <pivotField showAll="0"/>
    <pivotField showAll="0" sortType="descending">
      <items count="9">
        <item x="7"/>
        <item x="5"/>
        <item x="1"/>
        <item x="4"/>
        <item x="2"/>
        <item x="0"/>
        <item x="3"/>
        <item x="6"/>
        <item t="default"/>
      </items>
    </pivotField>
    <pivotField showAll="0">
      <items count="6">
        <item x="0"/>
        <item x="2"/>
        <item x="1"/>
        <item x="3"/>
        <item x="4"/>
        <item t="default"/>
      </items>
    </pivotField>
    <pivotField axis="axisCol" dataField="1" showAll="0">
      <items count="7">
        <item x="1"/>
        <item x="2"/>
        <item x="0"/>
        <item x="3"/>
        <item x="4"/>
        <item x="5"/>
        <item t="default"/>
      </items>
    </pivotField>
    <pivotField showAll="0">
      <items count="5">
        <item x="2"/>
        <item x="0"/>
        <item x="1"/>
        <item x="3"/>
        <item t="default"/>
      </items>
    </pivotField>
    <pivotField axis="axisRow" showAll="0">
      <items count="7">
        <item x="1"/>
        <item x="0"/>
        <item x="2"/>
        <item x="4"/>
        <item x="3"/>
        <item x="5"/>
        <item t="default"/>
      </items>
    </pivotField>
    <pivotField showAll="0">
      <items count="28">
        <item x="23"/>
        <item x="17"/>
        <item x="18"/>
        <item x="16"/>
        <item x="22"/>
        <item x="3"/>
        <item x="6"/>
        <item x="1"/>
        <item x="14"/>
        <item x="5"/>
        <item x="13"/>
        <item x="8"/>
        <item x="15"/>
        <item x="24"/>
        <item x="2"/>
        <item x="25"/>
        <item x="20"/>
        <item x="7"/>
        <item x="21"/>
        <item x="0"/>
        <item x="10"/>
        <item x="11"/>
        <item x="9"/>
        <item x="12"/>
        <item x="19"/>
        <item x="4"/>
        <item x="26"/>
        <item t="default"/>
      </items>
    </pivotField>
    <pivotField showAll="0"/>
    <pivotField showAll="0"/>
  </pivotFields>
  <rowFields count="1">
    <field x="5"/>
  </rowFields>
  <rowItems count="7">
    <i>
      <x/>
    </i>
    <i>
      <x v="1"/>
    </i>
    <i>
      <x v="2"/>
    </i>
    <i>
      <x v="3"/>
    </i>
    <i>
      <x v="4"/>
    </i>
    <i>
      <x v="5"/>
    </i>
    <i t="grand">
      <x/>
    </i>
  </rowItems>
  <colFields count="1">
    <field x="3"/>
  </colFields>
  <colItems count="7">
    <i>
      <x/>
    </i>
    <i>
      <x v="1"/>
    </i>
    <i>
      <x v="2"/>
    </i>
    <i>
      <x v="3"/>
    </i>
    <i>
      <x v="4"/>
    </i>
    <i>
      <x v="5"/>
    </i>
    <i t="grand">
      <x/>
    </i>
  </colItems>
  <dataFields count="1">
    <dataField name="Count of Distance in Km" fld="3" subtotal="count" baseField="1" baseItem="0"/>
  </dataFields>
  <chartFormats count="6">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E3EB7F-F67B-4D11-8C1A-ABBAB846B0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K13:M20" firstHeaderRow="0" firstDataRow="1" firstDataCol="1"/>
  <pivotFields count="9">
    <pivotField showAll="0"/>
    <pivotField showAll="0">
      <items count="9">
        <item x="6"/>
        <item x="3"/>
        <item x="0"/>
        <item x="2"/>
        <item x="4"/>
        <item x="1"/>
        <item x="5"/>
        <item x="7"/>
        <item t="default"/>
      </items>
    </pivotField>
    <pivotField showAll="0">
      <items count="6">
        <item x="0"/>
        <item x="2"/>
        <item x="1"/>
        <item x="3"/>
        <item x="4"/>
        <item t="default"/>
      </items>
    </pivotField>
    <pivotField axis="axisRow" showAll="0">
      <items count="7">
        <item x="1"/>
        <item x="2"/>
        <item x="0"/>
        <item x="3"/>
        <item x="4"/>
        <item x="5"/>
        <item t="default"/>
      </items>
    </pivotField>
    <pivotField showAll="0">
      <items count="5">
        <item x="2"/>
        <item x="0"/>
        <item x="1"/>
        <item x="3"/>
        <item t="default"/>
      </items>
    </pivotField>
    <pivotField dataField="1" showAll="0"/>
    <pivotField dataField="1" showAll="0">
      <items count="28">
        <item x="23"/>
        <item x="17"/>
        <item x="18"/>
        <item x="16"/>
        <item x="22"/>
        <item x="3"/>
        <item x="6"/>
        <item x="1"/>
        <item x="14"/>
        <item x="5"/>
        <item x="13"/>
        <item x="8"/>
        <item x="15"/>
        <item x="24"/>
        <item x="2"/>
        <item x="25"/>
        <item x="20"/>
        <item x="7"/>
        <item x="21"/>
        <item x="0"/>
        <item x="10"/>
        <item x="11"/>
        <item x="9"/>
        <item x="12"/>
        <item x="19"/>
        <item h="1" x="4"/>
        <item h="1" x="26"/>
        <item t="default"/>
      </items>
    </pivotField>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Average of Amount Spent" fld="5" subtotal="average" baseField="0" baseItem="0"/>
    <dataField name="Average of Budget" fld="6" subtotal="average" baseField="0" baseItem="0"/>
  </dataFields>
  <formats count="2">
    <format dxfId="4">
      <pivotArea outline="0" collapsedLevelsAreSubtotals="1" fieldPosition="0"/>
    </format>
    <format dxfId="3">
      <pivotArea dataOnly="0" labelOnly="1" outline="0" fieldPosition="0">
        <references count="1">
          <reference field="4294967294" count="2">
            <x v="0"/>
            <x v="1"/>
          </reference>
        </references>
      </pivotArea>
    </format>
  </formats>
  <chartFormats count="2">
    <chartFormat chart="3" format="58" series="1">
      <pivotArea type="data" outline="0" fieldPosition="0">
        <references count="1">
          <reference field="4294967294" count="1" selected="0">
            <x v="0"/>
          </reference>
        </references>
      </pivotArea>
    </chartFormat>
    <chartFormat chart="3" format="5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8C938C86-2640-4CA0-B461-2342BEA38B41}" sourceName="Mode">
  <pivotTables>
    <pivotTable tabId="10" name="PivotTable2"/>
    <pivotTable tabId="10" name="PivotTable4"/>
    <pivotTable tabId="10" name="PivotTable5"/>
    <pivotTable tabId="10" name="PivotTable6"/>
    <pivotTable tabId="10" name="PivotTable7"/>
    <pivotTable tabId="10" name="PivotTable8"/>
    <pivotTable tabId="10" name="PivotTable1"/>
  </pivotTables>
  <data>
    <tabular pivotCacheId="1669186069">
      <items count="8">
        <i x="6" s="1"/>
        <i x="3" s="1"/>
        <i x="0" s="1"/>
        <i x="2" s="1"/>
        <i x="4" s="1"/>
        <i x="1" s="1"/>
        <i x="5" s="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A7066935-BE71-48EF-A09E-9AC4F91BCC10}" sourceName="Time">
  <pivotTables>
    <pivotTable tabId="10" name="PivotTable2"/>
    <pivotTable tabId="10" name="PivotTable4"/>
    <pivotTable tabId="10" name="PivotTable5"/>
    <pivotTable tabId="10" name="PivotTable6"/>
    <pivotTable tabId="10" name="PivotTable7"/>
    <pivotTable tabId="10" name="PivotTable8"/>
    <pivotTable tabId="10" name="PivotTable1"/>
  </pivotTables>
  <data>
    <tabular pivotCacheId="1669186069">
      <items count="5">
        <i x="0" s="1"/>
        <i x="2" s="1"/>
        <i x="1" s="1"/>
        <i x="3"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in_Km" xr10:uid="{62BD3883-2C89-4E45-91C4-B20561F051EB}" sourceName="Distance in Km">
  <pivotTables>
    <pivotTable tabId="10" name="PivotTable2"/>
    <pivotTable tabId="10" name="PivotTable4"/>
    <pivotTable tabId="10" name="PivotTable5"/>
    <pivotTable tabId="10" name="PivotTable6"/>
    <pivotTable tabId="10" name="PivotTable7"/>
    <pivotTable tabId="10" name="PivotTable8"/>
    <pivotTable tabId="10" name="PivotTable1"/>
  </pivotTables>
  <data>
    <tabular pivotCacheId="1669186069">
      <items count="6">
        <i x="1" s="1"/>
        <i x="2" s="1"/>
        <i x="0" s="1"/>
        <i x="3" s="1"/>
        <i x="4"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fort" xr10:uid="{2C41E79D-EA08-4B46-B31F-339BB03847F8}" sourceName="Comfort">
  <pivotTables>
    <pivotTable tabId="10" name="PivotTable2"/>
    <pivotTable tabId="10" name="PivotTable4"/>
    <pivotTable tabId="10" name="PivotTable5"/>
    <pivotTable tabId="10" name="PivotTable6"/>
    <pivotTable tabId="10" name="PivotTable7"/>
    <pivotTable tabId="10" name="PivotTable8"/>
    <pivotTable tabId="10" name="PivotTable1"/>
  </pivotTables>
  <data>
    <tabular pivotCacheId="1669186069">
      <items count="4">
        <i x="2" s="1"/>
        <i x="0"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xr10:uid="{E5B45DD2-C8A7-4E52-B39C-96D8EFCF11C5}" cache="Slicer_Mode" caption="Mode" style="SlicerStyleLight6" rowHeight="234950"/>
  <slicer name="Time" xr10:uid="{76F03073-75B3-4268-9BE3-6D9A340C358F}" cache="Slicer_Time" caption="Time" style="SlicerStyleLight4" rowHeight="234950"/>
  <slicer name="Distance in Km" xr10:uid="{8C9A60AF-D7CA-4294-83D1-72918C69D19B}" cache="Slicer_Distance_in_Km" caption="Distance in Km" style="SlicerStyleLight5" rowHeight="234950"/>
  <slicer name="Comfort" xr10:uid="{FC5627DF-C60A-4422-ACFE-A3EE5787720D}" cache="Slicer_Comfort" caption="Comfor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ECD6D3-E6AE-422B-A274-D8B595068537}" name="Table2" displayName="Table2" ref="A1:H113" totalsRowShown="0">
  <autoFilter ref="A1:H113" xr:uid="{B0ECD6D3-E6AE-422B-A274-D8B595068537}"/>
  <tableColumns count="8">
    <tableColumn id="1" xr3:uid="{C9278CEA-C562-496C-B33B-E3F5AFA82660}" name="Occupation"/>
    <tableColumn id="2" xr3:uid="{FA1F0379-49C0-4BE0-B44D-460039D9DF24}" name="Mode"/>
    <tableColumn id="3" xr3:uid="{B3D54AF6-3983-432C-BFCA-9D83D6E8CB5F}" name="Time"/>
    <tableColumn id="4" xr3:uid="{F217A114-CAA7-43D1-A879-8B7418E20E64}" name="Distance"/>
    <tableColumn id="5" xr3:uid="{45069EC3-3085-4AA0-92A6-33BEF26D6007}" name="Comfort"/>
    <tableColumn id="6" xr3:uid="{FE033557-01A5-4866-9915-5A7C7FB083C9}" name="Amount Spent"/>
    <tableColumn id="7" xr3:uid="{94B14822-BD5F-4AAE-9794-EE6CB95D4F42}" name="Budget"/>
    <tableColumn id="8" xr3:uid="{DE042F59-5D49-4207-B093-2FEE12F4263B}" name="Complain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B51FA-B47E-4D27-936D-321EBA93DB10}" name="Table1" displayName="Table1" ref="A1:I111" totalsRowShown="0" headerRowDxfId="15" dataDxfId="14">
  <autoFilter ref="A1:I111" xr:uid="{3EFB51FA-B47E-4D27-936D-321EBA93DB10}">
    <filterColumn colId="5">
      <customFilters>
        <customFilter operator="notEqual" val=" "/>
      </customFilters>
    </filterColumn>
  </autoFilter>
  <tableColumns count="9">
    <tableColumn id="1" xr3:uid="{D512FACC-839D-4AC3-AB08-B38E2E8D1B16}" name="DATA SORTED BY OCCUPATION=STUDENT" dataDxfId="13"/>
    <tableColumn id="2" xr3:uid="{D9F18BF5-84F6-4DE4-AE95-C59FF422BBD6}" name="Mode" dataDxfId="12"/>
    <tableColumn id="3" xr3:uid="{C03417C1-B59C-4807-AB44-80BC70C9E029}" name="Time" dataDxfId="11"/>
    <tableColumn id="4" xr3:uid="{BEA17F86-DAF4-4D51-8E76-14A8DFCE2F43}" name="Distance in Km" dataDxfId="10"/>
    <tableColumn id="5" xr3:uid="{A40F652F-950F-4399-9B85-47C181BF3841}" name="Comfort" dataDxfId="9"/>
    <tableColumn id="6" xr3:uid="{B2AFBCC9-8D90-4695-AE19-CD67C97DF29E}" name="Amount Spent" dataDxfId="8"/>
    <tableColumn id="7" xr3:uid="{B6CB4F2F-017B-4A80-8FA2-F737F1771C75}" name="Budget" dataDxfId="7"/>
    <tableColumn id="8" xr3:uid="{8E0E0A5F-7197-4365-990E-E7588B49A75D}" name="Complaint" dataDxfId="6"/>
    <tableColumn id="9" xr3:uid="{D935ADED-56E0-442A-924D-4CDB27A1DA45}" name="Distance in metre" dataDxfId="5"/>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3"/>
  <sheetViews>
    <sheetView zoomScale="85" zoomScaleNormal="85" workbookViewId="0">
      <selection activeCell="J7" sqref="J7"/>
    </sheetView>
  </sheetViews>
  <sheetFormatPr defaultRowHeight="13.8" x14ac:dyDescent="0.25"/>
  <cols>
    <col min="1" max="1" width="13" customWidth="1"/>
    <col min="2" max="2" width="41.5" customWidth="1"/>
    <col min="3" max="3" width="16.5" customWidth="1"/>
    <col min="4" max="4" width="15.3984375" customWidth="1"/>
    <col min="6" max="6" width="16.5" customWidth="1"/>
    <col min="7" max="7" width="31.5" customWidth="1"/>
    <col min="8" max="8" width="12.6992187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v>500</v>
      </c>
      <c r="H2" t="s">
        <v>14</v>
      </c>
    </row>
    <row r="3" spans="1:8" x14ac:dyDescent="0.25">
      <c r="A3" t="s">
        <v>8</v>
      </c>
      <c r="B3" t="s">
        <v>15</v>
      </c>
      <c r="C3" t="s">
        <v>16</v>
      </c>
      <c r="D3" t="s">
        <v>17</v>
      </c>
      <c r="E3" t="s">
        <v>14</v>
      </c>
      <c r="F3" t="s">
        <v>18</v>
      </c>
      <c r="G3">
        <v>100</v>
      </c>
      <c r="H3" t="s">
        <v>12</v>
      </c>
    </row>
    <row r="4" spans="1:8" x14ac:dyDescent="0.25">
      <c r="A4" t="s">
        <v>8</v>
      </c>
      <c r="B4" t="s">
        <v>9</v>
      </c>
      <c r="C4" t="s">
        <v>10</v>
      </c>
      <c r="D4" t="s">
        <v>19</v>
      </c>
      <c r="E4" t="s">
        <v>12</v>
      </c>
      <c r="F4" t="s">
        <v>18</v>
      </c>
      <c r="G4">
        <v>300</v>
      </c>
      <c r="H4" t="s">
        <v>14</v>
      </c>
    </row>
    <row r="5" spans="1:8" x14ac:dyDescent="0.25">
      <c r="A5" t="s">
        <v>8</v>
      </c>
      <c r="B5" t="s">
        <v>15</v>
      </c>
      <c r="C5" t="s">
        <v>10</v>
      </c>
      <c r="D5" t="s">
        <v>20</v>
      </c>
      <c r="E5" t="s">
        <v>21</v>
      </c>
      <c r="F5" t="s">
        <v>13</v>
      </c>
      <c r="G5">
        <v>500</v>
      </c>
      <c r="H5" t="s">
        <v>14</v>
      </c>
    </row>
    <row r="6" spans="1:8" x14ac:dyDescent="0.25">
      <c r="A6" t="s">
        <v>8</v>
      </c>
      <c r="B6" t="s">
        <v>22</v>
      </c>
      <c r="C6" t="s">
        <v>23</v>
      </c>
      <c r="D6" t="s">
        <v>24</v>
      </c>
      <c r="E6" t="s">
        <v>21</v>
      </c>
      <c r="F6" t="s">
        <v>18</v>
      </c>
      <c r="G6">
        <v>70</v>
      </c>
      <c r="H6" t="s">
        <v>12</v>
      </c>
    </row>
    <row r="7" spans="1:8" x14ac:dyDescent="0.25">
      <c r="A7" t="s">
        <v>8</v>
      </c>
      <c r="B7" t="s">
        <v>15</v>
      </c>
      <c r="C7" t="s">
        <v>10</v>
      </c>
      <c r="D7" t="s">
        <v>11</v>
      </c>
      <c r="E7" t="s">
        <v>12</v>
      </c>
      <c r="F7" t="s">
        <v>13</v>
      </c>
      <c r="G7" t="s">
        <v>25</v>
      </c>
      <c r="H7" t="s">
        <v>14</v>
      </c>
    </row>
    <row r="8" spans="1:8" x14ac:dyDescent="0.25">
      <c r="A8" t="s">
        <v>8</v>
      </c>
      <c r="B8" t="s">
        <v>9</v>
      </c>
      <c r="C8" t="s">
        <v>10</v>
      </c>
      <c r="D8" t="s">
        <v>20</v>
      </c>
      <c r="E8" t="s">
        <v>12</v>
      </c>
      <c r="F8" t="s">
        <v>18</v>
      </c>
      <c r="G8">
        <v>150</v>
      </c>
      <c r="H8" t="s">
        <v>14</v>
      </c>
    </row>
    <row r="9" spans="1:8" x14ac:dyDescent="0.25">
      <c r="A9" t="s">
        <v>8</v>
      </c>
      <c r="B9" t="s">
        <v>22</v>
      </c>
      <c r="C9" t="s">
        <v>16</v>
      </c>
      <c r="D9" t="s">
        <v>11</v>
      </c>
      <c r="E9" t="s">
        <v>14</v>
      </c>
      <c r="F9" t="s">
        <v>18</v>
      </c>
      <c r="G9">
        <v>80</v>
      </c>
      <c r="H9" t="s">
        <v>12</v>
      </c>
    </row>
    <row r="10" spans="1:8" x14ac:dyDescent="0.25">
      <c r="A10" t="s">
        <v>8</v>
      </c>
      <c r="B10" t="s">
        <v>9</v>
      </c>
      <c r="C10" t="s">
        <v>23</v>
      </c>
      <c r="D10" t="s">
        <v>17</v>
      </c>
      <c r="E10" t="s">
        <v>21</v>
      </c>
      <c r="F10" t="s">
        <v>18</v>
      </c>
      <c r="G10">
        <v>400</v>
      </c>
      <c r="H10" t="s">
        <v>12</v>
      </c>
    </row>
    <row r="11" spans="1:8" x14ac:dyDescent="0.25">
      <c r="A11" t="s">
        <v>8</v>
      </c>
      <c r="B11" t="s">
        <v>9</v>
      </c>
      <c r="C11" t="s">
        <v>16</v>
      </c>
      <c r="D11" t="s">
        <v>24</v>
      </c>
      <c r="E11" t="s">
        <v>12</v>
      </c>
      <c r="F11" t="s">
        <v>18</v>
      </c>
      <c r="G11">
        <v>300</v>
      </c>
      <c r="H11" t="s">
        <v>14</v>
      </c>
    </row>
    <row r="12" spans="1:8" x14ac:dyDescent="0.25">
      <c r="A12" t="s">
        <v>8</v>
      </c>
      <c r="B12" t="s">
        <v>26</v>
      </c>
      <c r="C12" t="s">
        <v>23</v>
      </c>
      <c r="D12" t="s">
        <v>24</v>
      </c>
      <c r="E12" t="s">
        <v>21</v>
      </c>
      <c r="F12" t="s">
        <v>13</v>
      </c>
      <c r="G12">
        <v>300</v>
      </c>
      <c r="H12" t="s">
        <v>14</v>
      </c>
    </row>
    <row r="13" spans="1:8" x14ac:dyDescent="0.25">
      <c r="A13" t="s">
        <v>8</v>
      </c>
      <c r="B13" t="s">
        <v>15</v>
      </c>
      <c r="C13" t="s">
        <v>16</v>
      </c>
      <c r="D13" t="s">
        <v>17</v>
      </c>
      <c r="E13" t="s">
        <v>14</v>
      </c>
      <c r="F13" t="s">
        <v>18</v>
      </c>
      <c r="G13">
        <v>100</v>
      </c>
      <c r="H13" t="s">
        <v>14</v>
      </c>
    </row>
    <row r="14" spans="1:8" x14ac:dyDescent="0.25">
      <c r="A14" t="s">
        <v>8</v>
      </c>
      <c r="B14" t="s">
        <v>26</v>
      </c>
      <c r="C14" t="s">
        <v>23</v>
      </c>
      <c r="D14" t="s">
        <v>24</v>
      </c>
      <c r="E14" t="s">
        <v>12</v>
      </c>
      <c r="F14" t="s">
        <v>13</v>
      </c>
      <c r="G14">
        <v>500</v>
      </c>
      <c r="H14" t="s">
        <v>14</v>
      </c>
    </row>
    <row r="15" spans="1:8" x14ac:dyDescent="0.25">
      <c r="A15" t="s">
        <v>8</v>
      </c>
      <c r="B15" t="s">
        <v>9</v>
      </c>
      <c r="C15" t="s">
        <v>10</v>
      </c>
      <c r="D15" t="s">
        <v>11</v>
      </c>
      <c r="E15" t="s">
        <v>21</v>
      </c>
      <c r="F15" t="s">
        <v>27</v>
      </c>
      <c r="G15">
        <v>100</v>
      </c>
      <c r="H15" t="s">
        <v>12</v>
      </c>
    </row>
    <row r="16" spans="1:8" x14ac:dyDescent="0.25">
      <c r="A16" t="s">
        <v>8</v>
      </c>
      <c r="B16" t="s">
        <v>22</v>
      </c>
      <c r="C16" t="s">
        <v>16</v>
      </c>
      <c r="D16" t="s">
        <v>19</v>
      </c>
      <c r="E16" t="s">
        <v>14</v>
      </c>
      <c r="F16" t="s">
        <v>18</v>
      </c>
      <c r="G16">
        <v>500</v>
      </c>
      <c r="H16" t="s">
        <v>12</v>
      </c>
    </row>
    <row r="17" spans="1:8" x14ac:dyDescent="0.25">
      <c r="A17" t="s">
        <v>8</v>
      </c>
      <c r="B17" t="s">
        <v>26</v>
      </c>
      <c r="C17" t="s">
        <v>10</v>
      </c>
      <c r="D17" t="s">
        <v>19</v>
      </c>
      <c r="E17" t="s">
        <v>21</v>
      </c>
      <c r="F17" t="s">
        <v>18</v>
      </c>
      <c r="G17">
        <v>200</v>
      </c>
      <c r="H17" t="s">
        <v>14</v>
      </c>
    </row>
    <row r="18" spans="1:8" x14ac:dyDescent="0.25">
      <c r="A18" t="s">
        <v>8</v>
      </c>
      <c r="B18" t="s">
        <v>22</v>
      </c>
      <c r="C18" t="s">
        <v>10</v>
      </c>
      <c r="D18" t="s">
        <v>11</v>
      </c>
      <c r="E18" t="s">
        <v>14</v>
      </c>
      <c r="F18" t="s">
        <v>18</v>
      </c>
      <c r="G18">
        <v>400</v>
      </c>
      <c r="H18" t="s">
        <v>12</v>
      </c>
    </row>
    <row r="19" spans="1:8" x14ac:dyDescent="0.25">
      <c r="A19" t="s">
        <v>8</v>
      </c>
      <c r="B19" t="s">
        <v>28</v>
      </c>
      <c r="C19" t="s">
        <v>16</v>
      </c>
      <c r="D19" t="s">
        <v>17</v>
      </c>
      <c r="E19" t="s">
        <v>14</v>
      </c>
      <c r="F19" t="s">
        <v>29</v>
      </c>
      <c r="G19">
        <v>500</v>
      </c>
      <c r="H19" t="s">
        <v>14</v>
      </c>
    </row>
    <row r="20" spans="1:8" x14ac:dyDescent="0.25">
      <c r="A20" t="s">
        <v>8</v>
      </c>
      <c r="B20" t="s">
        <v>15</v>
      </c>
      <c r="C20" t="s">
        <v>16</v>
      </c>
      <c r="D20" t="s">
        <v>17</v>
      </c>
      <c r="E20" t="s">
        <v>21</v>
      </c>
      <c r="F20" t="s">
        <v>18</v>
      </c>
      <c r="G20" s="1" t="s">
        <v>25</v>
      </c>
      <c r="H20" t="s">
        <v>14</v>
      </c>
    </row>
    <row r="21" spans="1:8" x14ac:dyDescent="0.25">
      <c r="A21" t="s">
        <v>8</v>
      </c>
      <c r="B21" t="s">
        <v>15</v>
      </c>
      <c r="C21" t="s">
        <v>16</v>
      </c>
      <c r="D21" t="s">
        <v>17</v>
      </c>
      <c r="E21" t="s">
        <v>21</v>
      </c>
      <c r="F21" t="s">
        <v>18</v>
      </c>
      <c r="G21" s="1" t="s">
        <v>25</v>
      </c>
      <c r="H21" t="s">
        <v>14</v>
      </c>
    </row>
    <row r="22" spans="1:8" x14ac:dyDescent="0.25">
      <c r="A22" t="s">
        <v>8</v>
      </c>
      <c r="B22" t="s">
        <v>26</v>
      </c>
      <c r="C22" t="s">
        <v>23</v>
      </c>
      <c r="D22" t="s">
        <v>19</v>
      </c>
      <c r="E22" t="s">
        <v>21</v>
      </c>
      <c r="F22" t="s">
        <v>18</v>
      </c>
      <c r="G22">
        <v>400</v>
      </c>
      <c r="H22" t="s">
        <v>12</v>
      </c>
    </row>
    <row r="23" spans="1:8" x14ac:dyDescent="0.25">
      <c r="A23" t="s">
        <v>30</v>
      </c>
      <c r="B23" t="s">
        <v>28</v>
      </c>
      <c r="C23" t="s">
        <v>16</v>
      </c>
      <c r="D23" t="s">
        <v>24</v>
      </c>
      <c r="E23" t="s">
        <v>21</v>
      </c>
      <c r="F23" t="s">
        <v>29</v>
      </c>
      <c r="G23">
        <v>1000</v>
      </c>
      <c r="H23" t="s">
        <v>14</v>
      </c>
    </row>
    <row r="24" spans="1:8" x14ac:dyDescent="0.25">
      <c r="A24" t="s">
        <v>8</v>
      </c>
      <c r="B24" t="s">
        <v>15</v>
      </c>
      <c r="C24" t="s">
        <v>16</v>
      </c>
      <c r="D24" t="s">
        <v>17</v>
      </c>
      <c r="E24" t="s">
        <v>21</v>
      </c>
      <c r="F24" t="s">
        <v>18</v>
      </c>
      <c r="G24">
        <v>300</v>
      </c>
      <c r="H24" t="s">
        <v>14</v>
      </c>
    </row>
    <row r="25" spans="1:8" x14ac:dyDescent="0.25">
      <c r="A25" t="s">
        <v>8</v>
      </c>
      <c r="B25" t="s">
        <v>26</v>
      </c>
      <c r="C25" t="s">
        <v>16</v>
      </c>
      <c r="D25" t="s">
        <v>17</v>
      </c>
      <c r="E25" t="s">
        <v>14</v>
      </c>
      <c r="F25" t="s">
        <v>13</v>
      </c>
      <c r="G25">
        <v>100</v>
      </c>
      <c r="H25" t="s">
        <v>12</v>
      </c>
    </row>
    <row r="26" spans="1:8" x14ac:dyDescent="0.25">
      <c r="A26" t="s">
        <v>8</v>
      </c>
      <c r="B26" t="s">
        <v>9</v>
      </c>
      <c r="C26" t="s">
        <v>10</v>
      </c>
      <c r="D26" t="s">
        <v>24</v>
      </c>
      <c r="E26" t="s">
        <v>12</v>
      </c>
      <c r="F26" t="s">
        <v>18</v>
      </c>
      <c r="G26">
        <v>400</v>
      </c>
      <c r="H26" t="s">
        <v>14</v>
      </c>
    </row>
    <row r="27" spans="1:8" x14ac:dyDescent="0.25">
      <c r="A27" t="s">
        <v>8</v>
      </c>
      <c r="B27" t="s">
        <v>15</v>
      </c>
      <c r="C27" t="s">
        <v>10</v>
      </c>
      <c r="D27" t="s">
        <v>24</v>
      </c>
      <c r="E27" t="s">
        <v>12</v>
      </c>
      <c r="F27" t="s">
        <v>18</v>
      </c>
      <c r="G27">
        <v>1000</v>
      </c>
      <c r="H27" t="s">
        <v>14</v>
      </c>
    </row>
    <row r="28" spans="1:8" x14ac:dyDescent="0.25">
      <c r="A28" t="s">
        <v>8</v>
      </c>
      <c r="B28" t="s">
        <v>15</v>
      </c>
      <c r="C28" t="s">
        <v>16</v>
      </c>
      <c r="D28" t="s">
        <v>17</v>
      </c>
      <c r="E28" t="s">
        <v>21</v>
      </c>
      <c r="F28" t="s">
        <v>18</v>
      </c>
      <c r="G28">
        <v>200</v>
      </c>
      <c r="H28" t="s">
        <v>14</v>
      </c>
    </row>
    <row r="29" spans="1:8" x14ac:dyDescent="0.25">
      <c r="A29" t="s">
        <v>8</v>
      </c>
      <c r="B29" t="s">
        <v>26</v>
      </c>
      <c r="C29" t="s">
        <v>16</v>
      </c>
      <c r="D29" t="s">
        <v>17</v>
      </c>
      <c r="E29" t="s">
        <v>14</v>
      </c>
      <c r="F29" t="s">
        <v>18</v>
      </c>
      <c r="G29">
        <v>100</v>
      </c>
      <c r="H29" t="s">
        <v>14</v>
      </c>
    </row>
    <row r="30" spans="1:8" x14ac:dyDescent="0.25">
      <c r="A30" t="s">
        <v>8</v>
      </c>
      <c r="B30" t="s">
        <v>28</v>
      </c>
      <c r="C30" t="s">
        <v>16</v>
      </c>
      <c r="D30" t="s">
        <v>19</v>
      </c>
      <c r="E30" t="s">
        <v>14</v>
      </c>
      <c r="F30" t="s">
        <v>29</v>
      </c>
      <c r="G30">
        <v>1000</v>
      </c>
      <c r="H30" t="s">
        <v>12</v>
      </c>
    </row>
    <row r="31" spans="1:8" x14ac:dyDescent="0.25">
      <c r="A31" t="s">
        <v>8</v>
      </c>
      <c r="B31" t="s">
        <v>9</v>
      </c>
      <c r="C31" t="s">
        <v>16</v>
      </c>
      <c r="D31" t="s">
        <v>17</v>
      </c>
      <c r="E31" t="s">
        <v>14</v>
      </c>
      <c r="F31" t="s">
        <v>18</v>
      </c>
      <c r="G31">
        <v>300</v>
      </c>
      <c r="H31" t="s">
        <v>12</v>
      </c>
    </row>
    <row r="32" spans="1:8" x14ac:dyDescent="0.25">
      <c r="A32" t="s">
        <v>31</v>
      </c>
      <c r="B32" t="s">
        <v>28</v>
      </c>
      <c r="C32" t="s">
        <v>10</v>
      </c>
      <c r="D32" t="s">
        <v>11</v>
      </c>
      <c r="E32" t="s">
        <v>14</v>
      </c>
      <c r="F32" t="s">
        <v>13</v>
      </c>
      <c r="G32">
        <v>500</v>
      </c>
      <c r="H32" t="s">
        <v>14</v>
      </c>
    </row>
    <row r="33" spans="1:8" x14ac:dyDescent="0.25">
      <c r="A33" t="s">
        <v>8</v>
      </c>
      <c r="B33" t="s">
        <v>15</v>
      </c>
      <c r="C33" t="s">
        <v>16</v>
      </c>
      <c r="D33" t="s">
        <v>20</v>
      </c>
      <c r="E33" t="s">
        <v>12</v>
      </c>
      <c r="F33" t="s">
        <v>18</v>
      </c>
      <c r="G33">
        <v>100</v>
      </c>
      <c r="H33" t="s">
        <v>14</v>
      </c>
    </row>
    <row r="34" spans="1:8" x14ac:dyDescent="0.25">
      <c r="A34" t="s">
        <v>8</v>
      </c>
      <c r="B34" t="s">
        <v>26</v>
      </c>
      <c r="C34" t="s">
        <v>10</v>
      </c>
      <c r="D34" t="s">
        <v>11</v>
      </c>
      <c r="E34" t="s">
        <v>12</v>
      </c>
      <c r="F34" t="s">
        <v>27</v>
      </c>
      <c r="G34">
        <v>150</v>
      </c>
      <c r="H34" t="s">
        <v>14</v>
      </c>
    </row>
    <row r="35" spans="1:8" x14ac:dyDescent="0.25">
      <c r="A35" t="s">
        <v>8</v>
      </c>
      <c r="B35" t="s">
        <v>15</v>
      </c>
      <c r="C35" t="s">
        <v>10</v>
      </c>
      <c r="D35" t="s">
        <v>11</v>
      </c>
      <c r="E35" t="s">
        <v>12</v>
      </c>
      <c r="F35" t="s">
        <v>13</v>
      </c>
      <c r="G35">
        <v>600</v>
      </c>
      <c r="H35" t="s">
        <v>12</v>
      </c>
    </row>
    <row r="36" spans="1:8" x14ac:dyDescent="0.25">
      <c r="A36" t="s">
        <v>8</v>
      </c>
      <c r="B36" t="s">
        <v>15</v>
      </c>
      <c r="C36" t="s">
        <v>16</v>
      </c>
      <c r="D36" t="s">
        <v>17</v>
      </c>
      <c r="E36" t="s">
        <v>12</v>
      </c>
      <c r="F36" t="s">
        <v>18</v>
      </c>
      <c r="G36">
        <v>300</v>
      </c>
      <c r="H36" t="s">
        <v>14</v>
      </c>
    </row>
    <row r="37" spans="1:8" x14ac:dyDescent="0.25">
      <c r="A37" t="s">
        <v>8</v>
      </c>
      <c r="B37" t="s">
        <v>26</v>
      </c>
      <c r="C37" t="s">
        <v>10</v>
      </c>
      <c r="D37" t="s">
        <v>19</v>
      </c>
      <c r="E37" t="s">
        <v>21</v>
      </c>
      <c r="F37" t="s">
        <v>18</v>
      </c>
      <c r="G37">
        <v>400</v>
      </c>
      <c r="H37" t="s">
        <v>12</v>
      </c>
    </row>
    <row r="38" spans="1:8" x14ac:dyDescent="0.25">
      <c r="A38" t="s">
        <v>8</v>
      </c>
      <c r="B38" t="s">
        <v>9</v>
      </c>
      <c r="C38" t="s">
        <v>10</v>
      </c>
      <c r="D38" t="s">
        <v>24</v>
      </c>
      <c r="E38" t="s">
        <v>21</v>
      </c>
      <c r="F38" t="s">
        <v>18</v>
      </c>
      <c r="G38">
        <v>200</v>
      </c>
      <c r="H38" t="s">
        <v>12</v>
      </c>
    </row>
    <row r="39" spans="1:8" x14ac:dyDescent="0.25">
      <c r="A39" t="s">
        <v>8</v>
      </c>
      <c r="B39" t="s">
        <v>9</v>
      </c>
      <c r="C39" t="s">
        <v>10</v>
      </c>
      <c r="D39" t="s">
        <v>11</v>
      </c>
      <c r="E39" t="s">
        <v>14</v>
      </c>
      <c r="F39" t="s">
        <v>18</v>
      </c>
      <c r="G39">
        <v>100</v>
      </c>
      <c r="H39" t="s">
        <v>12</v>
      </c>
    </row>
    <row r="40" spans="1:8" x14ac:dyDescent="0.25">
      <c r="A40" t="s">
        <v>8</v>
      </c>
      <c r="B40" t="s">
        <v>9</v>
      </c>
      <c r="C40" t="s">
        <v>16</v>
      </c>
      <c r="D40" t="s">
        <v>17</v>
      </c>
      <c r="E40" t="s">
        <v>14</v>
      </c>
      <c r="F40" t="s">
        <v>18</v>
      </c>
      <c r="G40">
        <v>100</v>
      </c>
      <c r="H40" t="s">
        <v>12</v>
      </c>
    </row>
    <row r="41" spans="1:8" x14ac:dyDescent="0.25">
      <c r="A41" t="s">
        <v>8</v>
      </c>
      <c r="B41" t="s">
        <v>9</v>
      </c>
      <c r="C41" t="s">
        <v>10</v>
      </c>
      <c r="D41" t="s">
        <v>11</v>
      </c>
      <c r="E41" t="s">
        <v>12</v>
      </c>
      <c r="F41" t="s">
        <v>18</v>
      </c>
      <c r="G41">
        <v>100</v>
      </c>
      <c r="H41" t="s">
        <v>12</v>
      </c>
    </row>
    <row r="42" spans="1:8" x14ac:dyDescent="0.25">
      <c r="A42" t="s">
        <v>8</v>
      </c>
      <c r="B42" t="s">
        <v>26</v>
      </c>
      <c r="C42" t="s">
        <v>16</v>
      </c>
      <c r="D42" t="s">
        <v>24</v>
      </c>
      <c r="E42" t="s">
        <v>12</v>
      </c>
      <c r="F42" t="s">
        <v>13</v>
      </c>
      <c r="G42">
        <v>300</v>
      </c>
      <c r="H42" t="s">
        <v>12</v>
      </c>
    </row>
    <row r="43" spans="1:8" x14ac:dyDescent="0.25">
      <c r="A43" t="s">
        <v>8</v>
      </c>
      <c r="B43" t="s">
        <v>15</v>
      </c>
      <c r="C43" t="s">
        <v>16</v>
      </c>
      <c r="D43" t="s">
        <v>17</v>
      </c>
      <c r="E43" t="s">
        <v>21</v>
      </c>
      <c r="F43" t="s">
        <v>18</v>
      </c>
      <c r="G43">
        <v>300</v>
      </c>
      <c r="H43" t="s">
        <v>14</v>
      </c>
    </row>
    <row r="44" spans="1:8" x14ac:dyDescent="0.25">
      <c r="A44" t="s">
        <v>8</v>
      </c>
      <c r="B44" t="s">
        <v>15</v>
      </c>
      <c r="C44" t="s">
        <v>23</v>
      </c>
      <c r="D44" t="s">
        <v>20</v>
      </c>
      <c r="E44" t="s">
        <v>21</v>
      </c>
      <c r="F44" t="s">
        <v>27</v>
      </c>
      <c r="G44">
        <v>700</v>
      </c>
      <c r="H44" t="s">
        <v>14</v>
      </c>
    </row>
    <row r="45" spans="1:8" x14ac:dyDescent="0.25">
      <c r="A45" t="s">
        <v>8</v>
      </c>
      <c r="B45" t="s">
        <v>15</v>
      </c>
      <c r="C45" t="s">
        <v>10</v>
      </c>
      <c r="D45" t="s">
        <v>11</v>
      </c>
      <c r="E45" t="s">
        <v>12</v>
      </c>
      <c r="F45" t="s">
        <v>29</v>
      </c>
      <c r="G45">
        <v>1000</v>
      </c>
      <c r="H45" t="s">
        <v>14</v>
      </c>
    </row>
    <row r="46" spans="1:8" x14ac:dyDescent="0.25">
      <c r="A46" t="s">
        <v>8</v>
      </c>
      <c r="B46" t="s">
        <v>15</v>
      </c>
      <c r="C46" t="s">
        <v>10</v>
      </c>
      <c r="D46" t="s">
        <v>11</v>
      </c>
      <c r="E46" t="s">
        <v>21</v>
      </c>
      <c r="F46" t="s">
        <v>18</v>
      </c>
      <c r="G46">
        <v>100</v>
      </c>
      <c r="H46" t="s">
        <v>12</v>
      </c>
    </row>
    <row r="47" spans="1:8" x14ac:dyDescent="0.25">
      <c r="A47" t="s">
        <v>8</v>
      </c>
      <c r="B47" t="s">
        <v>15</v>
      </c>
      <c r="C47" t="s">
        <v>16</v>
      </c>
      <c r="D47" t="s">
        <v>17</v>
      </c>
      <c r="E47" t="s">
        <v>21</v>
      </c>
      <c r="F47" t="s">
        <v>18</v>
      </c>
      <c r="G47">
        <v>300</v>
      </c>
      <c r="H47" t="s">
        <v>12</v>
      </c>
    </row>
    <row r="48" spans="1:8" x14ac:dyDescent="0.25">
      <c r="A48" t="s">
        <v>8</v>
      </c>
      <c r="B48" t="s">
        <v>15</v>
      </c>
      <c r="C48" t="s">
        <v>10</v>
      </c>
      <c r="D48" t="s">
        <v>19</v>
      </c>
      <c r="E48" t="s">
        <v>21</v>
      </c>
      <c r="F48" t="s">
        <v>27</v>
      </c>
      <c r="G48">
        <v>1000</v>
      </c>
      <c r="H48" t="s">
        <v>12</v>
      </c>
    </row>
    <row r="49" spans="1:8" x14ac:dyDescent="0.25">
      <c r="A49" t="s">
        <v>8</v>
      </c>
      <c r="B49" t="s">
        <v>32</v>
      </c>
      <c r="C49" t="s">
        <v>16</v>
      </c>
      <c r="D49" t="s">
        <v>19</v>
      </c>
      <c r="E49" t="s">
        <v>14</v>
      </c>
      <c r="F49" t="s">
        <v>18</v>
      </c>
      <c r="G49" t="s">
        <v>25</v>
      </c>
      <c r="H49" t="s">
        <v>14</v>
      </c>
    </row>
    <row r="50" spans="1:8" x14ac:dyDescent="0.25">
      <c r="A50" t="s">
        <v>8</v>
      </c>
      <c r="B50" t="s">
        <v>15</v>
      </c>
      <c r="C50" t="s">
        <v>16</v>
      </c>
      <c r="D50" t="s">
        <v>24</v>
      </c>
      <c r="E50" t="s">
        <v>12</v>
      </c>
      <c r="F50" t="s">
        <v>18</v>
      </c>
      <c r="G50">
        <v>400</v>
      </c>
      <c r="H50" t="s">
        <v>12</v>
      </c>
    </row>
    <row r="51" spans="1:8" x14ac:dyDescent="0.25">
      <c r="A51" t="s">
        <v>8</v>
      </c>
      <c r="B51" t="s">
        <v>28</v>
      </c>
      <c r="C51" t="s">
        <v>23</v>
      </c>
      <c r="D51" t="s">
        <v>20</v>
      </c>
      <c r="E51" t="s">
        <v>21</v>
      </c>
      <c r="F51" t="s">
        <v>29</v>
      </c>
      <c r="G51" t="s">
        <v>25</v>
      </c>
      <c r="H51" t="s">
        <v>14</v>
      </c>
    </row>
    <row r="52" spans="1:8" x14ac:dyDescent="0.25">
      <c r="A52" t="s">
        <v>8</v>
      </c>
      <c r="B52" t="s">
        <v>15</v>
      </c>
      <c r="C52" t="s">
        <v>10</v>
      </c>
      <c r="D52" t="s">
        <v>19</v>
      </c>
      <c r="E52" t="s">
        <v>21</v>
      </c>
      <c r="F52" t="s">
        <v>13</v>
      </c>
      <c r="G52">
        <v>300</v>
      </c>
      <c r="H52" t="s">
        <v>12</v>
      </c>
    </row>
    <row r="53" spans="1:8" x14ac:dyDescent="0.25">
      <c r="A53" t="s">
        <v>8</v>
      </c>
      <c r="B53" t="s">
        <v>9</v>
      </c>
      <c r="C53" t="s">
        <v>23</v>
      </c>
      <c r="D53" t="s">
        <v>24</v>
      </c>
      <c r="E53" t="s">
        <v>21</v>
      </c>
      <c r="F53" t="s">
        <v>13</v>
      </c>
      <c r="G53">
        <v>400</v>
      </c>
      <c r="H53" t="s">
        <v>12</v>
      </c>
    </row>
    <row r="54" spans="1:8" x14ac:dyDescent="0.25">
      <c r="A54" t="s">
        <v>8</v>
      </c>
      <c r="B54" t="s">
        <v>26</v>
      </c>
      <c r="C54" t="s">
        <v>33</v>
      </c>
      <c r="D54" t="s">
        <v>24</v>
      </c>
      <c r="E54" t="s">
        <v>21</v>
      </c>
      <c r="F54" t="s">
        <v>29</v>
      </c>
      <c r="G54">
        <v>2000</v>
      </c>
      <c r="H54" t="s">
        <v>14</v>
      </c>
    </row>
    <row r="55" spans="1:8" x14ac:dyDescent="0.25">
      <c r="A55" t="s">
        <v>8</v>
      </c>
      <c r="B55" t="s">
        <v>15</v>
      </c>
      <c r="C55" t="s">
        <v>10</v>
      </c>
      <c r="D55" t="s">
        <v>20</v>
      </c>
      <c r="E55" t="s">
        <v>12</v>
      </c>
      <c r="F55" t="s">
        <v>18</v>
      </c>
      <c r="G55">
        <v>170</v>
      </c>
      <c r="H55" t="s">
        <v>12</v>
      </c>
    </row>
    <row r="56" spans="1:8" x14ac:dyDescent="0.25">
      <c r="A56" t="s">
        <v>8</v>
      </c>
      <c r="B56" t="s">
        <v>9</v>
      </c>
      <c r="C56" t="s">
        <v>16</v>
      </c>
      <c r="D56" t="s">
        <v>19</v>
      </c>
      <c r="E56" t="s">
        <v>21</v>
      </c>
      <c r="F56" t="s">
        <v>18</v>
      </c>
      <c r="G56">
        <v>150</v>
      </c>
      <c r="H56" t="s">
        <v>12</v>
      </c>
    </row>
    <row r="57" spans="1:8" x14ac:dyDescent="0.25">
      <c r="A57" t="s">
        <v>8</v>
      </c>
      <c r="B57" t="s">
        <v>28</v>
      </c>
      <c r="C57" t="s">
        <v>16</v>
      </c>
      <c r="D57" t="s">
        <v>11</v>
      </c>
      <c r="E57" t="s">
        <v>14</v>
      </c>
      <c r="F57" t="s">
        <v>13</v>
      </c>
      <c r="G57">
        <v>400</v>
      </c>
      <c r="H57" t="s">
        <v>12</v>
      </c>
    </row>
    <row r="58" spans="1:8" x14ac:dyDescent="0.25">
      <c r="A58" t="s">
        <v>8</v>
      </c>
      <c r="B58" t="s">
        <v>26</v>
      </c>
      <c r="C58" t="s">
        <v>10</v>
      </c>
      <c r="D58" t="s">
        <v>24</v>
      </c>
      <c r="E58" t="s">
        <v>12</v>
      </c>
      <c r="F58" t="s">
        <v>18</v>
      </c>
      <c r="G58">
        <v>106</v>
      </c>
      <c r="H58" t="s">
        <v>14</v>
      </c>
    </row>
    <row r="59" spans="1:8" x14ac:dyDescent="0.25">
      <c r="A59" t="s">
        <v>8</v>
      </c>
      <c r="B59" t="s">
        <v>15</v>
      </c>
      <c r="C59" t="s">
        <v>16</v>
      </c>
      <c r="D59" t="s">
        <v>11</v>
      </c>
      <c r="E59" t="s">
        <v>14</v>
      </c>
      <c r="F59" t="s">
        <v>27</v>
      </c>
      <c r="G59">
        <v>500</v>
      </c>
      <c r="H59" t="s">
        <v>12</v>
      </c>
    </row>
    <row r="60" spans="1:8" x14ac:dyDescent="0.25">
      <c r="A60" t="s">
        <v>8</v>
      </c>
      <c r="B60" t="s">
        <v>22</v>
      </c>
      <c r="C60" t="s">
        <v>16</v>
      </c>
      <c r="D60" t="s">
        <v>17</v>
      </c>
      <c r="E60" t="s">
        <v>21</v>
      </c>
      <c r="F60" t="s">
        <v>34</v>
      </c>
      <c r="G60">
        <v>240</v>
      </c>
      <c r="H60" t="s">
        <v>14</v>
      </c>
    </row>
    <row r="61" spans="1:8" x14ac:dyDescent="0.25">
      <c r="A61" t="s">
        <v>8</v>
      </c>
      <c r="B61" t="s">
        <v>15</v>
      </c>
      <c r="C61" t="s">
        <v>10</v>
      </c>
      <c r="D61" t="s">
        <v>24</v>
      </c>
      <c r="E61" t="s">
        <v>12</v>
      </c>
      <c r="F61" t="s">
        <v>18</v>
      </c>
      <c r="G61">
        <v>400</v>
      </c>
      <c r="H61" t="s">
        <v>12</v>
      </c>
    </row>
    <row r="62" spans="1:8" x14ac:dyDescent="0.25">
      <c r="A62" t="s">
        <v>8</v>
      </c>
      <c r="B62" t="s">
        <v>15</v>
      </c>
      <c r="C62" t="s">
        <v>16</v>
      </c>
      <c r="D62" t="s">
        <v>19</v>
      </c>
      <c r="E62" t="s">
        <v>12</v>
      </c>
      <c r="F62" t="s">
        <v>13</v>
      </c>
      <c r="G62">
        <v>300</v>
      </c>
      <c r="H62" t="s">
        <v>14</v>
      </c>
    </row>
    <row r="63" spans="1:8" x14ac:dyDescent="0.25">
      <c r="A63" t="s">
        <v>8</v>
      </c>
      <c r="B63" t="s">
        <v>26</v>
      </c>
      <c r="C63" t="s">
        <v>10</v>
      </c>
      <c r="D63" t="s">
        <v>20</v>
      </c>
      <c r="E63" t="s">
        <v>12</v>
      </c>
      <c r="F63" t="s">
        <v>18</v>
      </c>
      <c r="G63">
        <v>500</v>
      </c>
      <c r="H63" t="s">
        <v>14</v>
      </c>
    </row>
    <row r="64" spans="1:8" x14ac:dyDescent="0.25">
      <c r="A64" t="s">
        <v>8</v>
      </c>
      <c r="B64" t="s">
        <v>15</v>
      </c>
      <c r="C64" t="s">
        <v>16</v>
      </c>
      <c r="D64" t="s">
        <v>17</v>
      </c>
      <c r="E64" t="s">
        <v>21</v>
      </c>
      <c r="F64" t="s">
        <v>18</v>
      </c>
      <c r="G64">
        <v>50</v>
      </c>
      <c r="H64" t="s">
        <v>14</v>
      </c>
    </row>
    <row r="65" spans="1:8" x14ac:dyDescent="0.25">
      <c r="A65" t="s">
        <v>8</v>
      </c>
      <c r="B65" t="s">
        <v>35</v>
      </c>
      <c r="C65" t="s">
        <v>16</v>
      </c>
      <c r="D65" t="s">
        <v>11</v>
      </c>
      <c r="E65" t="s">
        <v>21</v>
      </c>
      <c r="F65" t="s">
        <v>29</v>
      </c>
      <c r="G65">
        <v>500</v>
      </c>
      <c r="H65" t="s">
        <v>14</v>
      </c>
    </row>
    <row r="66" spans="1:8" x14ac:dyDescent="0.25">
      <c r="A66" t="s">
        <v>8</v>
      </c>
      <c r="B66" t="s">
        <v>35</v>
      </c>
      <c r="C66" t="s">
        <v>16</v>
      </c>
      <c r="D66" t="s">
        <v>17</v>
      </c>
      <c r="E66" t="s">
        <v>21</v>
      </c>
      <c r="F66" t="s">
        <v>13</v>
      </c>
      <c r="G66">
        <v>300</v>
      </c>
      <c r="H66" t="s">
        <v>12</v>
      </c>
    </row>
    <row r="67" spans="1:8" x14ac:dyDescent="0.25">
      <c r="A67" t="s">
        <v>8</v>
      </c>
      <c r="B67" t="s">
        <v>15</v>
      </c>
      <c r="C67" t="s">
        <v>16</v>
      </c>
      <c r="D67" t="s">
        <v>11</v>
      </c>
      <c r="E67" t="s">
        <v>12</v>
      </c>
      <c r="F67" t="s">
        <v>27</v>
      </c>
      <c r="G67">
        <v>1000</v>
      </c>
      <c r="H67" t="s">
        <v>12</v>
      </c>
    </row>
    <row r="68" spans="1:8" x14ac:dyDescent="0.25">
      <c r="A68" t="s">
        <v>8</v>
      </c>
      <c r="B68" t="s">
        <v>22</v>
      </c>
      <c r="C68" t="s">
        <v>10</v>
      </c>
      <c r="D68" t="s">
        <v>17</v>
      </c>
      <c r="E68" t="s">
        <v>12</v>
      </c>
      <c r="F68" t="s">
        <v>13</v>
      </c>
      <c r="G68">
        <v>100</v>
      </c>
      <c r="H68" t="s">
        <v>14</v>
      </c>
    </row>
    <row r="69" spans="1:8" x14ac:dyDescent="0.25">
      <c r="A69" t="s">
        <v>8</v>
      </c>
      <c r="B69" t="s">
        <v>15</v>
      </c>
      <c r="C69" t="s">
        <v>16</v>
      </c>
      <c r="D69" t="s">
        <v>19</v>
      </c>
      <c r="E69" t="s">
        <v>12</v>
      </c>
      <c r="F69" t="s">
        <v>18</v>
      </c>
      <c r="G69">
        <v>50</v>
      </c>
      <c r="H69" t="s">
        <v>12</v>
      </c>
    </row>
    <row r="70" spans="1:8" x14ac:dyDescent="0.25">
      <c r="A70" t="s">
        <v>8</v>
      </c>
      <c r="B70" t="s">
        <v>15</v>
      </c>
      <c r="C70" t="s">
        <v>16</v>
      </c>
      <c r="D70" t="s">
        <v>17</v>
      </c>
      <c r="E70" t="s">
        <v>12</v>
      </c>
      <c r="F70" t="s">
        <v>18</v>
      </c>
      <c r="G70">
        <v>200</v>
      </c>
      <c r="H70" t="s">
        <v>12</v>
      </c>
    </row>
    <row r="71" spans="1:8" x14ac:dyDescent="0.25">
      <c r="A71" t="s">
        <v>8</v>
      </c>
      <c r="B71" t="s">
        <v>15</v>
      </c>
      <c r="C71" t="s">
        <v>16</v>
      </c>
      <c r="D71" t="s">
        <v>19</v>
      </c>
      <c r="E71" t="s">
        <v>12</v>
      </c>
      <c r="F71" t="s">
        <v>13</v>
      </c>
      <c r="G71">
        <v>50</v>
      </c>
      <c r="H71" t="s">
        <v>12</v>
      </c>
    </row>
    <row r="72" spans="1:8" x14ac:dyDescent="0.25">
      <c r="A72" t="s">
        <v>8</v>
      </c>
      <c r="B72" t="s">
        <v>15</v>
      </c>
      <c r="C72" t="s">
        <v>10</v>
      </c>
      <c r="D72" t="s">
        <v>20</v>
      </c>
      <c r="E72" t="s">
        <v>21</v>
      </c>
      <c r="F72" t="s">
        <v>29</v>
      </c>
      <c r="G72">
        <v>30</v>
      </c>
      <c r="H72" t="s">
        <v>12</v>
      </c>
    </row>
    <row r="73" spans="1:8" x14ac:dyDescent="0.25">
      <c r="A73" t="s">
        <v>8</v>
      </c>
      <c r="B73" t="s">
        <v>26</v>
      </c>
      <c r="C73" t="s">
        <v>10</v>
      </c>
      <c r="D73" t="s">
        <v>19</v>
      </c>
      <c r="E73" t="s">
        <v>12</v>
      </c>
      <c r="F73" t="s">
        <v>13</v>
      </c>
      <c r="G73">
        <v>500</v>
      </c>
      <c r="H73" t="s">
        <v>14</v>
      </c>
    </row>
    <row r="74" spans="1:8" x14ac:dyDescent="0.25">
      <c r="A74" t="s">
        <v>8</v>
      </c>
      <c r="B74" t="s">
        <v>15</v>
      </c>
      <c r="C74" t="s">
        <v>16</v>
      </c>
      <c r="D74" t="s">
        <v>17</v>
      </c>
      <c r="E74" t="s">
        <v>12</v>
      </c>
      <c r="F74" t="s">
        <v>18</v>
      </c>
      <c r="G74">
        <v>150</v>
      </c>
      <c r="H74" t="s">
        <v>14</v>
      </c>
    </row>
    <row r="75" spans="1:8" x14ac:dyDescent="0.25">
      <c r="A75" t="s">
        <v>8</v>
      </c>
      <c r="B75" t="s">
        <v>26</v>
      </c>
      <c r="C75" t="s">
        <v>16</v>
      </c>
      <c r="D75" t="s">
        <v>19</v>
      </c>
      <c r="E75" t="s">
        <v>12</v>
      </c>
      <c r="F75" t="s">
        <v>18</v>
      </c>
      <c r="G75">
        <v>100</v>
      </c>
      <c r="H75" t="s">
        <v>12</v>
      </c>
    </row>
    <row r="76" spans="1:8" x14ac:dyDescent="0.25">
      <c r="A76" t="s">
        <v>8</v>
      </c>
      <c r="B76" t="s">
        <v>26</v>
      </c>
      <c r="C76" t="s">
        <v>10</v>
      </c>
      <c r="D76" t="s">
        <v>11</v>
      </c>
      <c r="E76" t="s">
        <v>12</v>
      </c>
      <c r="F76" t="s">
        <v>13</v>
      </c>
      <c r="G76">
        <v>400</v>
      </c>
      <c r="H76" t="s">
        <v>14</v>
      </c>
    </row>
    <row r="77" spans="1:8" x14ac:dyDescent="0.25">
      <c r="A77" t="s">
        <v>8</v>
      </c>
      <c r="B77" t="s">
        <v>15</v>
      </c>
      <c r="C77" t="s">
        <v>16</v>
      </c>
      <c r="D77" t="s">
        <v>17</v>
      </c>
      <c r="E77" t="s">
        <v>12</v>
      </c>
      <c r="F77" t="s">
        <v>18</v>
      </c>
      <c r="G77">
        <v>40</v>
      </c>
      <c r="H77" t="s">
        <v>14</v>
      </c>
    </row>
    <row r="78" spans="1:8" x14ac:dyDescent="0.25">
      <c r="A78" t="s">
        <v>8</v>
      </c>
      <c r="B78" t="s">
        <v>15</v>
      </c>
      <c r="C78" t="s">
        <v>16</v>
      </c>
      <c r="D78" t="s">
        <v>11</v>
      </c>
      <c r="E78" t="s">
        <v>21</v>
      </c>
      <c r="F78" t="s">
        <v>18</v>
      </c>
      <c r="G78">
        <v>100</v>
      </c>
      <c r="H78" t="s">
        <v>14</v>
      </c>
    </row>
    <row r="79" spans="1:8" x14ac:dyDescent="0.25">
      <c r="A79" t="s">
        <v>8</v>
      </c>
      <c r="B79" t="s">
        <v>15</v>
      </c>
      <c r="C79" t="s">
        <v>10</v>
      </c>
      <c r="D79" t="s">
        <v>24</v>
      </c>
      <c r="E79" t="s">
        <v>12</v>
      </c>
      <c r="F79" t="s">
        <v>13</v>
      </c>
      <c r="G79">
        <v>300</v>
      </c>
      <c r="H79" t="s">
        <v>12</v>
      </c>
    </row>
    <row r="80" spans="1:8" x14ac:dyDescent="0.25">
      <c r="A80" t="s">
        <v>8</v>
      </c>
      <c r="B80" t="s">
        <v>28</v>
      </c>
      <c r="C80" t="s">
        <v>16</v>
      </c>
      <c r="D80" t="s">
        <v>19</v>
      </c>
      <c r="E80" t="s">
        <v>14</v>
      </c>
      <c r="F80" t="s">
        <v>29</v>
      </c>
      <c r="G80">
        <v>3000</v>
      </c>
      <c r="H80" t="s">
        <v>12</v>
      </c>
    </row>
    <row r="81" spans="1:8" x14ac:dyDescent="0.25">
      <c r="A81" t="s">
        <v>8</v>
      </c>
      <c r="B81" t="s">
        <v>15</v>
      </c>
      <c r="C81" t="s">
        <v>10</v>
      </c>
      <c r="D81" t="s">
        <v>20</v>
      </c>
      <c r="E81" t="s">
        <v>12</v>
      </c>
      <c r="F81" t="s">
        <v>18</v>
      </c>
      <c r="G81">
        <v>350</v>
      </c>
      <c r="H81" t="s">
        <v>14</v>
      </c>
    </row>
    <row r="82" spans="1:8" x14ac:dyDescent="0.25">
      <c r="A82" t="s">
        <v>8</v>
      </c>
      <c r="B82" t="s">
        <v>15</v>
      </c>
      <c r="C82" t="s">
        <v>33</v>
      </c>
      <c r="D82" t="s">
        <v>24</v>
      </c>
      <c r="E82" t="s">
        <v>12</v>
      </c>
      <c r="F82" t="s">
        <v>13</v>
      </c>
      <c r="G82">
        <v>300</v>
      </c>
      <c r="H82" t="s">
        <v>14</v>
      </c>
    </row>
    <row r="83" spans="1:8" x14ac:dyDescent="0.25">
      <c r="A83" t="s">
        <v>8</v>
      </c>
      <c r="B83" t="s">
        <v>26</v>
      </c>
      <c r="C83" t="s">
        <v>23</v>
      </c>
      <c r="D83" t="s">
        <v>24</v>
      </c>
      <c r="E83" t="s">
        <v>14</v>
      </c>
      <c r="F83" t="s">
        <v>18</v>
      </c>
      <c r="G83">
        <v>700</v>
      </c>
      <c r="H83" t="s">
        <v>12</v>
      </c>
    </row>
    <row r="84" spans="1:8" x14ac:dyDescent="0.25">
      <c r="A84" t="s">
        <v>8</v>
      </c>
      <c r="B84" t="s">
        <v>15</v>
      </c>
      <c r="C84" t="s">
        <v>16</v>
      </c>
      <c r="D84" t="s">
        <v>20</v>
      </c>
      <c r="E84" t="s">
        <v>12</v>
      </c>
      <c r="F84" t="s">
        <v>18</v>
      </c>
      <c r="G84">
        <v>500</v>
      </c>
      <c r="H84" t="s">
        <v>14</v>
      </c>
    </row>
    <row r="85" spans="1:8" x14ac:dyDescent="0.25">
      <c r="A85" t="s">
        <v>8</v>
      </c>
      <c r="B85" t="s">
        <v>15</v>
      </c>
      <c r="C85" t="s">
        <v>16</v>
      </c>
      <c r="D85" t="s">
        <v>19</v>
      </c>
      <c r="E85" t="s">
        <v>21</v>
      </c>
      <c r="F85" t="s">
        <v>13</v>
      </c>
      <c r="G85">
        <v>150</v>
      </c>
      <c r="H85" t="s">
        <v>14</v>
      </c>
    </row>
    <row r="86" spans="1:8" x14ac:dyDescent="0.25">
      <c r="A86" t="s">
        <v>8</v>
      </c>
      <c r="B86" t="s">
        <v>15</v>
      </c>
      <c r="C86" t="s">
        <v>16</v>
      </c>
      <c r="D86" t="s">
        <v>17</v>
      </c>
      <c r="E86" t="s">
        <v>12</v>
      </c>
      <c r="F86" t="s">
        <v>18</v>
      </c>
      <c r="G86">
        <v>400</v>
      </c>
      <c r="H86" t="s">
        <v>14</v>
      </c>
    </row>
    <row r="87" spans="1:8" x14ac:dyDescent="0.25">
      <c r="A87" t="s">
        <v>8</v>
      </c>
      <c r="B87" t="s">
        <v>15</v>
      </c>
      <c r="C87" t="s">
        <v>16</v>
      </c>
      <c r="D87" t="s">
        <v>19</v>
      </c>
      <c r="E87" t="s">
        <v>21</v>
      </c>
      <c r="F87" t="s">
        <v>13</v>
      </c>
      <c r="G87">
        <v>500</v>
      </c>
      <c r="H87" t="s">
        <v>14</v>
      </c>
    </row>
    <row r="88" spans="1:8" x14ac:dyDescent="0.25">
      <c r="A88" t="s">
        <v>8</v>
      </c>
      <c r="B88" t="s">
        <v>9</v>
      </c>
      <c r="C88" t="s">
        <v>10</v>
      </c>
      <c r="D88" t="s">
        <v>24</v>
      </c>
      <c r="E88" t="s">
        <v>21</v>
      </c>
      <c r="F88" t="s">
        <v>18</v>
      </c>
      <c r="G88">
        <v>500</v>
      </c>
      <c r="H88" t="s">
        <v>14</v>
      </c>
    </row>
    <row r="89" spans="1:8" x14ac:dyDescent="0.25">
      <c r="A89" t="s">
        <v>8</v>
      </c>
      <c r="B89" t="s">
        <v>26</v>
      </c>
      <c r="C89" t="s">
        <v>16</v>
      </c>
      <c r="D89" t="s">
        <v>24</v>
      </c>
      <c r="E89" t="s">
        <v>12</v>
      </c>
      <c r="F89" t="s">
        <v>18</v>
      </c>
      <c r="G89">
        <v>450</v>
      </c>
      <c r="H89" t="s">
        <v>14</v>
      </c>
    </row>
    <row r="90" spans="1:8" x14ac:dyDescent="0.25">
      <c r="A90" t="s">
        <v>8</v>
      </c>
      <c r="B90" t="s">
        <v>28</v>
      </c>
      <c r="C90" t="s">
        <v>16</v>
      </c>
      <c r="D90" t="s">
        <v>20</v>
      </c>
      <c r="E90" t="s">
        <v>14</v>
      </c>
      <c r="F90" t="s">
        <v>13</v>
      </c>
      <c r="G90">
        <v>60</v>
      </c>
      <c r="H90" t="s">
        <v>12</v>
      </c>
    </row>
    <row r="91" spans="1:8" x14ac:dyDescent="0.25">
      <c r="A91" t="s">
        <v>8</v>
      </c>
      <c r="B91" t="s">
        <v>28</v>
      </c>
      <c r="C91" t="s">
        <v>16</v>
      </c>
      <c r="D91" t="s">
        <v>17</v>
      </c>
      <c r="E91" t="s">
        <v>14</v>
      </c>
      <c r="F91" t="s">
        <v>18</v>
      </c>
      <c r="G91">
        <v>200</v>
      </c>
      <c r="H91" t="s">
        <v>12</v>
      </c>
    </row>
    <row r="92" spans="1:8" x14ac:dyDescent="0.25">
      <c r="A92" t="s">
        <v>8</v>
      </c>
      <c r="B92" t="s">
        <v>15</v>
      </c>
      <c r="C92" t="s">
        <v>16</v>
      </c>
      <c r="D92" t="s">
        <v>19</v>
      </c>
      <c r="E92" t="s">
        <v>21</v>
      </c>
      <c r="F92" t="s">
        <v>18</v>
      </c>
      <c r="G92">
        <v>300</v>
      </c>
      <c r="H92" t="s">
        <v>14</v>
      </c>
    </row>
    <row r="93" spans="1:8" x14ac:dyDescent="0.25">
      <c r="A93" t="s">
        <v>8</v>
      </c>
      <c r="B93" t="s">
        <v>15</v>
      </c>
      <c r="C93" t="s">
        <v>16</v>
      </c>
      <c r="D93" t="s">
        <v>17</v>
      </c>
      <c r="E93" t="s">
        <v>21</v>
      </c>
      <c r="F93" t="s">
        <v>18</v>
      </c>
      <c r="G93">
        <v>100</v>
      </c>
      <c r="H93" t="s">
        <v>14</v>
      </c>
    </row>
    <row r="94" spans="1:8" x14ac:dyDescent="0.25">
      <c r="A94" t="s">
        <v>8</v>
      </c>
      <c r="B94" t="s">
        <v>15</v>
      </c>
      <c r="C94" t="s">
        <v>16</v>
      </c>
      <c r="D94" t="s">
        <v>17</v>
      </c>
      <c r="E94" t="s">
        <v>12</v>
      </c>
      <c r="F94" t="s">
        <v>13</v>
      </c>
      <c r="G94">
        <v>10</v>
      </c>
      <c r="H94" t="s">
        <v>14</v>
      </c>
    </row>
    <row r="95" spans="1:8" x14ac:dyDescent="0.25">
      <c r="A95" t="s">
        <v>8</v>
      </c>
      <c r="B95" t="s">
        <v>26</v>
      </c>
      <c r="C95" t="s">
        <v>23</v>
      </c>
      <c r="D95" t="s">
        <v>24</v>
      </c>
      <c r="E95" t="s">
        <v>21</v>
      </c>
      <c r="F95" t="s">
        <v>13</v>
      </c>
      <c r="G95">
        <v>150</v>
      </c>
      <c r="H95" t="s">
        <v>14</v>
      </c>
    </row>
    <row r="96" spans="1:8" x14ac:dyDescent="0.25">
      <c r="A96" t="s">
        <v>8</v>
      </c>
      <c r="B96" t="s">
        <v>15</v>
      </c>
      <c r="C96" t="s">
        <v>23</v>
      </c>
      <c r="D96" t="s">
        <v>24</v>
      </c>
      <c r="E96" t="s">
        <v>12</v>
      </c>
      <c r="F96" t="s">
        <v>18</v>
      </c>
      <c r="G96" t="s">
        <v>25</v>
      </c>
      <c r="H96" t="s">
        <v>14</v>
      </c>
    </row>
    <row r="97" spans="1:8" x14ac:dyDescent="0.25">
      <c r="A97" t="s">
        <v>8</v>
      </c>
      <c r="B97" t="s">
        <v>26</v>
      </c>
      <c r="C97" t="s">
        <v>10</v>
      </c>
      <c r="D97" t="s">
        <v>20</v>
      </c>
      <c r="E97" t="s">
        <v>21</v>
      </c>
      <c r="F97" t="s">
        <v>18</v>
      </c>
      <c r="G97">
        <v>300</v>
      </c>
      <c r="H97" t="s">
        <v>12</v>
      </c>
    </row>
    <row r="98" spans="1:8" x14ac:dyDescent="0.25">
      <c r="A98" t="s">
        <v>8</v>
      </c>
      <c r="B98" t="s">
        <v>15</v>
      </c>
      <c r="C98" t="s">
        <v>16</v>
      </c>
      <c r="D98" t="s">
        <v>19</v>
      </c>
      <c r="E98" t="s">
        <v>21</v>
      </c>
      <c r="F98" t="s">
        <v>18</v>
      </c>
      <c r="G98">
        <v>500</v>
      </c>
      <c r="H98" t="s">
        <v>12</v>
      </c>
    </row>
    <row r="99" spans="1:8" x14ac:dyDescent="0.25">
      <c r="A99" t="s">
        <v>8</v>
      </c>
      <c r="B99" t="s">
        <v>9</v>
      </c>
      <c r="C99" t="s">
        <v>10</v>
      </c>
      <c r="D99" t="s">
        <v>24</v>
      </c>
      <c r="E99" t="s">
        <v>21</v>
      </c>
      <c r="F99" t="s">
        <v>13</v>
      </c>
      <c r="G99">
        <v>150</v>
      </c>
      <c r="H99" t="s">
        <v>12</v>
      </c>
    </row>
    <row r="100" spans="1:8" x14ac:dyDescent="0.25">
      <c r="A100" t="s">
        <v>8</v>
      </c>
      <c r="B100" t="s">
        <v>35</v>
      </c>
      <c r="C100" t="s">
        <v>10</v>
      </c>
      <c r="D100" t="s">
        <v>19</v>
      </c>
      <c r="E100" t="s">
        <v>21</v>
      </c>
      <c r="F100" t="s">
        <v>13</v>
      </c>
      <c r="G100">
        <v>300</v>
      </c>
      <c r="H100" t="s">
        <v>14</v>
      </c>
    </row>
    <row r="101" spans="1:8" x14ac:dyDescent="0.25">
      <c r="A101" t="s">
        <v>8</v>
      </c>
      <c r="B101" t="s">
        <v>26</v>
      </c>
      <c r="C101" t="s">
        <v>16</v>
      </c>
      <c r="D101" t="s">
        <v>19</v>
      </c>
      <c r="E101" t="s">
        <v>14</v>
      </c>
      <c r="F101" t="s">
        <v>18</v>
      </c>
      <c r="G101">
        <v>250</v>
      </c>
      <c r="H101" t="s">
        <v>12</v>
      </c>
    </row>
    <row r="102" spans="1:8" x14ac:dyDescent="0.25">
      <c r="A102" t="s">
        <v>8</v>
      </c>
      <c r="B102" t="s">
        <v>15</v>
      </c>
      <c r="C102" t="s">
        <v>16</v>
      </c>
      <c r="D102" t="s">
        <v>17</v>
      </c>
      <c r="E102" t="s">
        <v>21</v>
      </c>
      <c r="F102" t="s">
        <v>18</v>
      </c>
      <c r="G102">
        <v>309</v>
      </c>
      <c r="H102" t="s">
        <v>12</v>
      </c>
    </row>
    <row r="103" spans="1:8" x14ac:dyDescent="0.25">
      <c r="A103" t="s">
        <v>8</v>
      </c>
      <c r="B103" t="s">
        <v>9</v>
      </c>
      <c r="C103" t="s">
        <v>10</v>
      </c>
      <c r="D103" t="s">
        <v>20</v>
      </c>
      <c r="E103" t="s">
        <v>12</v>
      </c>
      <c r="F103" t="s">
        <v>27</v>
      </c>
      <c r="G103">
        <v>400</v>
      </c>
      <c r="H103" t="s">
        <v>14</v>
      </c>
    </row>
    <row r="104" spans="1:8" x14ac:dyDescent="0.25">
      <c r="A104" t="s">
        <v>31</v>
      </c>
      <c r="B104" t="s">
        <v>15</v>
      </c>
      <c r="C104" t="s">
        <v>16</v>
      </c>
      <c r="D104" t="s">
        <v>11</v>
      </c>
      <c r="E104" t="s">
        <v>14</v>
      </c>
      <c r="F104" t="s">
        <v>34</v>
      </c>
      <c r="G104">
        <v>500</v>
      </c>
      <c r="H104" t="s">
        <v>12</v>
      </c>
    </row>
    <row r="105" spans="1:8" x14ac:dyDescent="0.25">
      <c r="A105" t="s">
        <v>8</v>
      </c>
      <c r="B105" t="s">
        <v>15</v>
      </c>
      <c r="C105" t="s">
        <v>10</v>
      </c>
      <c r="D105" t="s">
        <v>19</v>
      </c>
      <c r="E105" t="s">
        <v>12</v>
      </c>
      <c r="F105" t="s">
        <v>18</v>
      </c>
      <c r="G105">
        <v>30</v>
      </c>
      <c r="H105" t="s">
        <v>14</v>
      </c>
    </row>
    <row r="106" spans="1:8" x14ac:dyDescent="0.25">
      <c r="A106" t="s">
        <v>8</v>
      </c>
      <c r="B106" t="s">
        <v>15</v>
      </c>
      <c r="C106" t="s">
        <v>16</v>
      </c>
      <c r="D106" t="s">
        <v>24</v>
      </c>
      <c r="E106" t="s">
        <v>14</v>
      </c>
      <c r="F106" t="s">
        <v>13</v>
      </c>
      <c r="G106">
        <v>200</v>
      </c>
      <c r="H106" t="s">
        <v>12</v>
      </c>
    </row>
    <row r="107" spans="1:8" x14ac:dyDescent="0.25">
      <c r="A107" t="s">
        <v>8</v>
      </c>
      <c r="B107" t="s">
        <v>15</v>
      </c>
      <c r="C107" t="s">
        <v>16</v>
      </c>
      <c r="D107" t="s">
        <v>17</v>
      </c>
      <c r="E107" t="s">
        <v>21</v>
      </c>
      <c r="F107" t="s">
        <v>18</v>
      </c>
      <c r="G107">
        <v>200</v>
      </c>
      <c r="H107" t="s">
        <v>14</v>
      </c>
    </row>
    <row r="108" spans="1:8" x14ac:dyDescent="0.25">
      <c r="A108" t="s">
        <v>8</v>
      </c>
      <c r="B108" t="s">
        <v>26</v>
      </c>
      <c r="C108" t="s">
        <v>23</v>
      </c>
      <c r="D108" t="s">
        <v>24</v>
      </c>
      <c r="E108" t="s">
        <v>12</v>
      </c>
      <c r="F108" t="s">
        <v>13</v>
      </c>
      <c r="G108">
        <v>500</v>
      </c>
      <c r="H108" t="s">
        <v>14</v>
      </c>
    </row>
    <row r="109" spans="1:8" x14ac:dyDescent="0.25">
      <c r="A109" t="s">
        <v>8</v>
      </c>
      <c r="B109" t="s">
        <v>15</v>
      </c>
      <c r="C109" t="s">
        <v>16</v>
      </c>
      <c r="D109" t="s">
        <v>17</v>
      </c>
      <c r="E109" t="s">
        <v>12</v>
      </c>
      <c r="F109" t="s">
        <v>13</v>
      </c>
      <c r="G109">
        <v>300</v>
      </c>
      <c r="H109" t="s">
        <v>14</v>
      </c>
    </row>
    <row r="110" spans="1:8" x14ac:dyDescent="0.25">
      <c r="A110" t="s">
        <v>8</v>
      </c>
      <c r="B110" t="s">
        <v>15</v>
      </c>
      <c r="C110" t="s">
        <v>16</v>
      </c>
      <c r="D110" t="s">
        <v>17</v>
      </c>
      <c r="E110" t="s">
        <v>21</v>
      </c>
      <c r="F110" t="s">
        <v>18</v>
      </c>
      <c r="G110">
        <v>50</v>
      </c>
      <c r="H110" t="s">
        <v>14</v>
      </c>
    </row>
    <row r="111" spans="1:8" x14ac:dyDescent="0.25">
      <c r="A111" t="s">
        <v>8</v>
      </c>
      <c r="B111" t="s">
        <v>15</v>
      </c>
      <c r="C111" t="s">
        <v>16</v>
      </c>
      <c r="D111" t="s">
        <v>19</v>
      </c>
      <c r="E111" t="s">
        <v>21</v>
      </c>
      <c r="F111" t="s">
        <v>18</v>
      </c>
      <c r="G111">
        <v>200</v>
      </c>
      <c r="H111" t="s">
        <v>12</v>
      </c>
    </row>
    <row r="112" spans="1:8" x14ac:dyDescent="0.25">
      <c r="A112" t="s">
        <v>8</v>
      </c>
      <c r="B112" t="s">
        <v>15</v>
      </c>
      <c r="C112" t="s">
        <v>10</v>
      </c>
      <c r="D112" t="s">
        <v>19</v>
      </c>
      <c r="E112" t="s">
        <v>12</v>
      </c>
      <c r="F112" t="s">
        <v>13</v>
      </c>
      <c r="G112">
        <v>500</v>
      </c>
      <c r="H112" t="s">
        <v>14</v>
      </c>
    </row>
    <row r="113" spans="1:8" x14ac:dyDescent="0.25">
      <c r="A113" t="s">
        <v>8</v>
      </c>
      <c r="B113" t="s">
        <v>15</v>
      </c>
      <c r="C113" t="s">
        <v>10</v>
      </c>
      <c r="D113" t="s">
        <v>24</v>
      </c>
      <c r="E113" t="s">
        <v>12</v>
      </c>
      <c r="F113" t="s">
        <v>27</v>
      </c>
      <c r="G113">
        <v>500</v>
      </c>
      <c r="H113" t="s">
        <v>14</v>
      </c>
    </row>
  </sheetData>
  <pageMargins left="0.7" right="0.7" top="0.75" bottom="0.75" header="0.3" footer="0.3"/>
  <ignoredErrors>
    <ignoredError sqref="A1:H113"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E55-5018-481B-9D75-6236212A2999}">
  <dimension ref="A1:I111"/>
  <sheetViews>
    <sheetView topLeftCell="A37" workbookViewId="0">
      <selection activeCell="F48" sqref="F48"/>
    </sheetView>
  </sheetViews>
  <sheetFormatPr defaultRowHeight="13.8" x14ac:dyDescent="0.25"/>
  <cols>
    <col min="1" max="1" width="37.8984375" customWidth="1"/>
    <col min="2" max="2" width="40.3984375" customWidth="1"/>
    <col min="3" max="3" width="16.69921875" customWidth="1"/>
    <col min="4" max="4" width="17" customWidth="1"/>
    <col min="5" max="5" width="14.69921875" customWidth="1"/>
    <col min="6" max="6" width="24.8984375" customWidth="1"/>
    <col min="7" max="7" width="14.09765625" customWidth="1"/>
    <col min="8" max="8" width="18.69921875" customWidth="1"/>
    <col min="9" max="9" width="18.09765625" customWidth="1"/>
  </cols>
  <sheetData>
    <row r="1" spans="1:9" s="4" customFormat="1" x14ac:dyDescent="0.25">
      <c r="A1" s="4" t="s">
        <v>36</v>
      </c>
      <c r="B1" s="4" t="s">
        <v>1</v>
      </c>
      <c r="C1" s="4" t="s">
        <v>2</v>
      </c>
      <c r="D1" s="4" t="s">
        <v>37</v>
      </c>
      <c r="E1" s="4" t="s">
        <v>4</v>
      </c>
      <c r="F1" s="4" t="s">
        <v>5</v>
      </c>
      <c r="G1" s="4" t="s">
        <v>6</v>
      </c>
      <c r="H1" s="4" t="s">
        <v>7</v>
      </c>
      <c r="I1" s="4" t="s">
        <v>38</v>
      </c>
    </row>
    <row r="2" spans="1:9" ht="14.4" x14ac:dyDescent="0.3">
      <c r="A2" s="2" t="s">
        <v>8</v>
      </c>
      <c r="B2" s="2" t="s">
        <v>9</v>
      </c>
      <c r="C2" s="2" t="s">
        <v>10</v>
      </c>
      <c r="D2" s="2">
        <v>12.5</v>
      </c>
      <c r="E2" s="2" t="s">
        <v>12</v>
      </c>
      <c r="F2" s="2">
        <v>600</v>
      </c>
      <c r="G2" s="3">
        <v>500</v>
      </c>
      <c r="H2" s="2" t="s">
        <v>14</v>
      </c>
      <c r="I2" s="2">
        <v>12500</v>
      </c>
    </row>
    <row r="3" spans="1:9" ht="14.4" x14ac:dyDescent="0.3">
      <c r="A3" s="2" t="s">
        <v>8</v>
      </c>
      <c r="B3" s="2" t="s">
        <v>15</v>
      </c>
      <c r="C3" s="2" t="s">
        <v>16</v>
      </c>
      <c r="D3" s="2">
        <v>5</v>
      </c>
      <c r="E3" s="2" t="s">
        <v>14</v>
      </c>
      <c r="F3" s="2">
        <v>500</v>
      </c>
      <c r="G3" s="3">
        <v>100</v>
      </c>
      <c r="H3" s="2" t="s">
        <v>12</v>
      </c>
      <c r="I3" s="2">
        <v>5000</v>
      </c>
    </row>
    <row r="4" spans="1:9" ht="14.4" x14ac:dyDescent="0.3">
      <c r="A4" s="2" t="s">
        <v>8</v>
      </c>
      <c r="B4" s="2" t="s">
        <v>9</v>
      </c>
      <c r="C4" s="2" t="s">
        <v>10</v>
      </c>
      <c r="D4" s="2">
        <v>7.5</v>
      </c>
      <c r="E4" s="2" t="s">
        <v>12</v>
      </c>
      <c r="F4" s="2">
        <v>500</v>
      </c>
      <c r="G4" s="3">
        <v>300</v>
      </c>
      <c r="H4" s="2" t="s">
        <v>14</v>
      </c>
      <c r="I4" s="2">
        <v>7500</v>
      </c>
    </row>
    <row r="5" spans="1:9" ht="14.4" x14ac:dyDescent="0.3">
      <c r="A5" s="2" t="s">
        <v>8</v>
      </c>
      <c r="B5" s="2" t="s">
        <v>15</v>
      </c>
      <c r="C5" s="2" t="s">
        <v>10</v>
      </c>
      <c r="D5" s="2">
        <v>17.5</v>
      </c>
      <c r="E5" s="2" t="s">
        <v>21</v>
      </c>
      <c r="F5" s="2">
        <v>600</v>
      </c>
      <c r="G5" s="3">
        <v>500</v>
      </c>
      <c r="H5" s="2" t="s">
        <v>14</v>
      </c>
      <c r="I5" s="2">
        <v>17500</v>
      </c>
    </row>
    <row r="6" spans="1:9" ht="14.4" x14ac:dyDescent="0.3">
      <c r="A6" s="2" t="s">
        <v>8</v>
      </c>
      <c r="B6" s="2" t="s">
        <v>22</v>
      </c>
      <c r="C6" s="2" t="s">
        <v>23</v>
      </c>
      <c r="D6" s="2">
        <v>20</v>
      </c>
      <c r="E6" s="2" t="s">
        <v>21</v>
      </c>
      <c r="F6" s="2">
        <v>500</v>
      </c>
      <c r="G6" s="3">
        <v>70</v>
      </c>
      <c r="H6" s="2" t="s">
        <v>12</v>
      </c>
      <c r="I6" s="2">
        <v>20000</v>
      </c>
    </row>
    <row r="7" spans="1:9" ht="14.4" x14ac:dyDescent="0.3">
      <c r="A7" s="2" t="s">
        <v>8</v>
      </c>
      <c r="B7" s="2" t="s">
        <v>15</v>
      </c>
      <c r="C7" s="2" t="s">
        <v>10</v>
      </c>
      <c r="D7" s="2">
        <v>12.5</v>
      </c>
      <c r="E7" s="2" t="s">
        <v>12</v>
      </c>
      <c r="F7" s="2">
        <v>600</v>
      </c>
      <c r="G7" s="3">
        <v>150</v>
      </c>
      <c r="H7" s="2" t="s">
        <v>14</v>
      </c>
      <c r="I7" s="2">
        <v>12500</v>
      </c>
    </row>
    <row r="8" spans="1:9" ht="14.4" x14ac:dyDescent="0.3">
      <c r="A8" s="2" t="s">
        <v>8</v>
      </c>
      <c r="B8" s="2" t="s">
        <v>9</v>
      </c>
      <c r="C8" s="2" t="s">
        <v>10</v>
      </c>
      <c r="D8" s="2">
        <v>17.5</v>
      </c>
      <c r="E8" s="2" t="s">
        <v>12</v>
      </c>
      <c r="F8" s="2">
        <v>500</v>
      </c>
      <c r="G8" s="3">
        <v>150</v>
      </c>
      <c r="H8" s="2" t="s">
        <v>14</v>
      </c>
      <c r="I8" s="2">
        <v>17500</v>
      </c>
    </row>
    <row r="9" spans="1:9" ht="14.4" x14ac:dyDescent="0.3">
      <c r="A9" s="2" t="s">
        <v>8</v>
      </c>
      <c r="B9" s="2" t="s">
        <v>22</v>
      </c>
      <c r="C9" s="2" t="s">
        <v>16</v>
      </c>
      <c r="D9" s="2">
        <v>12.5</v>
      </c>
      <c r="E9" s="2" t="s">
        <v>14</v>
      </c>
      <c r="F9" s="2">
        <v>500</v>
      </c>
      <c r="G9" s="3">
        <v>80</v>
      </c>
      <c r="H9" s="2" t="s">
        <v>12</v>
      </c>
      <c r="I9" s="2">
        <v>12500</v>
      </c>
    </row>
    <row r="10" spans="1:9" ht="14.4" x14ac:dyDescent="0.3">
      <c r="A10" s="2" t="s">
        <v>8</v>
      </c>
      <c r="B10" s="2" t="s">
        <v>9</v>
      </c>
      <c r="C10" s="2" t="s">
        <v>23</v>
      </c>
      <c r="D10" s="2">
        <v>5</v>
      </c>
      <c r="E10" s="2" t="s">
        <v>21</v>
      </c>
      <c r="F10" s="2">
        <v>500</v>
      </c>
      <c r="G10" s="3">
        <v>400</v>
      </c>
      <c r="H10" s="2" t="s">
        <v>12</v>
      </c>
      <c r="I10" s="2">
        <v>5000</v>
      </c>
    </row>
    <row r="11" spans="1:9" ht="14.4" x14ac:dyDescent="0.3">
      <c r="A11" s="2" t="s">
        <v>8</v>
      </c>
      <c r="B11" s="2" t="s">
        <v>9</v>
      </c>
      <c r="C11" s="2" t="s">
        <v>16</v>
      </c>
      <c r="D11" s="2">
        <v>20</v>
      </c>
      <c r="E11" s="2" t="s">
        <v>12</v>
      </c>
      <c r="F11" s="2">
        <v>500</v>
      </c>
      <c r="G11" s="3">
        <v>300</v>
      </c>
      <c r="H11" s="2" t="s">
        <v>14</v>
      </c>
      <c r="I11" s="2">
        <v>20000</v>
      </c>
    </row>
    <row r="12" spans="1:9" ht="14.4" x14ac:dyDescent="0.3">
      <c r="A12" s="2" t="s">
        <v>8</v>
      </c>
      <c r="B12" s="2" t="s">
        <v>26</v>
      </c>
      <c r="C12" s="2" t="s">
        <v>23</v>
      </c>
      <c r="D12" s="2">
        <v>20</v>
      </c>
      <c r="E12" s="2" t="s">
        <v>21</v>
      </c>
      <c r="F12" s="2">
        <v>600</v>
      </c>
      <c r="G12" s="3">
        <v>300</v>
      </c>
      <c r="H12" s="2" t="s">
        <v>14</v>
      </c>
      <c r="I12" s="2">
        <v>20000</v>
      </c>
    </row>
    <row r="13" spans="1:9" ht="14.4" x14ac:dyDescent="0.3">
      <c r="A13" s="2" t="s">
        <v>8</v>
      </c>
      <c r="B13" s="2" t="s">
        <v>15</v>
      </c>
      <c r="C13" s="2" t="s">
        <v>16</v>
      </c>
      <c r="D13" s="2">
        <v>5</v>
      </c>
      <c r="E13" s="2" t="s">
        <v>14</v>
      </c>
      <c r="F13" s="2">
        <v>500</v>
      </c>
      <c r="G13" s="3">
        <v>100</v>
      </c>
      <c r="H13" s="2" t="s">
        <v>14</v>
      </c>
      <c r="I13" s="2">
        <v>5000</v>
      </c>
    </row>
    <row r="14" spans="1:9" ht="14.4" x14ac:dyDescent="0.3">
      <c r="A14" s="2" t="s">
        <v>8</v>
      </c>
      <c r="B14" s="2" t="s">
        <v>26</v>
      </c>
      <c r="C14" s="2" t="s">
        <v>23</v>
      </c>
      <c r="D14" s="2">
        <v>20</v>
      </c>
      <c r="E14" s="2" t="s">
        <v>12</v>
      </c>
      <c r="F14" s="2">
        <v>600</v>
      </c>
      <c r="G14" s="3">
        <v>500</v>
      </c>
      <c r="H14" s="2" t="s">
        <v>14</v>
      </c>
      <c r="I14" s="2">
        <v>20000</v>
      </c>
    </row>
    <row r="15" spans="1:9" ht="14.4" x14ac:dyDescent="0.3">
      <c r="A15" s="2" t="s">
        <v>8</v>
      </c>
      <c r="B15" s="2" t="s">
        <v>9</v>
      </c>
      <c r="C15" s="2" t="s">
        <v>10</v>
      </c>
      <c r="D15" s="2">
        <v>12.5</v>
      </c>
      <c r="E15" s="2" t="s">
        <v>21</v>
      </c>
      <c r="F15" s="2">
        <v>800</v>
      </c>
      <c r="G15" s="3">
        <v>100</v>
      </c>
      <c r="H15" s="2" t="s">
        <v>12</v>
      </c>
      <c r="I15" s="2">
        <v>12500</v>
      </c>
    </row>
    <row r="16" spans="1:9" ht="14.4" x14ac:dyDescent="0.3">
      <c r="A16" s="2" t="s">
        <v>8</v>
      </c>
      <c r="B16" s="2" t="s">
        <v>22</v>
      </c>
      <c r="C16" s="2" t="s">
        <v>16</v>
      </c>
      <c r="D16" s="2">
        <v>7.5</v>
      </c>
      <c r="E16" s="2" t="s">
        <v>14</v>
      </c>
      <c r="F16" s="2">
        <v>500</v>
      </c>
      <c r="G16" s="3">
        <v>500</v>
      </c>
      <c r="H16" s="2" t="s">
        <v>12</v>
      </c>
      <c r="I16" s="2">
        <v>7500</v>
      </c>
    </row>
    <row r="17" spans="1:9" ht="14.4" x14ac:dyDescent="0.3">
      <c r="A17" s="2" t="s">
        <v>8</v>
      </c>
      <c r="B17" s="2" t="s">
        <v>26</v>
      </c>
      <c r="C17" s="2" t="s">
        <v>10</v>
      </c>
      <c r="D17" s="2">
        <v>7.5</v>
      </c>
      <c r="E17" s="2" t="s">
        <v>21</v>
      </c>
      <c r="F17" s="2">
        <v>500</v>
      </c>
      <c r="G17" s="3">
        <v>200</v>
      </c>
      <c r="H17" s="2" t="s">
        <v>14</v>
      </c>
      <c r="I17" s="2">
        <v>7500</v>
      </c>
    </row>
    <row r="18" spans="1:9" ht="14.4" x14ac:dyDescent="0.3">
      <c r="A18" s="2" t="s">
        <v>8</v>
      </c>
      <c r="B18" s="2" t="s">
        <v>22</v>
      </c>
      <c r="C18" s="2" t="s">
        <v>10</v>
      </c>
      <c r="D18" s="2">
        <v>12.5</v>
      </c>
      <c r="E18" s="2" t="s">
        <v>14</v>
      </c>
      <c r="F18" s="2">
        <v>500</v>
      </c>
      <c r="G18" s="3">
        <v>400</v>
      </c>
      <c r="H18" s="2" t="s">
        <v>12</v>
      </c>
      <c r="I18" s="2">
        <v>12500</v>
      </c>
    </row>
    <row r="19" spans="1:9" ht="14.4" x14ac:dyDescent="0.3">
      <c r="A19" s="2" t="s">
        <v>8</v>
      </c>
      <c r="B19" s="2" t="s">
        <v>28</v>
      </c>
      <c r="C19" s="2" t="s">
        <v>16</v>
      </c>
      <c r="D19" s="2">
        <v>5</v>
      </c>
      <c r="E19" s="2" t="s">
        <v>14</v>
      </c>
      <c r="F19" s="2">
        <v>1300</v>
      </c>
      <c r="G19" s="3">
        <v>500</v>
      </c>
      <c r="H19" s="2" t="s">
        <v>14</v>
      </c>
      <c r="I19" s="2">
        <v>5000</v>
      </c>
    </row>
    <row r="20" spans="1:9" ht="14.4" x14ac:dyDescent="0.3">
      <c r="A20" s="2" t="s">
        <v>8</v>
      </c>
      <c r="B20" s="2" t="s">
        <v>15</v>
      </c>
      <c r="C20" s="2" t="s">
        <v>16</v>
      </c>
      <c r="D20" s="2">
        <v>5</v>
      </c>
      <c r="E20" s="2" t="s">
        <v>21</v>
      </c>
      <c r="F20" s="2">
        <v>500</v>
      </c>
      <c r="G20" s="3">
        <v>150</v>
      </c>
      <c r="H20" s="2" t="s">
        <v>14</v>
      </c>
      <c r="I20" s="2">
        <v>5000</v>
      </c>
    </row>
    <row r="21" spans="1:9" ht="14.4" x14ac:dyDescent="0.3">
      <c r="A21" s="2" t="s">
        <v>8</v>
      </c>
      <c r="B21" s="2" t="s">
        <v>15</v>
      </c>
      <c r="C21" s="2" t="s">
        <v>16</v>
      </c>
      <c r="D21" s="2">
        <v>5</v>
      </c>
      <c r="E21" s="2" t="s">
        <v>21</v>
      </c>
      <c r="F21" s="2">
        <v>500</v>
      </c>
      <c r="G21" s="3">
        <v>150</v>
      </c>
      <c r="H21" s="2" t="s">
        <v>14</v>
      </c>
      <c r="I21" s="2">
        <v>5000</v>
      </c>
    </row>
    <row r="22" spans="1:9" ht="14.4" x14ac:dyDescent="0.3">
      <c r="A22" s="2" t="s">
        <v>8</v>
      </c>
      <c r="B22" s="2" t="s">
        <v>26</v>
      </c>
      <c r="C22" s="2" t="s">
        <v>23</v>
      </c>
      <c r="D22" s="2">
        <v>7.5</v>
      </c>
      <c r="E22" s="2" t="s">
        <v>21</v>
      </c>
      <c r="F22" s="2">
        <v>500</v>
      </c>
      <c r="G22" s="3">
        <v>400</v>
      </c>
      <c r="H22" s="2" t="s">
        <v>12</v>
      </c>
      <c r="I22" s="2">
        <v>7500</v>
      </c>
    </row>
    <row r="23" spans="1:9" ht="14.4" x14ac:dyDescent="0.3">
      <c r="A23" s="2" t="s">
        <v>8</v>
      </c>
      <c r="B23" s="2" t="s">
        <v>15</v>
      </c>
      <c r="C23" s="2" t="s">
        <v>16</v>
      </c>
      <c r="D23" s="2">
        <v>5</v>
      </c>
      <c r="E23" s="2" t="s">
        <v>21</v>
      </c>
      <c r="F23" s="2">
        <v>500</v>
      </c>
      <c r="G23" s="3">
        <v>300</v>
      </c>
      <c r="H23" s="2" t="s">
        <v>14</v>
      </c>
      <c r="I23" s="2">
        <v>5000</v>
      </c>
    </row>
    <row r="24" spans="1:9" ht="14.4" x14ac:dyDescent="0.3">
      <c r="A24" s="2" t="s">
        <v>8</v>
      </c>
      <c r="B24" s="2" t="s">
        <v>26</v>
      </c>
      <c r="C24" s="2" t="s">
        <v>16</v>
      </c>
      <c r="D24" s="2">
        <v>5</v>
      </c>
      <c r="E24" s="2" t="s">
        <v>14</v>
      </c>
      <c r="F24" s="2">
        <v>600</v>
      </c>
      <c r="G24" s="3">
        <v>100</v>
      </c>
      <c r="H24" s="2" t="s">
        <v>12</v>
      </c>
      <c r="I24" s="2">
        <v>5000</v>
      </c>
    </row>
    <row r="25" spans="1:9" ht="14.4" x14ac:dyDescent="0.3">
      <c r="A25" s="2" t="s">
        <v>8</v>
      </c>
      <c r="B25" s="2" t="s">
        <v>9</v>
      </c>
      <c r="C25" s="2" t="s">
        <v>10</v>
      </c>
      <c r="D25" s="2">
        <v>20</v>
      </c>
      <c r="E25" s="2" t="s">
        <v>12</v>
      </c>
      <c r="F25" s="2">
        <v>500</v>
      </c>
      <c r="G25" s="3">
        <v>400</v>
      </c>
      <c r="H25" s="2" t="s">
        <v>14</v>
      </c>
      <c r="I25" s="2">
        <v>20000</v>
      </c>
    </row>
    <row r="26" spans="1:9" ht="14.4" x14ac:dyDescent="0.3">
      <c r="A26" s="2" t="s">
        <v>8</v>
      </c>
      <c r="B26" s="2" t="s">
        <v>15</v>
      </c>
      <c r="C26" s="2" t="s">
        <v>10</v>
      </c>
      <c r="D26" s="2">
        <v>20</v>
      </c>
      <c r="E26" s="2" t="s">
        <v>12</v>
      </c>
      <c r="F26" s="2">
        <v>500</v>
      </c>
      <c r="G26" s="3">
        <v>1000</v>
      </c>
      <c r="H26" s="2" t="s">
        <v>14</v>
      </c>
      <c r="I26" s="2">
        <v>20000</v>
      </c>
    </row>
    <row r="27" spans="1:9" ht="14.4" x14ac:dyDescent="0.3">
      <c r="A27" s="2" t="s">
        <v>8</v>
      </c>
      <c r="B27" s="2" t="s">
        <v>15</v>
      </c>
      <c r="C27" s="2" t="s">
        <v>16</v>
      </c>
      <c r="D27" s="2">
        <v>5</v>
      </c>
      <c r="E27" s="2" t="s">
        <v>21</v>
      </c>
      <c r="F27" s="2">
        <v>500</v>
      </c>
      <c r="G27" s="3">
        <v>200</v>
      </c>
      <c r="H27" s="2" t="s">
        <v>14</v>
      </c>
      <c r="I27" s="2">
        <v>5000</v>
      </c>
    </row>
    <row r="28" spans="1:9" ht="14.4" x14ac:dyDescent="0.3">
      <c r="A28" s="2" t="s">
        <v>8</v>
      </c>
      <c r="B28" s="2" t="s">
        <v>26</v>
      </c>
      <c r="C28" s="2" t="s">
        <v>16</v>
      </c>
      <c r="D28" s="2">
        <v>5</v>
      </c>
      <c r="E28" s="2" t="s">
        <v>14</v>
      </c>
      <c r="F28" s="2">
        <v>500</v>
      </c>
      <c r="G28" s="3">
        <v>100</v>
      </c>
      <c r="H28" s="2" t="s">
        <v>14</v>
      </c>
      <c r="I28" s="2">
        <v>5000</v>
      </c>
    </row>
    <row r="29" spans="1:9" ht="14.4" x14ac:dyDescent="0.3">
      <c r="A29" s="2" t="s">
        <v>8</v>
      </c>
      <c r="B29" s="2" t="s">
        <v>28</v>
      </c>
      <c r="C29" s="2" t="s">
        <v>16</v>
      </c>
      <c r="D29" s="2">
        <v>7.5</v>
      </c>
      <c r="E29" s="2" t="s">
        <v>14</v>
      </c>
      <c r="F29" s="2">
        <v>1300</v>
      </c>
      <c r="G29" s="3">
        <v>1000</v>
      </c>
      <c r="H29" s="2" t="s">
        <v>12</v>
      </c>
      <c r="I29" s="2">
        <v>7500</v>
      </c>
    </row>
    <row r="30" spans="1:9" ht="14.4" x14ac:dyDescent="0.3">
      <c r="A30" s="2" t="s">
        <v>8</v>
      </c>
      <c r="B30" s="2" t="s">
        <v>9</v>
      </c>
      <c r="C30" s="2" t="s">
        <v>16</v>
      </c>
      <c r="D30" s="2">
        <v>5</v>
      </c>
      <c r="E30" s="2" t="s">
        <v>14</v>
      </c>
      <c r="F30" s="2">
        <v>500</v>
      </c>
      <c r="G30" s="3">
        <v>300</v>
      </c>
      <c r="H30" s="2" t="s">
        <v>12</v>
      </c>
      <c r="I30" s="2">
        <v>5000</v>
      </c>
    </row>
    <row r="31" spans="1:9" ht="14.4" x14ac:dyDescent="0.3">
      <c r="A31" s="2" t="s">
        <v>8</v>
      </c>
      <c r="B31" s="2" t="s">
        <v>15</v>
      </c>
      <c r="C31" s="2" t="s">
        <v>16</v>
      </c>
      <c r="D31" s="2">
        <v>17.5</v>
      </c>
      <c r="E31" s="2" t="s">
        <v>12</v>
      </c>
      <c r="F31" s="2">
        <v>500</v>
      </c>
      <c r="G31" s="3">
        <v>100</v>
      </c>
      <c r="H31" s="2" t="s">
        <v>14</v>
      </c>
      <c r="I31" s="2">
        <v>17500</v>
      </c>
    </row>
    <row r="32" spans="1:9" ht="14.4" x14ac:dyDescent="0.3">
      <c r="A32" s="2" t="s">
        <v>8</v>
      </c>
      <c r="B32" s="2" t="s">
        <v>26</v>
      </c>
      <c r="C32" s="2" t="s">
        <v>10</v>
      </c>
      <c r="D32" s="2">
        <v>12.5</v>
      </c>
      <c r="E32" s="2" t="s">
        <v>12</v>
      </c>
      <c r="F32" s="2">
        <v>800</v>
      </c>
      <c r="G32" s="3">
        <v>150</v>
      </c>
      <c r="H32" s="2" t="s">
        <v>14</v>
      </c>
      <c r="I32" s="2">
        <v>12500</v>
      </c>
    </row>
    <row r="33" spans="1:9" ht="14.4" x14ac:dyDescent="0.3">
      <c r="A33" s="2" t="s">
        <v>8</v>
      </c>
      <c r="B33" s="2" t="s">
        <v>15</v>
      </c>
      <c r="C33" s="2" t="s">
        <v>10</v>
      </c>
      <c r="D33" s="2">
        <v>12.5</v>
      </c>
      <c r="E33" s="2" t="s">
        <v>12</v>
      </c>
      <c r="F33" s="2">
        <v>600</v>
      </c>
      <c r="G33" s="3">
        <v>600</v>
      </c>
      <c r="H33" s="2" t="s">
        <v>12</v>
      </c>
      <c r="I33" s="2">
        <v>12500</v>
      </c>
    </row>
    <row r="34" spans="1:9" ht="14.4" x14ac:dyDescent="0.3">
      <c r="A34" s="2" t="s">
        <v>8</v>
      </c>
      <c r="B34" s="2" t="s">
        <v>15</v>
      </c>
      <c r="C34" s="2" t="s">
        <v>16</v>
      </c>
      <c r="D34" s="2">
        <v>5</v>
      </c>
      <c r="E34" s="2" t="s">
        <v>12</v>
      </c>
      <c r="F34" s="2">
        <v>500</v>
      </c>
      <c r="G34" s="3">
        <v>300</v>
      </c>
      <c r="H34" s="2" t="s">
        <v>14</v>
      </c>
      <c r="I34" s="2">
        <v>5000</v>
      </c>
    </row>
    <row r="35" spans="1:9" ht="14.4" x14ac:dyDescent="0.3">
      <c r="A35" s="2" t="s">
        <v>8</v>
      </c>
      <c r="B35" s="2" t="s">
        <v>26</v>
      </c>
      <c r="C35" s="2" t="s">
        <v>10</v>
      </c>
      <c r="D35" s="2">
        <v>7.5</v>
      </c>
      <c r="E35" s="2" t="s">
        <v>21</v>
      </c>
      <c r="F35" s="2">
        <v>500</v>
      </c>
      <c r="G35" s="3">
        <v>400</v>
      </c>
      <c r="H35" s="2" t="s">
        <v>12</v>
      </c>
      <c r="I35" s="2">
        <v>7500</v>
      </c>
    </row>
    <row r="36" spans="1:9" ht="14.4" x14ac:dyDescent="0.3">
      <c r="A36" s="2" t="s">
        <v>8</v>
      </c>
      <c r="B36" s="2" t="s">
        <v>9</v>
      </c>
      <c r="C36" s="2" t="s">
        <v>10</v>
      </c>
      <c r="D36" s="2">
        <v>20</v>
      </c>
      <c r="E36" s="2" t="s">
        <v>21</v>
      </c>
      <c r="F36" s="2">
        <v>500</v>
      </c>
      <c r="G36" s="3">
        <v>200</v>
      </c>
      <c r="H36" s="2" t="s">
        <v>12</v>
      </c>
      <c r="I36" s="2">
        <v>20000</v>
      </c>
    </row>
    <row r="37" spans="1:9" ht="14.4" x14ac:dyDescent="0.3">
      <c r="A37" s="2" t="s">
        <v>8</v>
      </c>
      <c r="B37" s="2" t="s">
        <v>9</v>
      </c>
      <c r="C37" s="2" t="s">
        <v>10</v>
      </c>
      <c r="D37" s="2">
        <v>12.5</v>
      </c>
      <c r="E37" s="2" t="s">
        <v>14</v>
      </c>
      <c r="F37" s="2">
        <v>500</v>
      </c>
      <c r="G37" s="3">
        <v>100</v>
      </c>
      <c r="H37" s="2" t="s">
        <v>12</v>
      </c>
      <c r="I37" s="2">
        <v>12500</v>
      </c>
    </row>
    <row r="38" spans="1:9" ht="14.4" x14ac:dyDescent="0.3">
      <c r="A38" s="2" t="s">
        <v>8</v>
      </c>
      <c r="B38" s="2" t="s">
        <v>9</v>
      </c>
      <c r="C38" s="2" t="s">
        <v>16</v>
      </c>
      <c r="D38" s="2">
        <v>5</v>
      </c>
      <c r="E38" s="2" t="s">
        <v>14</v>
      </c>
      <c r="F38" s="2">
        <v>500</v>
      </c>
      <c r="G38" s="3">
        <v>100</v>
      </c>
      <c r="H38" s="2" t="s">
        <v>12</v>
      </c>
      <c r="I38" s="2">
        <v>5000</v>
      </c>
    </row>
    <row r="39" spans="1:9" ht="14.4" x14ac:dyDescent="0.3">
      <c r="A39" s="2" t="s">
        <v>8</v>
      </c>
      <c r="B39" s="2" t="s">
        <v>9</v>
      </c>
      <c r="C39" s="2" t="s">
        <v>10</v>
      </c>
      <c r="D39" s="2">
        <v>12.5</v>
      </c>
      <c r="E39" s="2" t="s">
        <v>12</v>
      </c>
      <c r="F39" s="2">
        <v>500</v>
      </c>
      <c r="G39" s="3">
        <v>100</v>
      </c>
      <c r="H39" s="2" t="s">
        <v>12</v>
      </c>
      <c r="I39" s="2">
        <v>12500</v>
      </c>
    </row>
    <row r="40" spans="1:9" ht="14.4" x14ac:dyDescent="0.3">
      <c r="A40" s="2" t="s">
        <v>8</v>
      </c>
      <c r="B40" s="2" t="s">
        <v>26</v>
      </c>
      <c r="C40" s="2" t="s">
        <v>16</v>
      </c>
      <c r="D40" s="2">
        <v>20</v>
      </c>
      <c r="E40" s="2" t="s">
        <v>12</v>
      </c>
      <c r="F40" s="2">
        <v>600</v>
      </c>
      <c r="G40" s="3">
        <v>300</v>
      </c>
      <c r="H40" s="2" t="s">
        <v>12</v>
      </c>
      <c r="I40" s="2">
        <v>20000</v>
      </c>
    </row>
    <row r="41" spans="1:9" ht="14.4" x14ac:dyDescent="0.3">
      <c r="A41" s="2" t="s">
        <v>8</v>
      </c>
      <c r="B41" s="2" t="s">
        <v>15</v>
      </c>
      <c r="C41" s="2" t="s">
        <v>16</v>
      </c>
      <c r="D41" s="2">
        <v>5</v>
      </c>
      <c r="E41" s="2" t="s">
        <v>21</v>
      </c>
      <c r="F41" s="2">
        <v>500</v>
      </c>
      <c r="G41" s="3">
        <v>300</v>
      </c>
      <c r="H41" s="2" t="s">
        <v>14</v>
      </c>
      <c r="I41" s="2">
        <v>5000</v>
      </c>
    </row>
    <row r="42" spans="1:9" ht="14.4" x14ac:dyDescent="0.3">
      <c r="A42" s="2" t="s">
        <v>8</v>
      </c>
      <c r="B42" s="2" t="s">
        <v>15</v>
      </c>
      <c r="C42" s="2" t="s">
        <v>23</v>
      </c>
      <c r="D42" s="2">
        <v>17.5</v>
      </c>
      <c r="E42" s="2" t="s">
        <v>21</v>
      </c>
      <c r="F42" s="2">
        <v>800</v>
      </c>
      <c r="G42" s="3">
        <v>700</v>
      </c>
      <c r="H42" s="2" t="s">
        <v>14</v>
      </c>
      <c r="I42" s="2">
        <v>17500</v>
      </c>
    </row>
    <row r="43" spans="1:9" ht="14.4" x14ac:dyDescent="0.3">
      <c r="A43" s="2" t="s">
        <v>8</v>
      </c>
      <c r="B43" s="2" t="s">
        <v>15</v>
      </c>
      <c r="C43" s="2" t="s">
        <v>10</v>
      </c>
      <c r="D43" s="2">
        <v>12.5</v>
      </c>
      <c r="E43" s="2" t="s">
        <v>12</v>
      </c>
      <c r="F43" s="2">
        <v>1300</v>
      </c>
      <c r="G43" s="3">
        <v>1000</v>
      </c>
      <c r="H43" s="2" t="s">
        <v>14</v>
      </c>
      <c r="I43" s="2">
        <v>12500</v>
      </c>
    </row>
    <row r="44" spans="1:9" ht="14.4" x14ac:dyDescent="0.3">
      <c r="A44" s="2" t="s">
        <v>8</v>
      </c>
      <c r="B44" s="2" t="s">
        <v>15</v>
      </c>
      <c r="C44" s="2" t="s">
        <v>10</v>
      </c>
      <c r="D44" s="2">
        <v>12.5</v>
      </c>
      <c r="E44" s="2" t="s">
        <v>21</v>
      </c>
      <c r="F44" s="2">
        <v>500</v>
      </c>
      <c r="G44" s="3">
        <v>100</v>
      </c>
      <c r="H44" s="2" t="s">
        <v>12</v>
      </c>
      <c r="I44" s="2">
        <v>12500</v>
      </c>
    </row>
    <row r="45" spans="1:9" ht="14.4" x14ac:dyDescent="0.3">
      <c r="A45" s="2" t="s">
        <v>8</v>
      </c>
      <c r="B45" s="2" t="s">
        <v>15</v>
      </c>
      <c r="C45" s="2" t="s">
        <v>16</v>
      </c>
      <c r="D45" s="2">
        <v>5</v>
      </c>
      <c r="E45" s="2" t="s">
        <v>21</v>
      </c>
      <c r="F45" s="2">
        <v>500</v>
      </c>
      <c r="G45" s="3">
        <v>300</v>
      </c>
      <c r="H45" s="2" t="s">
        <v>12</v>
      </c>
      <c r="I45" s="2">
        <v>5000</v>
      </c>
    </row>
    <row r="46" spans="1:9" ht="14.4" x14ac:dyDescent="0.3">
      <c r="A46" s="2" t="s">
        <v>8</v>
      </c>
      <c r="B46" s="2" t="s">
        <v>15</v>
      </c>
      <c r="C46" s="2" t="s">
        <v>10</v>
      </c>
      <c r="D46" s="2">
        <v>7.5</v>
      </c>
      <c r="E46" s="2" t="s">
        <v>21</v>
      </c>
      <c r="F46" s="2">
        <v>800</v>
      </c>
      <c r="G46" s="3">
        <v>1000</v>
      </c>
      <c r="H46" s="2" t="s">
        <v>12</v>
      </c>
      <c r="I46" s="2">
        <v>7500</v>
      </c>
    </row>
    <row r="47" spans="1:9" ht="14.4" x14ac:dyDescent="0.3">
      <c r="A47" s="2" t="s">
        <v>8</v>
      </c>
      <c r="B47" s="2" t="s">
        <v>32</v>
      </c>
      <c r="C47" s="2" t="s">
        <v>16</v>
      </c>
      <c r="D47" s="2">
        <v>7.5</v>
      </c>
      <c r="E47" s="2" t="s">
        <v>14</v>
      </c>
      <c r="F47" s="2">
        <v>50</v>
      </c>
      <c r="G47" s="3">
        <v>0</v>
      </c>
      <c r="H47" s="2" t="s">
        <v>14</v>
      </c>
      <c r="I47" s="2">
        <v>7500</v>
      </c>
    </row>
    <row r="48" spans="1:9" ht="14.4" x14ac:dyDescent="0.3">
      <c r="A48" s="2" t="s">
        <v>8</v>
      </c>
      <c r="B48" s="2" t="s">
        <v>15</v>
      </c>
      <c r="C48" s="2" t="s">
        <v>16</v>
      </c>
      <c r="D48" s="2">
        <v>20</v>
      </c>
      <c r="E48" s="2" t="s">
        <v>12</v>
      </c>
      <c r="F48" s="2">
        <v>500</v>
      </c>
      <c r="G48" s="3">
        <v>400</v>
      </c>
      <c r="H48" s="2" t="s">
        <v>12</v>
      </c>
      <c r="I48" s="2">
        <v>20000</v>
      </c>
    </row>
    <row r="49" spans="1:9" ht="14.4" x14ac:dyDescent="0.3">
      <c r="A49" s="2" t="s">
        <v>8</v>
      </c>
      <c r="B49" s="2" t="s">
        <v>28</v>
      </c>
      <c r="C49" s="2" t="s">
        <v>23</v>
      </c>
      <c r="D49" s="2">
        <v>17.5</v>
      </c>
      <c r="E49" s="2" t="s">
        <v>21</v>
      </c>
      <c r="F49" s="2">
        <v>1300</v>
      </c>
      <c r="G49" s="3">
        <v>500</v>
      </c>
      <c r="H49" s="2" t="s">
        <v>14</v>
      </c>
      <c r="I49" s="2">
        <v>17500</v>
      </c>
    </row>
    <row r="50" spans="1:9" ht="14.4" x14ac:dyDescent="0.3">
      <c r="A50" s="2" t="s">
        <v>8</v>
      </c>
      <c r="B50" s="2" t="s">
        <v>15</v>
      </c>
      <c r="C50" s="2" t="s">
        <v>10</v>
      </c>
      <c r="D50" s="2">
        <v>7.5</v>
      </c>
      <c r="E50" s="2" t="s">
        <v>21</v>
      </c>
      <c r="F50" s="2">
        <v>600</v>
      </c>
      <c r="G50" s="3">
        <v>300</v>
      </c>
      <c r="H50" s="2" t="s">
        <v>12</v>
      </c>
      <c r="I50" s="2">
        <v>7500</v>
      </c>
    </row>
    <row r="51" spans="1:9" ht="14.4" x14ac:dyDescent="0.3">
      <c r="A51" s="2" t="s">
        <v>8</v>
      </c>
      <c r="B51" s="2" t="s">
        <v>9</v>
      </c>
      <c r="C51" s="2" t="s">
        <v>23</v>
      </c>
      <c r="D51" s="2">
        <v>20</v>
      </c>
      <c r="E51" s="2" t="s">
        <v>21</v>
      </c>
      <c r="F51" s="2">
        <v>600</v>
      </c>
      <c r="G51" s="3">
        <v>400</v>
      </c>
      <c r="H51" s="2" t="s">
        <v>12</v>
      </c>
      <c r="I51" s="2">
        <v>20000</v>
      </c>
    </row>
    <row r="52" spans="1:9" ht="14.4" x14ac:dyDescent="0.3">
      <c r="A52" s="2" t="s">
        <v>8</v>
      </c>
      <c r="B52" s="2" t="s">
        <v>26</v>
      </c>
      <c r="C52" s="2" t="s">
        <v>33</v>
      </c>
      <c r="D52" s="2">
        <v>20</v>
      </c>
      <c r="E52" s="2" t="s">
        <v>21</v>
      </c>
      <c r="F52" s="2">
        <v>1300</v>
      </c>
      <c r="G52" s="3">
        <v>2000</v>
      </c>
      <c r="H52" s="2" t="s">
        <v>14</v>
      </c>
      <c r="I52" s="2">
        <v>20000</v>
      </c>
    </row>
    <row r="53" spans="1:9" ht="14.4" x14ac:dyDescent="0.3">
      <c r="A53" s="2" t="s">
        <v>8</v>
      </c>
      <c r="B53" s="2" t="s">
        <v>15</v>
      </c>
      <c r="C53" s="2" t="s">
        <v>10</v>
      </c>
      <c r="D53" s="2">
        <v>17.5</v>
      </c>
      <c r="E53" s="2" t="s">
        <v>12</v>
      </c>
      <c r="F53" s="2">
        <v>500</v>
      </c>
      <c r="G53" s="3">
        <v>170</v>
      </c>
      <c r="H53" s="2" t="s">
        <v>12</v>
      </c>
      <c r="I53" s="2">
        <v>17500</v>
      </c>
    </row>
    <row r="54" spans="1:9" ht="14.4" x14ac:dyDescent="0.3">
      <c r="A54" s="2" t="s">
        <v>8</v>
      </c>
      <c r="B54" s="2" t="s">
        <v>9</v>
      </c>
      <c r="C54" s="2" t="s">
        <v>16</v>
      </c>
      <c r="D54" s="2">
        <v>7.5</v>
      </c>
      <c r="E54" s="2" t="s">
        <v>21</v>
      </c>
      <c r="F54" s="2">
        <v>500</v>
      </c>
      <c r="G54" s="3">
        <v>150</v>
      </c>
      <c r="H54" s="2" t="s">
        <v>12</v>
      </c>
      <c r="I54" s="2">
        <v>7500</v>
      </c>
    </row>
    <row r="55" spans="1:9" ht="14.4" x14ac:dyDescent="0.3">
      <c r="A55" s="2" t="s">
        <v>8</v>
      </c>
      <c r="B55" s="2" t="s">
        <v>28</v>
      </c>
      <c r="C55" s="2" t="s">
        <v>16</v>
      </c>
      <c r="D55" s="2">
        <v>12.5</v>
      </c>
      <c r="E55" s="2" t="s">
        <v>14</v>
      </c>
      <c r="F55" s="2">
        <v>600</v>
      </c>
      <c r="G55" s="3">
        <v>400</v>
      </c>
      <c r="H55" s="2" t="s">
        <v>12</v>
      </c>
      <c r="I55" s="2">
        <v>12500</v>
      </c>
    </row>
    <row r="56" spans="1:9" ht="14.4" x14ac:dyDescent="0.3">
      <c r="A56" s="2" t="s">
        <v>8</v>
      </c>
      <c r="B56" s="2" t="s">
        <v>26</v>
      </c>
      <c r="C56" s="2" t="s">
        <v>10</v>
      </c>
      <c r="D56" s="2">
        <v>20</v>
      </c>
      <c r="E56" s="2" t="s">
        <v>12</v>
      </c>
      <c r="F56" s="2">
        <v>500</v>
      </c>
      <c r="G56" s="3">
        <v>106</v>
      </c>
      <c r="H56" s="2" t="s">
        <v>14</v>
      </c>
      <c r="I56" s="2">
        <v>20000</v>
      </c>
    </row>
    <row r="57" spans="1:9" ht="14.4" x14ac:dyDescent="0.3">
      <c r="A57" s="2" t="s">
        <v>8</v>
      </c>
      <c r="B57" s="2" t="s">
        <v>15</v>
      </c>
      <c r="C57" s="2" t="s">
        <v>16</v>
      </c>
      <c r="D57" s="2">
        <v>12.5</v>
      </c>
      <c r="E57" s="2" t="s">
        <v>14</v>
      </c>
      <c r="F57" s="2">
        <v>800</v>
      </c>
      <c r="G57" s="3">
        <v>500</v>
      </c>
      <c r="H57" s="2" t="s">
        <v>12</v>
      </c>
      <c r="I57" s="2">
        <v>12500</v>
      </c>
    </row>
    <row r="58" spans="1:9" ht="14.4" x14ac:dyDescent="0.3">
      <c r="A58" s="2" t="s">
        <v>8</v>
      </c>
      <c r="B58" s="2" t="s">
        <v>22</v>
      </c>
      <c r="C58" s="2" t="s">
        <v>16</v>
      </c>
      <c r="D58" s="2">
        <v>5</v>
      </c>
      <c r="E58" s="2" t="s">
        <v>21</v>
      </c>
      <c r="F58" s="2">
        <v>1050</v>
      </c>
      <c r="G58" s="3">
        <v>240</v>
      </c>
      <c r="H58" s="2" t="s">
        <v>14</v>
      </c>
      <c r="I58" s="2">
        <v>5000</v>
      </c>
    </row>
    <row r="59" spans="1:9" ht="14.4" x14ac:dyDescent="0.3">
      <c r="A59" s="2" t="s">
        <v>8</v>
      </c>
      <c r="B59" s="2" t="s">
        <v>15</v>
      </c>
      <c r="C59" s="2" t="s">
        <v>10</v>
      </c>
      <c r="D59" s="2">
        <v>20</v>
      </c>
      <c r="E59" s="2" t="s">
        <v>12</v>
      </c>
      <c r="F59" s="2">
        <v>500</v>
      </c>
      <c r="G59" s="3">
        <v>400</v>
      </c>
      <c r="H59" s="2" t="s">
        <v>12</v>
      </c>
      <c r="I59" s="2">
        <v>20000</v>
      </c>
    </row>
    <row r="60" spans="1:9" ht="14.4" x14ac:dyDescent="0.3">
      <c r="A60" s="2" t="s">
        <v>8</v>
      </c>
      <c r="B60" s="2" t="s">
        <v>15</v>
      </c>
      <c r="C60" s="2" t="s">
        <v>16</v>
      </c>
      <c r="D60" s="2">
        <v>7.5</v>
      </c>
      <c r="E60" s="2" t="s">
        <v>12</v>
      </c>
      <c r="F60" s="2">
        <v>600</v>
      </c>
      <c r="G60" s="3">
        <v>300</v>
      </c>
      <c r="H60" s="2" t="s">
        <v>14</v>
      </c>
      <c r="I60" s="2">
        <v>7500</v>
      </c>
    </row>
    <row r="61" spans="1:9" ht="14.4" x14ac:dyDescent="0.3">
      <c r="A61" s="2" t="s">
        <v>8</v>
      </c>
      <c r="B61" s="2" t="s">
        <v>26</v>
      </c>
      <c r="C61" s="2" t="s">
        <v>10</v>
      </c>
      <c r="D61" s="2">
        <v>17.5</v>
      </c>
      <c r="E61" s="2" t="s">
        <v>12</v>
      </c>
      <c r="F61" s="2">
        <v>500</v>
      </c>
      <c r="G61" s="3">
        <v>500</v>
      </c>
      <c r="H61" s="2" t="s">
        <v>14</v>
      </c>
      <c r="I61" s="2">
        <v>17500</v>
      </c>
    </row>
    <row r="62" spans="1:9" ht="14.4" x14ac:dyDescent="0.3">
      <c r="A62" s="2" t="s">
        <v>8</v>
      </c>
      <c r="B62" s="2" t="s">
        <v>15</v>
      </c>
      <c r="C62" s="2" t="s">
        <v>16</v>
      </c>
      <c r="D62" s="2">
        <v>5</v>
      </c>
      <c r="E62" s="2" t="s">
        <v>21</v>
      </c>
      <c r="F62" s="2">
        <v>500</v>
      </c>
      <c r="G62" s="3">
        <v>50</v>
      </c>
      <c r="H62" s="2" t="s">
        <v>14</v>
      </c>
      <c r="I62" s="2">
        <v>5000</v>
      </c>
    </row>
    <row r="63" spans="1:9" ht="14.4" x14ac:dyDescent="0.3">
      <c r="A63" s="2" t="s">
        <v>8</v>
      </c>
      <c r="B63" s="2" t="s">
        <v>35</v>
      </c>
      <c r="C63" s="2" t="s">
        <v>16</v>
      </c>
      <c r="D63" s="2">
        <v>12.5</v>
      </c>
      <c r="E63" s="2" t="s">
        <v>21</v>
      </c>
      <c r="F63" s="2">
        <v>1300</v>
      </c>
      <c r="G63" s="3">
        <v>500</v>
      </c>
      <c r="H63" s="2" t="s">
        <v>14</v>
      </c>
      <c r="I63" s="2">
        <v>12500</v>
      </c>
    </row>
    <row r="64" spans="1:9" ht="14.4" x14ac:dyDescent="0.3">
      <c r="A64" s="2" t="s">
        <v>8</v>
      </c>
      <c r="B64" s="2" t="s">
        <v>35</v>
      </c>
      <c r="C64" s="2" t="s">
        <v>16</v>
      </c>
      <c r="D64" s="2">
        <v>5</v>
      </c>
      <c r="E64" s="2" t="s">
        <v>21</v>
      </c>
      <c r="F64" s="2">
        <v>600</v>
      </c>
      <c r="G64" s="3">
        <v>300</v>
      </c>
      <c r="H64" s="2" t="s">
        <v>12</v>
      </c>
      <c r="I64" s="2">
        <v>5000</v>
      </c>
    </row>
    <row r="65" spans="1:9" ht="14.4" x14ac:dyDescent="0.3">
      <c r="A65" s="2" t="s">
        <v>8</v>
      </c>
      <c r="B65" s="2" t="s">
        <v>15</v>
      </c>
      <c r="C65" s="2" t="s">
        <v>16</v>
      </c>
      <c r="D65" s="2">
        <v>12.5</v>
      </c>
      <c r="E65" s="2" t="s">
        <v>12</v>
      </c>
      <c r="F65" s="2">
        <v>800</v>
      </c>
      <c r="G65" s="3">
        <v>1000</v>
      </c>
      <c r="H65" s="2" t="s">
        <v>12</v>
      </c>
      <c r="I65" s="2">
        <v>12500</v>
      </c>
    </row>
    <row r="66" spans="1:9" ht="14.4" x14ac:dyDescent="0.3">
      <c r="A66" s="2" t="s">
        <v>8</v>
      </c>
      <c r="B66" s="2" t="s">
        <v>22</v>
      </c>
      <c r="C66" s="2" t="s">
        <v>10</v>
      </c>
      <c r="D66" s="2">
        <v>5</v>
      </c>
      <c r="E66" s="2" t="s">
        <v>12</v>
      </c>
      <c r="F66" s="2">
        <v>600</v>
      </c>
      <c r="G66" s="3">
        <v>100</v>
      </c>
      <c r="H66" s="2" t="s">
        <v>14</v>
      </c>
      <c r="I66" s="2">
        <v>5000</v>
      </c>
    </row>
    <row r="67" spans="1:9" ht="14.4" x14ac:dyDescent="0.3">
      <c r="A67" s="2" t="s">
        <v>8</v>
      </c>
      <c r="B67" s="2" t="s">
        <v>15</v>
      </c>
      <c r="C67" s="2" t="s">
        <v>16</v>
      </c>
      <c r="D67" s="2">
        <v>7.5</v>
      </c>
      <c r="E67" s="2" t="s">
        <v>12</v>
      </c>
      <c r="F67" s="2">
        <v>500</v>
      </c>
      <c r="G67" s="3">
        <v>50</v>
      </c>
      <c r="H67" s="2" t="s">
        <v>12</v>
      </c>
      <c r="I67" s="2">
        <v>7500</v>
      </c>
    </row>
    <row r="68" spans="1:9" ht="14.4" x14ac:dyDescent="0.3">
      <c r="A68" s="2" t="s">
        <v>8</v>
      </c>
      <c r="B68" s="2" t="s">
        <v>15</v>
      </c>
      <c r="C68" s="2" t="s">
        <v>16</v>
      </c>
      <c r="D68" s="2">
        <v>5</v>
      </c>
      <c r="E68" s="2" t="s">
        <v>12</v>
      </c>
      <c r="F68" s="2">
        <v>500</v>
      </c>
      <c r="G68" s="3">
        <v>200</v>
      </c>
      <c r="H68" s="2" t="s">
        <v>12</v>
      </c>
      <c r="I68" s="2">
        <v>5000</v>
      </c>
    </row>
    <row r="69" spans="1:9" ht="14.4" x14ac:dyDescent="0.3">
      <c r="A69" s="2" t="s">
        <v>8</v>
      </c>
      <c r="B69" s="2" t="s">
        <v>15</v>
      </c>
      <c r="C69" s="2" t="s">
        <v>16</v>
      </c>
      <c r="D69" s="2">
        <v>7.5</v>
      </c>
      <c r="E69" s="2" t="s">
        <v>12</v>
      </c>
      <c r="F69" s="2">
        <v>600</v>
      </c>
      <c r="G69" s="3">
        <v>50</v>
      </c>
      <c r="H69" s="2" t="s">
        <v>12</v>
      </c>
      <c r="I69" s="2">
        <v>7500</v>
      </c>
    </row>
    <row r="70" spans="1:9" ht="14.4" x14ac:dyDescent="0.3">
      <c r="A70" s="2" t="s">
        <v>8</v>
      </c>
      <c r="B70" s="2" t="s">
        <v>15</v>
      </c>
      <c r="C70" s="2" t="s">
        <v>10</v>
      </c>
      <c r="D70" s="2">
        <v>17.5</v>
      </c>
      <c r="E70" s="2" t="s">
        <v>21</v>
      </c>
      <c r="F70" s="2">
        <v>1300</v>
      </c>
      <c r="G70" s="3">
        <v>30</v>
      </c>
      <c r="H70" s="2" t="s">
        <v>12</v>
      </c>
      <c r="I70" s="2">
        <v>17500</v>
      </c>
    </row>
    <row r="71" spans="1:9" ht="14.4" x14ac:dyDescent="0.3">
      <c r="A71" s="2" t="s">
        <v>8</v>
      </c>
      <c r="B71" s="2" t="s">
        <v>26</v>
      </c>
      <c r="C71" s="2" t="s">
        <v>10</v>
      </c>
      <c r="D71" s="2">
        <v>7.5</v>
      </c>
      <c r="E71" s="2" t="s">
        <v>12</v>
      </c>
      <c r="F71" s="2">
        <v>600</v>
      </c>
      <c r="G71" s="3">
        <v>500</v>
      </c>
      <c r="H71" s="2" t="s">
        <v>14</v>
      </c>
      <c r="I71" s="2">
        <v>7500</v>
      </c>
    </row>
    <row r="72" spans="1:9" ht="14.4" x14ac:dyDescent="0.3">
      <c r="A72" s="2" t="s">
        <v>8</v>
      </c>
      <c r="B72" s="2" t="s">
        <v>15</v>
      </c>
      <c r="C72" s="2" t="s">
        <v>16</v>
      </c>
      <c r="D72" s="2">
        <v>5</v>
      </c>
      <c r="E72" s="2" t="s">
        <v>12</v>
      </c>
      <c r="F72" s="2">
        <v>500</v>
      </c>
      <c r="G72" s="3">
        <v>150</v>
      </c>
      <c r="H72" s="2" t="s">
        <v>14</v>
      </c>
      <c r="I72" s="2">
        <v>5000</v>
      </c>
    </row>
    <row r="73" spans="1:9" ht="14.4" x14ac:dyDescent="0.3">
      <c r="A73" s="2" t="s">
        <v>8</v>
      </c>
      <c r="B73" s="2" t="s">
        <v>26</v>
      </c>
      <c r="C73" s="2" t="s">
        <v>16</v>
      </c>
      <c r="D73" s="2">
        <v>7.5</v>
      </c>
      <c r="E73" s="2" t="s">
        <v>12</v>
      </c>
      <c r="F73" s="2">
        <v>500</v>
      </c>
      <c r="G73" s="3">
        <v>100</v>
      </c>
      <c r="H73" s="2" t="s">
        <v>12</v>
      </c>
      <c r="I73" s="2">
        <v>7500</v>
      </c>
    </row>
    <row r="74" spans="1:9" ht="14.4" x14ac:dyDescent="0.3">
      <c r="A74" s="2" t="s">
        <v>8</v>
      </c>
      <c r="B74" s="2" t="s">
        <v>26</v>
      </c>
      <c r="C74" s="2" t="s">
        <v>10</v>
      </c>
      <c r="D74" s="2">
        <v>12.5</v>
      </c>
      <c r="E74" s="2" t="s">
        <v>12</v>
      </c>
      <c r="F74" s="2">
        <v>600</v>
      </c>
      <c r="G74" s="3">
        <v>400</v>
      </c>
      <c r="H74" s="2" t="s">
        <v>14</v>
      </c>
      <c r="I74" s="2">
        <v>12500</v>
      </c>
    </row>
    <row r="75" spans="1:9" ht="14.4" x14ac:dyDescent="0.3">
      <c r="A75" s="2" t="s">
        <v>8</v>
      </c>
      <c r="B75" s="2" t="s">
        <v>15</v>
      </c>
      <c r="C75" s="2" t="s">
        <v>16</v>
      </c>
      <c r="D75" s="2">
        <v>5</v>
      </c>
      <c r="E75" s="2" t="s">
        <v>12</v>
      </c>
      <c r="F75" s="2">
        <v>500</v>
      </c>
      <c r="G75" s="3">
        <v>40</v>
      </c>
      <c r="H75" s="2" t="s">
        <v>14</v>
      </c>
      <c r="I75" s="2">
        <v>5000</v>
      </c>
    </row>
    <row r="76" spans="1:9" ht="14.4" x14ac:dyDescent="0.3">
      <c r="A76" s="2" t="s">
        <v>8</v>
      </c>
      <c r="B76" s="2" t="s">
        <v>15</v>
      </c>
      <c r="C76" s="2" t="s">
        <v>16</v>
      </c>
      <c r="D76" s="2">
        <v>12.5</v>
      </c>
      <c r="E76" s="2" t="s">
        <v>21</v>
      </c>
      <c r="F76" s="2">
        <v>500</v>
      </c>
      <c r="G76" s="3">
        <v>100</v>
      </c>
      <c r="H76" s="2" t="s">
        <v>14</v>
      </c>
      <c r="I76" s="2">
        <v>12500</v>
      </c>
    </row>
    <row r="77" spans="1:9" ht="14.4" x14ac:dyDescent="0.3">
      <c r="A77" s="2" t="s">
        <v>8</v>
      </c>
      <c r="B77" s="2" t="s">
        <v>15</v>
      </c>
      <c r="C77" s="2" t="s">
        <v>10</v>
      </c>
      <c r="D77" s="2">
        <v>20</v>
      </c>
      <c r="E77" s="2" t="s">
        <v>12</v>
      </c>
      <c r="F77" s="2">
        <v>600</v>
      </c>
      <c r="G77" s="3">
        <v>300</v>
      </c>
      <c r="H77" s="2" t="s">
        <v>12</v>
      </c>
      <c r="I77" s="2">
        <v>20000</v>
      </c>
    </row>
    <row r="78" spans="1:9" ht="14.4" x14ac:dyDescent="0.3">
      <c r="A78" s="2" t="s">
        <v>8</v>
      </c>
      <c r="B78" s="2" t="s">
        <v>28</v>
      </c>
      <c r="C78" s="2" t="s">
        <v>16</v>
      </c>
      <c r="D78" s="2">
        <v>7.5</v>
      </c>
      <c r="E78" s="2" t="s">
        <v>14</v>
      </c>
      <c r="F78" s="2">
        <v>1300</v>
      </c>
      <c r="G78" s="3">
        <v>3000</v>
      </c>
      <c r="H78" s="2" t="s">
        <v>12</v>
      </c>
      <c r="I78" s="2">
        <v>7500</v>
      </c>
    </row>
    <row r="79" spans="1:9" ht="14.4" x14ac:dyDescent="0.3">
      <c r="A79" s="2" t="s">
        <v>8</v>
      </c>
      <c r="B79" s="2" t="s">
        <v>15</v>
      </c>
      <c r="C79" s="2" t="s">
        <v>10</v>
      </c>
      <c r="D79" s="2">
        <v>17.5</v>
      </c>
      <c r="E79" s="2" t="s">
        <v>12</v>
      </c>
      <c r="F79" s="2">
        <v>500</v>
      </c>
      <c r="G79" s="3">
        <v>350</v>
      </c>
      <c r="H79" s="2" t="s">
        <v>14</v>
      </c>
      <c r="I79" s="2">
        <v>17500</v>
      </c>
    </row>
    <row r="80" spans="1:9" ht="14.4" x14ac:dyDescent="0.3">
      <c r="A80" s="2" t="s">
        <v>8</v>
      </c>
      <c r="B80" s="2" t="s">
        <v>15</v>
      </c>
      <c r="C80" s="2" t="s">
        <v>33</v>
      </c>
      <c r="D80" s="2">
        <v>20</v>
      </c>
      <c r="E80" s="2" t="s">
        <v>12</v>
      </c>
      <c r="F80" s="2">
        <v>600</v>
      </c>
      <c r="G80" s="3">
        <v>300</v>
      </c>
      <c r="H80" s="2" t="s">
        <v>14</v>
      </c>
      <c r="I80" s="2">
        <v>20000</v>
      </c>
    </row>
    <row r="81" spans="1:9" ht="14.4" x14ac:dyDescent="0.3">
      <c r="A81" s="2" t="s">
        <v>8</v>
      </c>
      <c r="B81" s="2" t="s">
        <v>26</v>
      </c>
      <c r="C81" s="2" t="s">
        <v>23</v>
      </c>
      <c r="D81" s="2">
        <v>20</v>
      </c>
      <c r="E81" s="2" t="s">
        <v>14</v>
      </c>
      <c r="F81" s="2">
        <v>500</v>
      </c>
      <c r="G81" s="3">
        <v>700</v>
      </c>
      <c r="H81" s="2" t="s">
        <v>12</v>
      </c>
      <c r="I81" s="2">
        <v>20000</v>
      </c>
    </row>
    <row r="82" spans="1:9" ht="14.4" x14ac:dyDescent="0.3">
      <c r="A82" s="2" t="s">
        <v>8</v>
      </c>
      <c r="B82" s="2" t="s">
        <v>15</v>
      </c>
      <c r="C82" s="2" t="s">
        <v>16</v>
      </c>
      <c r="D82" s="2">
        <v>17.5</v>
      </c>
      <c r="E82" s="2" t="s">
        <v>12</v>
      </c>
      <c r="F82" s="2">
        <v>500</v>
      </c>
      <c r="G82" s="3">
        <v>500</v>
      </c>
      <c r="H82" s="2" t="s">
        <v>14</v>
      </c>
      <c r="I82" s="2">
        <v>17500</v>
      </c>
    </row>
    <row r="83" spans="1:9" ht="14.4" x14ac:dyDescent="0.3">
      <c r="A83" s="2" t="s">
        <v>8</v>
      </c>
      <c r="B83" s="2" t="s">
        <v>15</v>
      </c>
      <c r="C83" s="2" t="s">
        <v>16</v>
      </c>
      <c r="D83" s="2">
        <v>7.5</v>
      </c>
      <c r="E83" s="2" t="s">
        <v>21</v>
      </c>
      <c r="F83" s="2">
        <v>600</v>
      </c>
      <c r="G83" s="3">
        <v>150</v>
      </c>
      <c r="H83" s="2" t="s">
        <v>14</v>
      </c>
      <c r="I83" s="2">
        <v>7500</v>
      </c>
    </row>
    <row r="84" spans="1:9" ht="14.4" x14ac:dyDescent="0.3">
      <c r="A84" s="2" t="s">
        <v>8</v>
      </c>
      <c r="B84" s="2" t="s">
        <v>15</v>
      </c>
      <c r="C84" s="2" t="s">
        <v>16</v>
      </c>
      <c r="D84" s="2">
        <v>5</v>
      </c>
      <c r="E84" s="2" t="s">
        <v>12</v>
      </c>
      <c r="F84" s="2">
        <v>500</v>
      </c>
      <c r="G84" s="3">
        <v>400</v>
      </c>
      <c r="H84" s="2" t="s">
        <v>14</v>
      </c>
      <c r="I84" s="2">
        <v>5000</v>
      </c>
    </row>
    <row r="85" spans="1:9" ht="14.4" x14ac:dyDescent="0.3">
      <c r="A85" s="2" t="s">
        <v>8</v>
      </c>
      <c r="B85" s="2" t="s">
        <v>15</v>
      </c>
      <c r="C85" s="2" t="s">
        <v>16</v>
      </c>
      <c r="D85" s="2">
        <v>7.5</v>
      </c>
      <c r="E85" s="2" t="s">
        <v>21</v>
      </c>
      <c r="F85" s="2">
        <v>600</v>
      </c>
      <c r="G85" s="3">
        <v>500</v>
      </c>
      <c r="H85" s="2" t="s">
        <v>14</v>
      </c>
      <c r="I85" s="2">
        <v>7500</v>
      </c>
    </row>
    <row r="86" spans="1:9" ht="14.4" x14ac:dyDescent="0.3">
      <c r="A86" s="2" t="s">
        <v>8</v>
      </c>
      <c r="B86" s="2" t="s">
        <v>9</v>
      </c>
      <c r="C86" s="2" t="s">
        <v>10</v>
      </c>
      <c r="D86" s="2">
        <v>20</v>
      </c>
      <c r="E86" s="2" t="s">
        <v>21</v>
      </c>
      <c r="F86" s="2">
        <v>500</v>
      </c>
      <c r="G86" s="3">
        <v>500</v>
      </c>
      <c r="H86" s="2" t="s">
        <v>14</v>
      </c>
      <c r="I86" s="2">
        <v>20000</v>
      </c>
    </row>
    <row r="87" spans="1:9" ht="14.4" x14ac:dyDescent="0.3">
      <c r="A87" s="2" t="s">
        <v>8</v>
      </c>
      <c r="B87" s="2" t="s">
        <v>26</v>
      </c>
      <c r="C87" s="2" t="s">
        <v>16</v>
      </c>
      <c r="D87" s="2">
        <v>20</v>
      </c>
      <c r="E87" s="2" t="s">
        <v>12</v>
      </c>
      <c r="F87" s="2">
        <v>500</v>
      </c>
      <c r="G87" s="3">
        <v>450</v>
      </c>
      <c r="H87" s="2" t="s">
        <v>14</v>
      </c>
      <c r="I87" s="2">
        <v>20000</v>
      </c>
    </row>
    <row r="88" spans="1:9" ht="14.4" x14ac:dyDescent="0.3">
      <c r="A88" s="2" t="s">
        <v>8</v>
      </c>
      <c r="B88" s="2" t="s">
        <v>28</v>
      </c>
      <c r="C88" s="2" t="s">
        <v>16</v>
      </c>
      <c r="D88" s="2">
        <v>17.5</v>
      </c>
      <c r="E88" s="2" t="s">
        <v>14</v>
      </c>
      <c r="F88" s="2">
        <v>600</v>
      </c>
      <c r="G88" s="3">
        <v>60</v>
      </c>
      <c r="H88" s="2" t="s">
        <v>12</v>
      </c>
      <c r="I88" s="2">
        <v>17500</v>
      </c>
    </row>
    <row r="89" spans="1:9" ht="14.4" x14ac:dyDescent="0.3">
      <c r="A89" s="2" t="s">
        <v>8</v>
      </c>
      <c r="B89" s="2" t="s">
        <v>28</v>
      </c>
      <c r="C89" s="2" t="s">
        <v>16</v>
      </c>
      <c r="D89" s="2">
        <v>5</v>
      </c>
      <c r="E89" s="2" t="s">
        <v>14</v>
      </c>
      <c r="F89" s="2">
        <v>500</v>
      </c>
      <c r="G89" s="3">
        <v>200</v>
      </c>
      <c r="H89" s="2" t="s">
        <v>12</v>
      </c>
      <c r="I89" s="2">
        <v>5000</v>
      </c>
    </row>
    <row r="90" spans="1:9" ht="14.4" x14ac:dyDescent="0.3">
      <c r="A90" s="2" t="s">
        <v>8</v>
      </c>
      <c r="B90" s="2" t="s">
        <v>15</v>
      </c>
      <c r="C90" s="2" t="s">
        <v>16</v>
      </c>
      <c r="D90" s="2">
        <v>7.5</v>
      </c>
      <c r="E90" s="2" t="s">
        <v>21</v>
      </c>
      <c r="F90" s="2">
        <v>500</v>
      </c>
      <c r="G90" s="3">
        <v>300</v>
      </c>
      <c r="H90" s="2" t="s">
        <v>14</v>
      </c>
      <c r="I90" s="2">
        <v>7500</v>
      </c>
    </row>
    <row r="91" spans="1:9" ht="14.4" x14ac:dyDescent="0.3">
      <c r="A91" s="2" t="s">
        <v>8</v>
      </c>
      <c r="B91" s="2" t="s">
        <v>15</v>
      </c>
      <c r="C91" s="2" t="s">
        <v>16</v>
      </c>
      <c r="D91" s="2">
        <v>5</v>
      </c>
      <c r="E91" s="2" t="s">
        <v>21</v>
      </c>
      <c r="F91" s="2">
        <v>500</v>
      </c>
      <c r="G91" s="3">
        <v>100</v>
      </c>
      <c r="H91" s="2" t="s">
        <v>14</v>
      </c>
      <c r="I91" s="2">
        <v>5000</v>
      </c>
    </row>
    <row r="92" spans="1:9" ht="14.4" x14ac:dyDescent="0.3">
      <c r="A92" s="2" t="s">
        <v>8</v>
      </c>
      <c r="B92" s="2" t="s">
        <v>15</v>
      </c>
      <c r="C92" s="2" t="s">
        <v>16</v>
      </c>
      <c r="D92" s="2">
        <v>5</v>
      </c>
      <c r="E92" s="2" t="s">
        <v>12</v>
      </c>
      <c r="F92" s="2">
        <v>600</v>
      </c>
      <c r="G92" s="3">
        <v>10</v>
      </c>
      <c r="H92" s="2" t="s">
        <v>14</v>
      </c>
      <c r="I92" s="2">
        <v>5000</v>
      </c>
    </row>
    <row r="93" spans="1:9" ht="14.4" x14ac:dyDescent="0.3">
      <c r="A93" s="2" t="s">
        <v>8</v>
      </c>
      <c r="B93" s="2" t="s">
        <v>26</v>
      </c>
      <c r="C93" s="2" t="s">
        <v>23</v>
      </c>
      <c r="D93" s="2">
        <v>20</v>
      </c>
      <c r="E93" s="2" t="s">
        <v>21</v>
      </c>
      <c r="F93" s="2">
        <v>1050</v>
      </c>
      <c r="G93" s="3">
        <v>150</v>
      </c>
      <c r="H93" s="2" t="s">
        <v>14</v>
      </c>
      <c r="I93" s="2">
        <v>20000</v>
      </c>
    </row>
    <row r="94" spans="1:9" ht="14.4" x14ac:dyDescent="0.3">
      <c r="A94" s="2" t="s">
        <v>8</v>
      </c>
      <c r="B94" s="2" t="s">
        <v>15</v>
      </c>
      <c r="C94" s="2" t="s">
        <v>23</v>
      </c>
      <c r="D94" s="2">
        <v>20</v>
      </c>
      <c r="E94" s="2" t="s">
        <v>12</v>
      </c>
      <c r="F94" s="2">
        <v>500</v>
      </c>
      <c r="G94" s="3">
        <v>150</v>
      </c>
      <c r="H94" s="2" t="s">
        <v>14</v>
      </c>
      <c r="I94" s="2">
        <v>20000</v>
      </c>
    </row>
    <row r="95" spans="1:9" ht="14.4" x14ac:dyDescent="0.3">
      <c r="A95" s="2" t="s">
        <v>8</v>
      </c>
      <c r="B95" s="2" t="s">
        <v>26</v>
      </c>
      <c r="C95" s="2" t="s">
        <v>10</v>
      </c>
      <c r="D95" s="2">
        <v>17.5</v>
      </c>
      <c r="E95" s="2" t="s">
        <v>21</v>
      </c>
      <c r="F95" s="2">
        <v>500</v>
      </c>
      <c r="G95" s="3">
        <v>300</v>
      </c>
      <c r="H95" s="2" t="s">
        <v>12</v>
      </c>
      <c r="I95" s="2">
        <v>17500</v>
      </c>
    </row>
    <row r="96" spans="1:9" ht="14.4" x14ac:dyDescent="0.3">
      <c r="A96" s="2" t="s">
        <v>8</v>
      </c>
      <c r="B96" s="2" t="s">
        <v>15</v>
      </c>
      <c r="C96" s="2" t="s">
        <v>16</v>
      </c>
      <c r="D96" s="2">
        <v>7.5</v>
      </c>
      <c r="E96" s="2" t="s">
        <v>21</v>
      </c>
      <c r="F96" s="2">
        <v>500</v>
      </c>
      <c r="G96" s="3">
        <v>500</v>
      </c>
      <c r="H96" s="2" t="s">
        <v>12</v>
      </c>
      <c r="I96" s="2">
        <v>7500</v>
      </c>
    </row>
    <row r="97" spans="1:9" ht="14.4" x14ac:dyDescent="0.3">
      <c r="A97" s="2" t="s">
        <v>8</v>
      </c>
      <c r="B97" s="2" t="s">
        <v>9</v>
      </c>
      <c r="C97" s="2" t="s">
        <v>10</v>
      </c>
      <c r="D97" s="2">
        <v>20</v>
      </c>
      <c r="E97" s="2" t="s">
        <v>21</v>
      </c>
      <c r="F97" s="2">
        <v>600</v>
      </c>
      <c r="G97" s="3">
        <v>150</v>
      </c>
      <c r="H97" s="2" t="s">
        <v>12</v>
      </c>
      <c r="I97" s="2">
        <v>20000</v>
      </c>
    </row>
    <row r="98" spans="1:9" ht="14.4" x14ac:dyDescent="0.3">
      <c r="A98" s="2" t="s">
        <v>8</v>
      </c>
      <c r="B98" s="2" t="s">
        <v>35</v>
      </c>
      <c r="C98" s="2" t="s">
        <v>10</v>
      </c>
      <c r="D98" s="2">
        <v>7.5</v>
      </c>
      <c r="E98" s="2" t="s">
        <v>21</v>
      </c>
      <c r="F98" s="2">
        <v>600</v>
      </c>
      <c r="G98" s="3">
        <v>300</v>
      </c>
      <c r="H98" s="2" t="s">
        <v>14</v>
      </c>
      <c r="I98" s="2">
        <v>7500</v>
      </c>
    </row>
    <row r="99" spans="1:9" ht="14.4" x14ac:dyDescent="0.3">
      <c r="A99" s="2" t="s">
        <v>8</v>
      </c>
      <c r="B99" s="2" t="s">
        <v>26</v>
      </c>
      <c r="C99" s="2" t="s">
        <v>16</v>
      </c>
      <c r="D99" s="2">
        <v>7.5</v>
      </c>
      <c r="E99" s="2" t="s">
        <v>14</v>
      </c>
      <c r="F99" s="2">
        <v>500</v>
      </c>
      <c r="G99" s="3">
        <v>250</v>
      </c>
      <c r="H99" s="2" t="s">
        <v>12</v>
      </c>
      <c r="I99" s="2">
        <v>7500</v>
      </c>
    </row>
    <row r="100" spans="1:9" ht="14.4" x14ac:dyDescent="0.3">
      <c r="A100" s="2" t="s">
        <v>8</v>
      </c>
      <c r="B100" s="2" t="s">
        <v>15</v>
      </c>
      <c r="C100" s="2" t="s">
        <v>16</v>
      </c>
      <c r="D100" s="2">
        <v>5</v>
      </c>
      <c r="E100" s="2" t="s">
        <v>21</v>
      </c>
      <c r="F100" s="2">
        <v>500</v>
      </c>
      <c r="G100" s="3">
        <v>309</v>
      </c>
      <c r="H100" s="2" t="s">
        <v>12</v>
      </c>
      <c r="I100" s="2">
        <v>5000</v>
      </c>
    </row>
    <row r="101" spans="1:9" ht="14.4" x14ac:dyDescent="0.3">
      <c r="A101" s="2" t="s">
        <v>8</v>
      </c>
      <c r="B101" s="2" t="s">
        <v>9</v>
      </c>
      <c r="C101" s="2" t="s">
        <v>10</v>
      </c>
      <c r="D101" s="2">
        <v>17.5</v>
      </c>
      <c r="E101" s="2" t="s">
        <v>12</v>
      </c>
      <c r="F101" s="2">
        <v>800</v>
      </c>
      <c r="G101" s="3">
        <v>400</v>
      </c>
      <c r="H101" s="2" t="s">
        <v>14</v>
      </c>
      <c r="I101" s="2">
        <v>17500</v>
      </c>
    </row>
    <row r="102" spans="1:9" ht="14.4" x14ac:dyDescent="0.3">
      <c r="A102" s="2" t="s">
        <v>8</v>
      </c>
      <c r="B102" s="2" t="s">
        <v>15</v>
      </c>
      <c r="C102" s="2" t="s">
        <v>10</v>
      </c>
      <c r="D102" s="2">
        <v>7.5</v>
      </c>
      <c r="E102" s="2" t="s">
        <v>12</v>
      </c>
      <c r="F102" s="2">
        <v>500</v>
      </c>
      <c r="G102" s="3">
        <v>30</v>
      </c>
      <c r="H102" s="2" t="s">
        <v>14</v>
      </c>
      <c r="I102" s="2">
        <v>7500</v>
      </c>
    </row>
    <row r="103" spans="1:9" ht="14.4" x14ac:dyDescent="0.3">
      <c r="A103" s="2" t="s">
        <v>8</v>
      </c>
      <c r="B103" s="2" t="s">
        <v>15</v>
      </c>
      <c r="C103" s="2" t="s">
        <v>16</v>
      </c>
      <c r="D103" s="2">
        <v>20</v>
      </c>
      <c r="E103" s="2" t="s">
        <v>14</v>
      </c>
      <c r="F103" s="2">
        <v>600</v>
      </c>
      <c r="G103" s="3">
        <v>200</v>
      </c>
      <c r="H103" s="2" t="s">
        <v>12</v>
      </c>
      <c r="I103" s="2">
        <v>20000</v>
      </c>
    </row>
    <row r="104" spans="1:9" ht="14.4" x14ac:dyDescent="0.3">
      <c r="A104" s="2" t="s">
        <v>8</v>
      </c>
      <c r="B104" s="2" t="s">
        <v>15</v>
      </c>
      <c r="C104" s="2" t="s">
        <v>16</v>
      </c>
      <c r="D104" s="2">
        <v>5</v>
      </c>
      <c r="E104" s="2" t="s">
        <v>21</v>
      </c>
      <c r="F104" s="2">
        <v>500</v>
      </c>
      <c r="G104" s="3">
        <v>200</v>
      </c>
      <c r="H104" s="2" t="s">
        <v>14</v>
      </c>
      <c r="I104" s="2">
        <v>5000</v>
      </c>
    </row>
    <row r="105" spans="1:9" ht="14.4" x14ac:dyDescent="0.3">
      <c r="A105" s="2" t="s">
        <v>8</v>
      </c>
      <c r="B105" s="2" t="s">
        <v>26</v>
      </c>
      <c r="C105" s="2" t="s">
        <v>23</v>
      </c>
      <c r="D105" s="2">
        <v>20</v>
      </c>
      <c r="E105" s="2" t="s">
        <v>12</v>
      </c>
      <c r="F105" s="2">
        <v>600</v>
      </c>
      <c r="G105" s="3">
        <v>500</v>
      </c>
      <c r="H105" s="2" t="s">
        <v>14</v>
      </c>
      <c r="I105" s="2">
        <v>20000</v>
      </c>
    </row>
    <row r="106" spans="1:9" ht="14.4" x14ac:dyDescent="0.3">
      <c r="A106" s="2" t="s">
        <v>8</v>
      </c>
      <c r="B106" s="2" t="s">
        <v>15</v>
      </c>
      <c r="C106" s="2" t="s">
        <v>16</v>
      </c>
      <c r="D106" s="2">
        <v>5</v>
      </c>
      <c r="E106" s="2" t="s">
        <v>12</v>
      </c>
      <c r="F106" s="2">
        <v>600</v>
      </c>
      <c r="G106" s="3">
        <v>300</v>
      </c>
      <c r="H106" s="2" t="s">
        <v>14</v>
      </c>
      <c r="I106" s="2">
        <v>5000</v>
      </c>
    </row>
    <row r="107" spans="1:9" ht="14.4" x14ac:dyDescent="0.3">
      <c r="A107" s="2" t="s">
        <v>8</v>
      </c>
      <c r="B107" s="2" t="s">
        <v>15</v>
      </c>
      <c r="C107" s="2" t="s">
        <v>16</v>
      </c>
      <c r="D107" s="2">
        <v>5</v>
      </c>
      <c r="E107" s="2" t="s">
        <v>21</v>
      </c>
      <c r="F107" s="2">
        <v>500</v>
      </c>
      <c r="G107" s="3">
        <v>50</v>
      </c>
      <c r="H107" s="2" t="s">
        <v>14</v>
      </c>
      <c r="I107" s="2">
        <v>5000</v>
      </c>
    </row>
    <row r="108" spans="1:9" ht="14.4" x14ac:dyDescent="0.3">
      <c r="A108" s="2" t="s">
        <v>8</v>
      </c>
      <c r="B108" s="2" t="s">
        <v>15</v>
      </c>
      <c r="C108" s="2" t="s">
        <v>16</v>
      </c>
      <c r="D108" s="2">
        <v>7.5</v>
      </c>
      <c r="E108" s="2" t="s">
        <v>21</v>
      </c>
      <c r="F108" s="2">
        <v>500</v>
      </c>
      <c r="G108" s="3">
        <v>200</v>
      </c>
      <c r="H108" s="2" t="s">
        <v>12</v>
      </c>
      <c r="I108" s="2">
        <v>7500</v>
      </c>
    </row>
    <row r="109" spans="1:9" ht="14.4" x14ac:dyDescent="0.3">
      <c r="A109" s="2" t="s">
        <v>8</v>
      </c>
      <c r="B109" s="2" t="s">
        <v>15</v>
      </c>
      <c r="C109" s="2" t="s">
        <v>10</v>
      </c>
      <c r="D109" s="2">
        <v>7.5</v>
      </c>
      <c r="E109" s="2" t="s">
        <v>12</v>
      </c>
      <c r="F109" s="2">
        <v>600</v>
      </c>
      <c r="G109" s="3">
        <v>500</v>
      </c>
      <c r="H109" s="2" t="s">
        <v>14</v>
      </c>
      <c r="I109" s="2">
        <v>7500</v>
      </c>
    </row>
    <row r="110" spans="1:9" ht="14.4" x14ac:dyDescent="0.3">
      <c r="A110" s="2" t="s">
        <v>8</v>
      </c>
      <c r="B110" s="2" t="s">
        <v>15</v>
      </c>
      <c r="C110" s="2" t="s">
        <v>10</v>
      </c>
      <c r="D110" s="2">
        <v>20</v>
      </c>
      <c r="E110" s="2" t="s">
        <v>12</v>
      </c>
      <c r="F110" s="2">
        <v>800</v>
      </c>
      <c r="G110" s="3">
        <v>500</v>
      </c>
      <c r="H110" s="2" t="s">
        <v>14</v>
      </c>
      <c r="I110" s="2">
        <v>20000</v>
      </c>
    </row>
    <row r="111" spans="1:9" ht="14.4" hidden="1" x14ac:dyDescent="0.3">
      <c r="A111" s="2"/>
      <c r="B111" s="2"/>
      <c r="C111" s="2"/>
      <c r="D111" s="2"/>
      <c r="E111" s="2"/>
      <c r="F111" s="2"/>
      <c r="G111" s="2"/>
      <c r="H111" s="2"/>
      <c r="I111"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6B3F-6D65-425E-B77D-0A35D66F7E24}">
  <dimension ref="A1:N129"/>
  <sheetViews>
    <sheetView topLeftCell="B1" workbookViewId="0">
      <selection activeCell="M9" sqref="M9:N12"/>
    </sheetView>
  </sheetViews>
  <sheetFormatPr defaultRowHeight="13.8" x14ac:dyDescent="0.25"/>
  <cols>
    <col min="1" max="1" width="23.5" customWidth="1"/>
    <col min="2" max="2" width="13.69921875" customWidth="1"/>
    <col min="3" max="3" width="24.59765625" customWidth="1"/>
    <col min="4" max="4" width="21" customWidth="1"/>
    <col min="5" max="5" width="13" customWidth="1"/>
    <col min="6" max="6" width="17.59765625" customWidth="1"/>
    <col min="7" max="7" width="12.3984375" customWidth="1"/>
    <col min="8" max="8" width="10.3984375" customWidth="1"/>
  </cols>
  <sheetData>
    <row r="1" spans="1:14" ht="14.4" x14ac:dyDescent="0.3">
      <c r="A1" s="6" t="s">
        <v>1</v>
      </c>
      <c r="B1" s="6" t="s">
        <v>39</v>
      </c>
      <c r="C1" s="6" t="s">
        <v>1</v>
      </c>
      <c r="D1" s="6" t="s">
        <v>40</v>
      </c>
      <c r="E1" s="2"/>
      <c r="F1" s="2"/>
    </row>
    <row r="2" spans="1:14" ht="14.4" x14ac:dyDescent="0.3">
      <c r="A2" t="s">
        <v>15</v>
      </c>
      <c r="B2">
        <v>560</v>
      </c>
      <c r="C2" t="s">
        <v>15</v>
      </c>
      <c r="D2" s="5">
        <v>0.49540000000000001</v>
      </c>
      <c r="E2" s="2"/>
      <c r="F2" s="2"/>
    </row>
    <row r="3" spans="1:14" ht="14.4" x14ac:dyDescent="0.3">
      <c r="A3" t="s">
        <v>26</v>
      </c>
      <c r="B3">
        <v>295</v>
      </c>
      <c r="C3" t="s">
        <v>26</v>
      </c>
      <c r="D3" s="5">
        <v>0.19270000000000001</v>
      </c>
      <c r="E3" s="2"/>
      <c r="F3" s="2"/>
    </row>
    <row r="4" spans="1:14" ht="14.4" x14ac:dyDescent="0.3">
      <c r="A4" t="s">
        <v>9</v>
      </c>
      <c r="B4">
        <v>235</v>
      </c>
      <c r="C4" t="s">
        <v>9</v>
      </c>
      <c r="D4" s="5">
        <v>0.156</v>
      </c>
      <c r="E4" s="2"/>
      <c r="F4" s="2"/>
    </row>
    <row r="5" spans="1:14" ht="14.4" x14ac:dyDescent="0.3">
      <c r="A5" t="s">
        <v>28</v>
      </c>
      <c r="B5">
        <v>72.5</v>
      </c>
      <c r="C5" t="s">
        <v>28</v>
      </c>
      <c r="D5" s="5">
        <v>6.4199999999999993E-2</v>
      </c>
      <c r="E5" s="2"/>
      <c r="F5" s="2"/>
    </row>
    <row r="6" spans="1:14" ht="14.4" x14ac:dyDescent="0.3">
      <c r="A6" t="s">
        <v>22</v>
      </c>
      <c r="B6">
        <v>62.5</v>
      </c>
      <c r="C6" t="s">
        <v>22</v>
      </c>
      <c r="D6" s="5">
        <v>5.5E-2</v>
      </c>
      <c r="E6" s="2"/>
      <c r="F6" s="2"/>
    </row>
    <row r="7" spans="1:14" ht="14.4" x14ac:dyDescent="0.3">
      <c r="A7" t="s">
        <v>35</v>
      </c>
      <c r="B7">
        <v>25</v>
      </c>
      <c r="C7" t="s">
        <v>35</v>
      </c>
      <c r="D7" s="5">
        <v>2.75E-2</v>
      </c>
      <c r="E7" s="2"/>
      <c r="F7" s="2"/>
    </row>
    <row r="8" spans="1:14" ht="14.4" x14ac:dyDescent="0.3">
      <c r="A8" t="s">
        <v>32</v>
      </c>
      <c r="B8">
        <v>7.5</v>
      </c>
      <c r="C8" t="s">
        <v>32</v>
      </c>
      <c r="D8" s="5">
        <v>9.1999999999999998E-3</v>
      </c>
      <c r="E8" s="2"/>
      <c r="F8" s="2"/>
    </row>
    <row r="9" spans="1:14" ht="14.4" x14ac:dyDescent="0.3">
      <c r="E9" s="2"/>
      <c r="F9" s="2"/>
      <c r="M9" s="14" t="s">
        <v>41</v>
      </c>
      <c r="N9" s="14"/>
    </row>
    <row r="10" spans="1:14" ht="14.4" x14ac:dyDescent="0.3">
      <c r="E10" s="2"/>
      <c r="F10" s="2"/>
      <c r="M10" t="s">
        <v>14</v>
      </c>
      <c r="N10">
        <f>COUNTIF($C$21:$C$129,M10)</f>
        <v>21</v>
      </c>
    </row>
    <row r="11" spans="1:14" ht="14.4" x14ac:dyDescent="0.3">
      <c r="E11" s="2"/>
      <c r="F11" s="2"/>
      <c r="M11" t="s">
        <v>12</v>
      </c>
      <c r="N11">
        <f t="shared" ref="N11:N12" si="0">COUNTIF($C$21:$C$129,M11)</f>
        <v>45</v>
      </c>
    </row>
    <row r="12" spans="1:14" ht="14.4" x14ac:dyDescent="0.3">
      <c r="E12" s="2"/>
      <c r="F12" s="2"/>
      <c r="M12" t="s">
        <v>21</v>
      </c>
      <c r="N12">
        <f t="shared" si="0"/>
        <v>43</v>
      </c>
    </row>
    <row r="13" spans="1:14" ht="14.4" x14ac:dyDescent="0.3">
      <c r="E13" s="2"/>
      <c r="F13" s="2"/>
    </row>
    <row r="14" spans="1:14" ht="14.4" x14ac:dyDescent="0.3">
      <c r="E14" s="2"/>
      <c r="F14" s="2"/>
    </row>
    <row r="15" spans="1:14" ht="14.4" x14ac:dyDescent="0.3">
      <c r="E15" s="2"/>
      <c r="F15" s="2"/>
    </row>
    <row r="16" spans="1:14" ht="14.4" x14ac:dyDescent="0.3">
      <c r="E16" s="2"/>
      <c r="F16" s="2"/>
    </row>
    <row r="17" spans="1:9" ht="14.4" x14ac:dyDescent="0.3">
      <c r="E17" s="2"/>
      <c r="F17" s="2"/>
    </row>
    <row r="18" spans="1:9" ht="14.4" x14ac:dyDescent="0.3">
      <c r="E18" s="2"/>
      <c r="F18" s="2"/>
    </row>
    <row r="19" spans="1:9" ht="14.4" x14ac:dyDescent="0.3">
      <c r="E19" s="2"/>
      <c r="F19" s="2"/>
    </row>
    <row r="20" spans="1:9" ht="14.4" x14ac:dyDescent="0.3">
      <c r="A20" s="7" t="s">
        <v>2</v>
      </c>
      <c r="B20" s="7" t="s">
        <v>39</v>
      </c>
      <c r="C20" s="7" t="s">
        <v>4</v>
      </c>
      <c r="E20" s="7" t="s">
        <v>39</v>
      </c>
      <c r="F20" s="7" t="s">
        <v>42</v>
      </c>
      <c r="G20" s="10" t="s">
        <v>14</v>
      </c>
      <c r="H20" s="7" t="s">
        <v>12</v>
      </c>
      <c r="I20" s="7" t="s">
        <v>21</v>
      </c>
    </row>
    <row r="21" spans="1:9" ht="14.4" x14ac:dyDescent="0.3">
      <c r="A21" s="2" t="s">
        <v>10</v>
      </c>
      <c r="B21" s="2">
        <v>12.5</v>
      </c>
      <c r="C21" s="2" t="s">
        <v>12</v>
      </c>
      <c r="E21" s="9">
        <v>5</v>
      </c>
      <c r="F21" s="2" t="s">
        <v>16</v>
      </c>
      <c r="G21" s="2">
        <f t="shared" ref="G21:G40" si="1">COUNTIFS($B$21:$B$129,E21,$A$21:$A$129,F21,$C$21:$C$129,$G$20)</f>
        <v>8</v>
      </c>
      <c r="H21" s="2">
        <f t="shared" ref="H21:H40" si="2">COUNTIFS($B$21:$B$129,E21,$A$21:$A$129,F21,$C$21:$C$129,$H$20)</f>
        <v>7</v>
      </c>
      <c r="I21" s="2">
        <f t="shared" ref="I21:I40" si="3">COUNTIFS($B$21:$B$129,E21,$A$21:$A$129,F21,$C$21:$C$129,$I$20)</f>
        <v>13</v>
      </c>
    </row>
    <row r="22" spans="1:9" ht="14.4" x14ac:dyDescent="0.3">
      <c r="A22" s="2" t="s">
        <v>16</v>
      </c>
      <c r="B22" s="2">
        <v>5</v>
      </c>
      <c r="C22" s="2" t="s">
        <v>14</v>
      </c>
      <c r="E22" s="9">
        <v>5</v>
      </c>
      <c r="F22" s="8" t="s">
        <v>10</v>
      </c>
      <c r="G22" s="2">
        <f t="shared" si="1"/>
        <v>0</v>
      </c>
      <c r="H22" s="2">
        <f t="shared" si="2"/>
        <v>1</v>
      </c>
      <c r="I22" s="2">
        <f t="shared" si="3"/>
        <v>0</v>
      </c>
    </row>
    <row r="23" spans="1:9" ht="14.4" x14ac:dyDescent="0.3">
      <c r="A23" s="2" t="s">
        <v>10</v>
      </c>
      <c r="B23" s="2">
        <v>7.5</v>
      </c>
      <c r="C23" s="2" t="s">
        <v>12</v>
      </c>
      <c r="E23" s="9">
        <v>5</v>
      </c>
      <c r="F23" s="2" t="s">
        <v>43</v>
      </c>
      <c r="G23" s="2">
        <f t="shared" si="1"/>
        <v>0</v>
      </c>
      <c r="H23" s="2">
        <f t="shared" si="2"/>
        <v>0</v>
      </c>
      <c r="I23" s="2">
        <f t="shared" si="3"/>
        <v>0</v>
      </c>
    </row>
    <row r="24" spans="1:9" ht="14.4" x14ac:dyDescent="0.3">
      <c r="A24" s="2" t="s">
        <v>10</v>
      </c>
      <c r="B24" s="2">
        <v>17.5</v>
      </c>
      <c r="C24" s="2" t="s">
        <v>21</v>
      </c>
      <c r="E24" s="9">
        <v>5</v>
      </c>
      <c r="F24" s="2" t="s">
        <v>33</v>
      </c>
      <c r="G24" s="2">
        <f t="shared" si="1"/>
        <v>0</v>
      </c>
      <c r="H24" s="2">
        <f t="shared" si="2"/>
        <v>0</v>
      </c>
      <c r="I24" s="2">
        <f t="shared" si="3"/>
        <v>0</v>
      </c>
    </row>
    <row r="25" spans="1:9" ht="14.4" x14ac:dyDescent="0.3">
      <c r="A25" s="2" t="s">
        <v>23</v>
      </c>
      <c r="B25" s="2">
        <v>20</v>
      </c>
      <c r="C25" s="2" t="s">
        <v>21</v>
      </c>
      <c r="E25" s="9">
        <v>7.5</v>
      </c>
      <c r="F25" s="2" t="s">
        <v>16</v>
      </c>
      <c r="G25" s="2">
        <f t="shared" si="1"/>
        <v>5</v>
      </c>
      <c r="H25" s="2">
        <f t="shared" si="2"/>
        <v>4</v>
      </c>
      <c r="I25" s="2">
        <f t="shared" si="3"/>
        <v>6</v>
      </c>
    </row>
    <row r="26" spans="1:9" ht="14.4" x14ac:dyDescent="0.3">
      <c r="A26" s="2" t="s">
        <v>10</v>
      </c>
      <c r="B26" s="2">
        <v>12.5</v>
      </c>
      <c r="C26" s="2" t="s">
        <v>12</v>
      </c>
      <c r="E26" s="9">
        <v>7.5</v>
      </c>
      <c r="F26" s="8" t="s">
        <v>10</v>
      </c>
      <c r="G26" s="2">
        <f t="shared" si="1"/>
        <v>0</v>
      </c>
      <c r="H26" s="2">
        <f t="shared" si="2"/>
        <v>4</v>
      </c>
      <c r="I26" s="2">
        <f t="shared" si="3"/>
        <v>5</v>
      </c>
    </row>
    <row r="27" spans="1:9" ht="14.4" x14ac:dyDescent="0.3">
      <c r="A27" s="2" t="s">
        <v>10</v>
      </c>
      <c r="B27" s="2">
        <v>17.5</v>
      </c>
      <c r="C27" s="2" t="s">
        <v>12</v>
      </c>
      <c r="E27" s="9">
        <v>7.5</v>
      </c>
      <c r="F27" s="2" t="s">
        <v>43</v>
      </c>
      <c r="G27" s="2">
        <f t="shared" si="1"/>
        <v>0</v>
      </c>
      <c r="H27" s="2">
        <f t="shared" si="2"/>
        <v>0</v>
      </c>
      <c r="I27" s="2">
        <f t="shared" si="3"/>
        <v>0</v>
      </c>
    </row>
    <row r="28" spans="1:9" ht="14.4" x14ac:dyDescent="0.3">
      <c r="A28" s="2" t="s">
        <v>16</v>
      </c>
      <c r="B28" s="2">
        <v>12.5</v>
      </c>
      <c r="C28" s="2" t="s">
        <v>14</v>
      </c>
      <c r="E28" s="9">
        <v>7.5</v>
      </c>
      <c r="F28" s="2" t="s">
        <v>33</v>
      </c>
      <c r="G28" s="2">
        <f t="shared" si="1"/>
        <v>0</v>
      </c>
      <c r="H28" s="2">
        <f t="shared" si="2"/>
        <v>0</v>
      </c>
      <c r="I28" s="2">
        <f t="shared" si="3"/>
        <v>0</v>
      </c>
    </row>
    <row r="29" spans="1:9" ht="14.4" x14ac:dyDescent="0.3">
      <c r="A29" s="2" t="s">
        <v>23</v>
      </c>
      <c r="B29" s="2">
        <v>5</v>
      </c>
      <c r="C29" s="2" t="s">
        <v>21</v>
      </c>
      <c r="E29" s="9">
        <v>12.5</v>
      </c>
      <c r="F29" s="2" t="s">
        <v>16</v>
      </c>
      <c r="G29" s="2">
        <f t="shared" si="1"/>
        <v>3</v>
      </c>
      <c r="H29" s="2">
        <f t="shared" si="2"/>
        <v>1</v>
      </c>
      <c r="I29" s="2">
        <f t="shared" si="3"/>
        <v>2</v>
      </c>
    </row>
    <row r="30" spans="1:9" ht="14.4" x14ac:dyDescent="0.3">
      <c r="A30" s="2" t="s">
        <v>16</v>
      </c>
      <c r="B30" s="2">
        <v>20</v>
      </c>
      <c r="C30" s="2" t="s">
        <v>12</v>
      </c>
      <c r="E30" s="9">
        <v>12.5</v>
      </c>
      <c r="F30" s="8" t="s">
        <v>10</v>
      </c>
      <c r="G30" s="2">
        <f t="shared" si="1"/>
        <v>2</v>
      </c>
      <c r="H30" s="2">
        <f t="shared" si="2"/>
        <v>7</v>
      </c>
      <c r="I30" s="2">
        <f t="shared" si="3"/>
        <v>2</v>
      </c>
    </row>
    <row r="31" spans="1:9" ht="14.4" x14ac:dyDescent="0.3">
      <c r="A31" s="2" t="s">
        <v>23</v>
      </c>
      <c r="B31" s="2">
        <v>20</v>
      </c>
      <c r="C31" s="2" t="s">
        <v>21</v>
      </c>
      <c r="E31" s="9">
        <v>12.5</v>
      </c>
      <c r="F31" s="2" t="s">
        <v>43</v>
      </c>
      <c r="G31" s="2">
        <f t="shared" si="1"/>
        <v>0</v>
      </c>
      <c r="H31" s="2">
        <f t="shared" si="2"/>
        <v>0</v>
      </c>
      <c r="I31" s="2">
        <f t="shared" si="3"/>
        <v>0</v>
      </c>
    </row>
    <row r="32" spans="1:9" ht="14.4" x14ac:dyDescent="0.3">
      <c r="A32" s="2" t="s">
        <v>16</v>
      </c>
      <c r="B32" s="2">
        <v>5</v>
      </c>
      <c r="C32" s="2" t="s">
        <v>14</v>
      </c>
      <c r="E32" s="9">
        <v>12.5</v>
      </c>
      <c r="F32" s="2" t="s">
        <v>33</v>
      </c>
      <c r="G32" s="2">
        <f t="shared" si="1"/>
        <v>0</v>
      </c>
      <c r="H32" s="2">
        <f t="shared" si="2"/>
        <v>0</v>
      </c>
      <c r="I32" s="2">
        <f t="shared" si="3"/>
        <v>0</v>
      </c>
    </row>
    <row r="33" spans="1:9" ht="14.4" x14ac:dyDescent="0.3">
      <c r="A33" s="2" t="s">
        <v>23</v>
      </c>
      <c r="B33" s="2">
        <v>20</v>
      </c>
      <c r="C33" s="2" t="s">
        <v>12</v>
      </c>
      <c r="E33" s="9">
        <v>17.5</v>
      </c>
      <c r="F33" s="2" t="s">
        <v>16</v>
      </c>
      <c r="G33" s="2">
        <f t="shared" si="1"/>
        <v>1</v>
      </c>
      <c r="H33" s="2">
        <f t="shared" si="2"/>
        <v>2</v>
      </c>
      <c r="I33" s="2">
        <f t="shared" si="3"/>
        <v>0</v>
      </c>
    </row>
    <row r="34" spans="1:9" ht="14.4" x14ac:dyDescent="0.3">
      <c r="A34" s="2" t="s">
        <v>10</v>
      </c>
      <c r="B34" s="2">
        <v>12.5</v>
      </c>
      <c r="C34" s="2" t="s">
        <v>21</v>
      </c>
      <c r="E34" s="9">
        <v>17.5</v>
      </c>
      <c r="F34" s="8" t="s">
        <v>10</v>
      </c>
      <c r="G34" s="2">
        <f t="shared" si="1"/>
        <v>0</v>
      </c>
      <c r="H34" s="2">
        <f t="shared" si="2"/>
        <v>5</v>
      </c>
      <c r="I34" s="2">
        <f t="shared" si="3"/>
        <v>3</v>
      </c>
    </row>
    <row r="35" spans="1:9" ht="14.4" x14ac:dyDescent="0.3">
      <c r="A35" s="2" t="s">
        <v>16</v>
      </c>
      <c r="B35" s="2">
        <v>7.5</v>
      </c>
      <c r="C35" s="2" t="s">
        <v>14</v>
      </c>
      <c r="E35" s="9">
        <v>17.5</v>
      </c>
      <c r="F35" s="2" t="s">
        <v>43</v>
      </c>
      <c r="G35" s="2">
        <f t="shared" si="1"/>
        <v>0</v>
      </c>
      <c r="H35" s="2">
        <f t="shared" si="2"/>
        <v>0</v>
      </c>
      <c r="I35" s="2">
        <f t="shared" si="3"/>
        <v>0</v>
      </c>
    </row>
    <row r="36" spans="1:9" ht="14.4" x14ac:dyDescent="0.3">
      <c r="A36" s="2" t="s">
        <v>10</v>
      </c>
      <c r="B36" s="2">
        <v>7.5</v>
      </c>
      <c r="C36" s="2" t="s">
        <v>21</v>
      </c>
      <c r="E36" s="9">
        <v>17.5</v>
      </c>
      <c r="F36" s="2" t="s">
        <v>33</v>
      </c>
      <c r="G36" s="2">
        <f t="shared" si="1"/>
        <v>0</v>
      </c>
      <c r="H36" s="2">
        <f t="shared" si="2"/>
        <v>0</v>
      </c>
      <c r="I36" s="2">
        <f t="shared" si="3"/>
        <v>0</v>
      </c>
    </row>
    <row r="37" spans="1:9" ht="14.4" x14ac:dyDescent="0.3">
      <c r="A37" s="2" t="s">
        <v>10</v>
      </c>
      <c r="B37" s="2">
        <v>12.5</v>
      </c>
      <c r="C37" s="2" t="s">
        <v>14</v>
      </c>
      <c r="E37" s="9">
        <v>20</v>
      </c>
      <c r="F37" s="2" t="s">
        <v>16</v>
      </c>
      <c r="G37" s="2">
        <f t="shared" si="1"/>
        <v>1</v>
      </c>
      <c r="H37" s="2">
        <f t="shared" si="2"/>
        <v>4</v>
      </c>
      <c r="I37" s="2">
        <f t="shared" si="3"/>
        <v>0</v>
      </c>
    </row>
    <row r="38" spans="1:9" ht="14.4" x14ac:dyDescent="0.3">
      <c r="A38" s="2" t="s">
        <v>16</v>
      </c>
      <c r="B38" s="2">
        <v>5</v>
      </c>
      <c r="C38" s="2" t="s">
        <v>14</v>
      </c>
      <c r="E38" s="9">
        <v>20</v>
      </c>
      <c r="F38" s="8" t="s">
        <v>10</v>
      </c>
      <c r="G38" s="2">
        <f t="shared" si="1"/>
        <v>0</v>
      </c>
      <c r="H38" s="2">
        <f t="shared" si="2"/>
        <v>6</v>
      </c>
      <c r="I38" s="2">
        <f t="shared" si="3"/>
        <v>3</v>
      </c>
    </row>
    <row r="39" spans="1:9" ht="14.4" x14ac:dyDescent="0.3">
      <c r="A39" s="2" t="s">
        <v>16</v>
      </c>
      <c r="B39" s="2">
        <v>5</v>
      </c>
      <c r="C39" s="2" t="s">
        <v>21</v>
      </c>
      <c r="E39" s="9">
        <v>20</v>
      </c>
      <c r="F39" s="2" t="s">
        <v>43</v>
      </c>
      <c r="G39" s="2">
        <f t="shared" si="1"/>
        <v>0</v>
      </c>
      <c r="H39" s="2">
        <f t="shared" si="2"/>
        <v>0</v>
      </c>
      <c r="I39" s="2">
        <f t="shared" si="3"/>
        <v>0</v>
      </c>
    </row>
    <row r="40" spans="1:9" ht="14.4" x14ac:dyDescent="0.3">
      <c r="A40" s="2" t="s">
        <v>16</v>
      </c>
      <c r="B40" s="2">
        <v>5</v>
      </c>
      <c r="C40" s="2" t="s">
        <v>21</v>
      </c>
      <c r="E40" s="9">
        <v>20</v>
      </c>
      <c r="F40" s="2" t="s">
        <v>33</v>
      </c>
      <c r="G40" s="2">
        <f t="shared" si="1"/>
        <v>0</v>
      </c>
      <c r="H40" s="2">
        <f t="shared" si="2"/>
        <v>1</v>
      </c>
      <c r="I40" s="2">
        <f t="shared" si="3"/>
        <v>1</v>
      </c>
    </row>
    <row r="41" spans="1:9" ht="14.4" x14ac:dyDescent="0.3">
      <c r="A41" s="2" t="s">
        <v>23</v>
      </c>
      <c r="B41" s="2">
        <v>7.5</v>
      </c>
      <c r="C41" s="2" t="s">
        <v>21</v>
      </c>
      <c r="E41" s="2"/>
      <c r="F41" s="2"/>
    </row>
    <row r="42" spans="1:9" ht="14.4" x14ac:dyDescent="0.3">
      <c r="A42" s="2" t="s">
        <v>16</v>
      </c>
      <c r="B42" s="2">
        <v>5</v>
      </c>
      <c r="C42" s="2" t="s">
        <v>21</v>
      </c>
      <c r="E42" s="2"/>
      <c r="F42" s="2"/>
    </row>
    <row r="43" spans="1:9" ht="14.4" x14ac:dyDescent="0.3">
      <c r="A43" s="2" t="s">
        <v>16</v>
      </c>
      <c r="B43" s="2">
        <v>5</v>
      </c>
      <c r="C43" s="2" t="s">
        <v>14</v>
      </c>
      <c r="E43" s="2"/>
      <c r="F43" s="2"/>
    </row>
    <row r="44" spans="1:9" ht="14.4" x14ac:dyDescent="0.3">
      <c r="A44" s="2" t="s">
        <v>10</v>
      </c>
      <c r="B44" s="2">
        <v>20</v>
      </c>
      <c r="C44" s="2" t="s">
        <v>12</v>
      </c>
      <c r="E44" s="2"/>
      <c r="F44" s="2"/>
    </row>
    <row r="45" spans="1:9" ht="14.4" x14ac:dyDescent="0.3">
      <c r="A45" s="2" t="s">
        <v>10</v>
      </c>
      <c r="B45" s="2">
        <v>20</v>
      </c>
      <c r="C45" s="2" t="s">
        <v>12</v>
      </c>
      <c r="E45" s="2"/>
      <c r="F45" s="2"/>
    </row>
    <row r="46" spans="1:9" ht="14.4" x14ac:dyDescent="0.3">
      <c r="A46" s="2" t="s">
        <v>16</v>
      </c>
      <c r="B46" s="2">
        <v>5</v>
      </c>
      <c r="C46" s="2" t="s">
        <v>21</v>
      </c>
      <c r="E46" s="2"/>
      <c r="F46" s="2"/>
    </row>
    <row r="47" spans="1:9" ht="14.4" x14ac:dyDescent="0.3">
      <c r="A47" s="2" t="s">
        <v>16</v>
      </c>
      <c r="B47" s="2">
        <v>5</v>
      </c>
      <c r="C47" s="2" t="s">
        <v>14</v>
      </c>
      <c r="E47" s="2"/>
      <c r="F47" s="2"/>
    </row>
    <row r="48" spans="1:9" ht="14.4" x14ac:dyDescent="0.3">
      <c r="A48" s="2" t="s">
        <v>16</v>
      </c>
      <c r="B48" s="2">
        <v>7.5</v>
      </c>
      <c r="C48" s="2" t="s">
        <v>14</v>
      </c>
      <c r="E48" s="2"/>
      <c r="F48" s="2"/>
    </row>
    <row r="49" spans="1:6" ht="14.4" x14ac:dyDescent="0.3">
      <c r="A49" s="2" t="s">
        <v>16</v>
      </c>
      <c r="B49" s="2">
        <v>5</v>
      </c>
      <c r="C49" s="2" t="s">
        <v>14</v>
      </c>
      <c r="E49" s="2"/>
      <c r="F49" s="2"/>
    </row>
    <row r="50" spans="1:6" ht="14.4" x14ac:dyDescent="0.3">
      <c r="A50" s="2" t="s">
        <v>16</v>
      </c>
      <c r="B50" s="2">
        <v>17.5</v>
      </c>
      <c r="C50" s="2" t="s">
        <v>12</v>
      </c>
      <c r="E50" s="2"/>
      <c r="F50" s="2"/>
    </row>
    <row r="51" spans="1:6" ht="14.4" x14ac:dyDescent="0.3">
      <c r="A51" s="2" t="s">
        <v>10</v>
      </c>
      <c r="B51" s="2">
        <v>12.5</v>
      </c>
      <c r="C51" s="2" t="s">
        <v>12</v>
      </c>
      <c r="E51" s="2"/>
      <c r="F51" s="2"/>
    </row>
    <row r="52" spans="1:6" ht="14.4" x14ac:dyDescent="0.3">
      <c r="A52" s="2" t="s">
        <v>10</v>
      </c>
      <c r="B52" s="2">
        <v>12.5</v>
      </c>
      <c r="C52" s="2" t="s">
        <v>12</v>
      </c>
      <c r="E52" s="2"/>
      <c r="F52" s="2"/>
    </row>
    <row r="53" spans="1:6" ht="14.4" x14ac:dyDescent="0.3">
      <c r="A53" s="2" t="s">
        <v>16</v>
      </c>
      <c r="B53" s="2">
        <v>5</v>
      </c>
      <c r="C53" s="2" t="s">
        <v>12</v>
      </c>
      <c r="E53" s="2"/>
      <c r="F53" s="2"/>
    </row>
    <row r="54" spans="1:6" ht="14.4" x14ac:dyDescent="0.3">
      <c r="A54" s="2" t="s">
        <v>10</v>
      </c>
      <c r="B54" s="2">
        <v>7.5</v>
      </c>
      <c r="C54" s="2" t="s">
        <v>21</v>
      </c>
      <c r="E54" s="2"/>
      <c r="F54" s="2"/>
    </row>
    <row r="55" spans="1:6" ht="14.4" x14ac:dyDescent="0.3">
      <c r="A55" s="2" t="s">
        <v>10</v>
      </c>
      <c r="B55" s="2">
        <v>20</v>
      </c>
      <c r="C55" s="2" t="s">
        <v>21</v>
      </c>
      <c r="E55" s="2"/>
      <c r="F55" s="2"/>
    </row>
    <row r="56" spans="1:6" ht="14.4" x14ac:dyDescent="0.3">
      <c r="A56" s="2" t="s">
        <v>10</v>
      </c>
      <c r="B56" s="2">
        <v>12.5</v>
      </c>
      <c r="C56" s="2" t="s">
        <v>14</v>
      </c>
      <c r="E56" s="2"/>
      <c r="F56" s="2"/>
    </row>
    <row r="57" spans="1:6" ht="14.4" x14ac:dyDescent="0.3">
      <c r="A57" s="2" t="s">
        <v>16</v>
      </c>
      <c r="B57" s="2">
        <v>5</v>
      </c>
      <c r="C57" s="2" t="s">
        <v>14</v>
      </c>
      <c r="E57" s="2"/>
      <c r="F57" s="2"/>
    </row>
    <row r="58" spans="1:6" ht="14.4" x14ac:dyDescent="0.3">
      <c r="A58" s="2" t="s">
        <v>10</v>
      </c>
      <c r="B58" s="2">
        <v>12.5</v>
      </c>
      <c r="C58" s="2" t="s">
        <v>12</v>
      </c>
      <c r="E58" s="2"/>
      <c r="F58" s="2"/>
    </row>
    <row r="59" spans="1:6" ht="14.4" x14ac:dyDescent="0.3">
      <c r="A59" s="2" t="s">
        <v>16</v>
      </c>
      <c r="B59" s="2">
        <v>20</v>
      </c>
      <c r="C59" s="2" t="s">
        <v>12</v>
      </c>
      <c r="E59" s="2"/>
      <c r="F59" s="2"/>
    </row>
    <row r="60" spans="1:6" ht="14.4" x14ac:dyDescent="0.3">
      <c r="A60" s="2" t="s">
        <v>16</v>
      </c>
      <c r="B60" s="2">
        <v>5</v>
      </c>
      <c r="C60" s="2" t="s">
        <v>21</v>
      </c>
      <c r="E60" s="2"/>
      <c r="F60" s="2"/>
    </row>
    <row r="61" spans="1:6" ht="14.4" x14ac:dyDescent="0.3">
      <c r="A61" s="2" t="s">
        <v>23</v>
      </c>
      <c r="B61" s="2">
        <v>17.5</v>
      </c>
      <c r="C61" s="2" t="s">
        <v>21</v>
      </c>
      <c r="E61" s="2"/>
      <c r="F61" s="2"/>
    </row>
    <row r="62" spans="1:6" ht="14.4" x14ac:dyDescent="0.3">
      <c r="A62" s="2" t="s">
        <v>10</v>
      </c>
      <c r="B62" s="2">
        <v>12.5</v>
      </c>
      <c r="C62" s="2" t="s">
        <v>12</v>
      </c>
      <c r="E62" s="2"/>
      <c r="F62" s="2"/>
    </row>
    <row r="63" spans="1:6" ht="14.4" x14ac:dyDescent="0.3">
      <c r="A63" s="2" t="s">
        <v>10</v>
      </c>
      <c r="B63" s="2">
        <v>12.5</v>
      </c>
      <c r="C63" s="2" t="s">
        <v>21</v>
      </c>
      <c r="E63" s="2"/>
      <c r="F63" s="2"/>
    </row>
    <row r="64" spans="1:6" ht="14.4" x14ac:dyDescent="0.3">
      <c r="A64" s="2" t="s">
        <v>16</v>
      </c>
      <c r="B64" s="2">
        <v>5</v>
      </c>
      <c r="C64" s="2" t="s">
        <v>21</v>
      </c>
      <c r="E64" s="2"/>
      <c r="F64" s="2"/>
    </row>
    <row r="65" spans="1:6" ht="14.4" x14ac:dyDescent="0.3">
      <c r="A65" s="2" t="s">
        <v>10</v>
      </c>
      <c r="B65" s="2">
        <v>7.5</v>
      </c>
      <c r="C65" s="2" t="s">
        <v>21</v>
      </c>
      <c r="E65" s="2"/>
      <c r="F65" s="2"/>
    </row>
    <row r="66" spans="1:6" ht="14.4" x14ac:dyDescent="0.3">
      <c r="A66" s="2" t="s">
        <v>16</v>
      </c>
      <c r="B66" s="2">
        <v>7.5</v>
      </c>
      <c r="C66" s="2" t="s">
        <v>14</v>
      </c>
      <c r="E66" s="2"/>
      <c r="F66" s="2"/>
    </row>
    <row r="67" spans="1:6" ht="14.4" x14ac:dyDescent="0.3">
      <c r="A67" s="2" t="s">
        <v>16</v>
      </c>
      <c r="B67" s="2">
        <v>20</v>
      </c>
      <c r="C67" s="2" t="s">
        <v>12</v>
      </c>
      <c r="E67" s="2"/>
      <c r="F67" s="2"/>
    </row>
    <row r="68" spans="1:6" ht="14.4" x14ac:dyDescent="0.3">
      <c r="A68" s="2" t="s">
        <v>23</v>
      </c>
      <c r="B68" s="2">
        <v>17.5</v>
      </c>
      <c r="C68" s="2" t="s">
        <v>21</v>
      </c>
      <c r="E68" s="2"/>
      <c r="F68" s="2"/>
    </row>
    <row r="69" spans="1:6" ht="14.4" x14ac:dyDescent="0.3">
      <c r="A69" s="2" t="s">
        <v>10</v>
      </c>
      <c r="B69" s="2">
        <v>7.5</v>
      </c>
      <c r="C69" s="2" t="s">
        <v>21</v>
      </c>
      <c r="E69" s="2"/>
      <c r="F69" s="2"/>
    </row>
    <row r="70" spans="1:6" ht="14.4" x14ac:dyDescent="0.3">
      <c r="A70" s="2" t="s">
        <v>23</v>
      </c>
      <c r="B70" s="2">
        <v>20</v>
      </c>
      <c r="C70" s="2" t="s">
        <v>21</v>
      </c>
      <c r="E70" s="2"/>
      <c r="F70" s="2"/>
    </row>
    <row r="71" spans="1:6" ht="14.4" x14ac:dyDescent="0.3">
      <c r="A71" s="2" t="s">
        <v>33</v>
      </c>
      <c r="B71" s="2">
        <v>20</v>
      </c>
      <c r="C71" s="2" t="s">
        <v>21</v>
      </c>
      <c r="E71" s="2"/>
      <c r="F71" s="2"/>
    </row>
    <row r="72" spans="1:6" ht="14.4" x14ac:dyDescent="0.3">
      <c r="A72" s="2" t="s">
        <v>10</v>
      </c>
      <c r="B72" s="2">
        <v>17.5</v>
      </c>
      <c r="C72" s="2" t="s">
        <v>12</v>
      </c>
      <c r="E72" s="2"/>
      <c r="F72" s="2"/>
    </row>
    <row r="73" spans="1:6" ht="14.4" x14ac:dyDescent="0.3">
      <c r="A73" s="2" t="s">
        <v>16</v>
      </c>
      <c r="B73" s="2">
        <v>7.5</v>
      </c>
      <c r="C73" s="2" t="s">
        <v>21</v>
      </c>
      <c r="E73" s="2"/>
      <c r="F73" s="2"/>
    </row>
    <row r="74" spans="1:6" ht="14.4" x14ac:dyDescent="0.3">
      <c r="A74" s="2" t="s">
        <v>16</v>
      </c>
      <c r="B74" s="2">
        <v>12.5</v>
      </c>
      <c r="C74" s="2" t="s">
        <v>14</v>
      </c>
      <c r="E74" s="2"/>
      <c r="F74" s="2"/>
    </row>
    <row r="75" spans="1:6" ht="14.4" x14ac:dyDescent="0.3">
      <c r="A75" s="2" t="s">
        <v>10</v>
      </c>
      <c r="B75" s="2">
        <v>20</v>
      </c>
      <c r="C75" s="2" t="s">
        <v>12</v>
      </c>
      <c r="E75" s="2"/>
      <c r="F75" s="2"/>
    </row>
    <row r="76" spans="1:6" ht="14.4" x14ac:dyDescent="0.3">
      <c r="A76" s="2" t="s">
        <v>16</v>
      </c>
      <c r="B76" s="2">
        <v>12.5</v>
      </c>
      <c r="C76" s="2" t="s">
        <v>14</v>
      </c>
      <c r="E76" s="2"/>
      <c r="F76" s="2"/>
    </row>
    <row r="77" spans="1:6" ht="14.4" x14ac:dyDescent="0.3">
      <c r="A77" s="2" t="s">
        <v>16</v>
      </c>
      <c r="B77" s="2">
        <v>5</v>
      </c>
      <c r="C77" s="2" t="s">
        <v>21</v>
      </c>
      <c r="E77" s="2"/>
      <c r="F77" s="2"/>
    </row>
    <row r="78" spans="1:6" ht="14.4" x14ac:dyDescent="0.3">
      <c r="A78" s="2" t="s">
        <v>10</v>
      </c>
      <c r="B78" s="2">
        <v>20</v>
      </c>
      <c r="C78" s="2" t="s">
        <v>12</v>
      </c>
      <c r="E78" s="2"/>
      <c r="F78" s="2"/>
    </row>
    <row r="79" spans="1:6" ht="14.4" x14ac:dyDescent="0.3">
      <c r="A79" s="2" t="s">
        <v>16</v>
      </c>
      <c r="B79" s="2">
        <v>7.5</v>
      </c>
      <c r="C79" s="2" t="s">
        <v>12</v>
      </c>
      <c r="E79" s="2"/>
      <c r="F79" s="2"/>
    </row>
    <row r="80" spans="1:6" ht="14.4" x14ac:dyDescent="0.3">
      <c r="A80" s="2" t="s">
        <v>10</v>
      </c>
      <c r="B80" s="2">
        <v>17.5</v>
      </c>
      <c r="C80" s="2" t="s">
        <v>12</v>
      </c>
      <c r="E80" s="2"/>
      <c r="F80" s="2"/>
    </row>
    <row r="81" spans="1:6" ht="14.4" x14ac:dyDescent="0.3">
      <c r="A81" s="2" t="s">
        <v>16</v>
      </c>
      <c r="B81" s="2">
        <v>5</v>
      </c>
      <c r="C81" s="2" t="s">
        <v>21</v>
      </c>
      <c r="E81" s="2"/>
      <c r="F81" s="2"/>
    </row>
    <row r="82" spans="1:6" ht="14.4" x14ac:dyDescent="0.3">
      <c r="A82" s="2" t="s">
        <v>16</v>
      </c>
      <c r="B82" s="2">
        <v>12.5</v>
      </c>
      <c r="C82" s="2" t="s">
        <v>21</v>
      </c>
      <c r="E82" s="2"/>
      <c r="F82" s="2"/>
    </row>
    <row r="83" spans="1:6" ht="14.4" x14ac:dyDescent="0.3">
      <c r="A83" s="2" t="s">
        <v>16</v>
      </c>
      <c r="B83" s="2">
        <v>5</v>
      </c>
      <c r="C83" s="2" t="s">
        <v>21</v>
      </c>
      <c r="E83" s="2"/>
      <c r="F83" s="2"/>
    </row>
    <row r="84" spans="1:6" ht="14.4" x14ac:dyDescent="0.3">
      <c r="A84" s="2" t="s">
        <v>16</v>
      </c>
      <c r="B84" s="2">
        <v>12.5</v>
      </c>
      <c r="C84" s="2" t="s">
        <v>12</v>
      </c>
      <c r="E84" s="2"/>
      <c r="F84" s="2"/>
    </row>
    <row r="85" spans="1:6" ht="14.4" x14ac:dyDescent="0.3">
      <c r="A85" s="2" t="s">
        <v>10</v>
      </c>
      <c r="B85" s="2">
        <v>5</v>
      </c>
      <c r="C85" s="2" t="s">
        <v>12</v>
      </c>
      <c r="E85" s="2"/>
      <c r="F85" s="2"/>
    </row>
    <row r="86" spans="1:6" ht="14.4" x14ac:dyDescent="0.3">
      <c r="A86" s="2" t="s">
        <v>16</v>
      </c>
      <c r="B86" s="2">
        <v>7.5</v>
      </c>
      <c r="C86" s="2" t="s">
        <v>12</v>
      </c>
      <c r="E86" s="2"/>
      <c r="F86" s="2"/>
    </row>
    <row r="87" spans="1:6" ht="14.4" x14ac:dyDescent="0.3">
      <c r="A87" s="2" t="s">
        <v>16</v>
      </c>
      <c r="B87" s="2">
        <v>5</v>
      </c>
      <c r="C87" s="2" t="s">
        <v>12</v>
      </c>
      <c r="E87" s="2"/>
      <c r="F87" s="2"/>
    </row>
    <row r="88" spans="1:6" ht="14.4" x14ac:dyDescent="0.3">
      <c r="A88" s="2" t="s">
        <v>16</v>
      </c>
      <c r="B88" s="2">
        <v>7.5</v>
      </c>
      <c r="C88" s="2" t="s">
        <v>12</v>
      </c>
      <c r="E88" s="2"/>
      <c r="F88" s="2"/>
    </row>
    <row r="89" spans="1:6" ht="14.4" x14ac:dyDescent="0.3">
      <c r="A89" s="2" t="s">
        <v>10</v>
      </c>
      <c r="B89" s="2">
        <v>17.5</v>
      </c>
      <c r="C89" s="2" t="s">
        <v>21</v>
      </c>
      <c r="E89" s="2"/>
      <c r="F89" s="2"/>
    </row>
    <row r="90" spans="1:6" ht="14.4" x14ac:dyDescent="0.3">
      <c r="A90" s="2" t="s">
        <v>10</v>
      </c>
      <c r="B90" s="2">
        <v>7.5</v>
      </c>
      <c r="C90" s="2" t="s">
        <v>12</v>
      </c>
      <c r="E90" s="2"/>
      <c r="F90" s="2"/>
    </row>
    <row r="91" spans="1:6" ht="14.4" x14ac:dyDescent="0.3">
      <c r="A91" s="2" t="s">
        <v>16</v>
      </c>
      <c r="B91" s="2">
        <v>5</v>
      </c>
      <c r="C91" s="2" t="s">
        <v>12</v>
      </c>
      <c r="E91" s="2"/>
      <c r="F91" s="2"/>
    </row>
    <row r="92" spans="1:6" ht="14.4" x14ac:dyDescent="0.3">
      <c r="A92" s="2" t="s">
        <v>16</v>
      </c>
      <c r="B92" s="2">
        <v>7.5</v>
      </c>
      <c r="C92" s="2" t="s">
        <v>12</v>
      </c>
      <c r="E92" s="2"/>
      <c r="F92" s="2"/>
    </row>
    <row r="93" spans="1:6" ht="14.4" x14ac:dyDescent="0.3">
      <c r="A93" s="2" t="s">
        <v>10</v>
      </c>
      <c r="B93" s="2">
        <v>12.5</v>
      </c>
      <c r="C93" s="2" t="s">
        <v>12</v>
      </c>
      <c r="E93" s="2"/>
      <c r="F93" s="2"/>
    </row>
    <row r="94" spans="1:6" ht="14.4" x14ac:dyDescent="0.3">
      <c r="A94" s="2" t="s">
        <v>16</v>
      </c>
      <c r="B94" s="2">
        <v>5</v>
      </c>
      <c r="C94" s="2" t="s">
        <v>12</v>
      </c>
      <c r="E94" s="2"/>
      <c r="F94" s="2"/>
    </row>
    <row r="95" spans="1:6" ht="14.4" x14ac:dyDescent="0.3">
      <c r="A95" s="2" t="s">
        <v>16</v>
      </c>
      <c r="B95" s="2">
        <v>12.5</v>
      </c>
      <c r="C95" s="2" t="s">
        <v>21</v>
      </c>
      <c r="E95" s="2"/>
      <c r="F95" s="2"/>
    </row>
    <row r="96" spans="1:6" ht="14.4" x14ac:dyDescent="0.3">
      <c r="A96" s="2" t="s">
        <v>10</v>
      </c>
      <c r="B96" s="2">
        <v>20</v>
      </c>
      <c r="C96" s="2" t="s">
        <v>12</v>
      </c>
      <c r="E96" s="2"/>
      <c r="F96" s="2"/>
    </row>
    <row r="97" spans="1:6" ht="14.4" x14ac:dyDescent="0.3">
      <c r="A97" s="2" t="s">
        <v>16</v>
      </c>
      <c r="B97" s="2">
        <v>7.5</v>
      </c>
      <c r="C97" s="2" t="s">
        <v>14</v>
      </c>
      <c r="E97" s="2"/>
      <c r="F97" s="2"/>
    </row>
    <row r="98" spans="1:6" ht="14.4" x14ac:dyDescent="0.3">
      <c r="A98" s="2" t="s">
        <v>10</v>
      </c>
      <c r="B98" s="2">
        <v>17.5</v>
      </c>
      <c r="C98" s="2" t="s">
        <v>12</v>
      </c>
      <c r="E98" s="2"/>
      <c r="F98" s="2"/>
    </row>
    <row r="99" spans="1:6" ht="14.4" x14ac:dyDescent="0.3">
      <c r="A99" s="2" t="s">
        <v>33</v>
      </c>
      <c r="B99" s="2">
        <v>20</v>
      </c>
      <c r="C99" s="2" t="s">
        <v>12</v>
      </c>
      <c r="E99" s="2"/>
      <c r="F99" s="2"/>
    </row>
    <row r="100" spans="1:6" ht="14.4" x14ac:dyDescent="0.3">
      <c r="A100" s="2" t="s">
        <v>23</v>
      </c>
      <c r="B100" s="2">
        <v>20</v>
      </c>
      <c r="C100" s="2" t="s">
        <v>14</v>
      </c>
      <c r="E100" s="2"/>
      <c r="F100" s="2"/>
    </row>
    <row r="101" spans="1:6" ht="14.4" x14ac:dyDescent="0.3">
      <c r="A101" s="2" t="s">
        <v>16</v>
      </c>
      <c r="B101" s="2">
        <v>17.5</v>
      </c>
      <c r="C101" s="2" t="s">
        <v>12</v>
      </c>
      <c r="E101" s="2"/>
      <c r="F101" s="2"/>
    </row>
    <row r="102" spans="1:6" ht="14.4" x14ac:dyDescent="0.3">
      <c r="A102" s="2" t="s">
        <v>16</v>
      </c>
      <c r="B102" s="2">
        <v>7.5</v>
      </c>
      <c r="C102" s="2" t="s">
        <v>21</v>
      </c>
      <c r="E102" s="2"/>
      <c r="F102" s="2"/>
    </row>
    <row r="103" spans="1:6" ht="14.4" x14ac:dyDescent="0.3">
      <c r="A103" s="2" t="s">
        <v>16</v>
      </c>
      <c r="B103" s="2">
        <v>5</v>
      </c>
      <c r="C103" s="2" t="s">
        <v>12</v>
      </c>
      <c r="E103" s="2"/>
      <c r="F103" s="2"/>
    </row>
    <row r="104" spans="1:6" ht="14.4" x14ac:dyDescent="0.3">
      <c r="A104" s="2" t="s">
        <v>16</v>
      </c>
      <c r="B104" s="2">
        <v>7.5</v>
      </c>
      <c r="C104" s="2" t="s">
        <v>21</v>
      </c>
      <c r="E104" s="2"/>
      <c r="F104" s="2"/>
    </row>
    <row r="105" spans="1:6" ht="14.4" x14ac:dyDescent="0.3">
      <c r="A105" s="2" t="s">
        <v>10</v>
      </c>
      <c r="B105" s="2">
        <v>20</v>
      </c>
      <c r="C105" s="2" t="s">
        <v>21</v>
      </c>
      <c r="E105" s="2"/>
      <c r="F105" s="2"/>
    </row>
    <row r="106" spans="1:6" ht="14.4" x14ac:dyDescent="0.3">
      <c r="A106" s="2" t="s">
        <v>16</v>
      </c>
      <c r="B106" s="2">
        <v>20</v>
      </c>
      <c r="C106" s="2" t="s">
        <v>12</v>
      </c>
      <c r="E106" s="2"/>
      <c r="F106" s="2"/>
    </row>
    <row r="107" spans="1:6" ht="14.4" x14ac:dyDescent="0.3">
      <c r="A107" s="2" t="s">
        <v>16</v>
      </c>
      <c r="B107" s="2">
        <v>17.5</v>
      </c>
      <c r="C107" s="2" t="s">
        <v>14</v>
      </c>
      <c r="E107" s="2"/>
      <c r="F107" s="2"/>
    </row>
    <row r="108" spans="1:6" ht="14.4" x14ac:dyDescent="0.3">
      <c r="A108" s="2" t="s">
        <v>16</v>
      </c>
      <c r="B108" s="2">
        <v>5</v>
      </c>
      <c r="C108" s="2" t="s">
        <v>14</v>
      </c>
      <c r="E108" s="2"/>
      <c r="F108" s="2"/>
    </row>
    <row r="109" spans="1:6" ht="14.4" x14ac:dyDescent="0.3">
      <c r="A109" s="2" t="s">
        <v>16</v>
      </c>
      <c r="B109" s="2">
        <v>7.5</v>
      </c>
      <c r="C109" s="2" t="s">
        <v>21</v>
      </c>
      <c r="E109" s="2"/>
      <c r="F109" s="2"/>
    </row>
    <row r="110" spans="1:6" ht="14.4" x14ac:dyDescent="0.3">
      <c r="A110" s="2" t="s">
        <v>16</v>
      </c>
      <c r="B110" s="2">
        <v>5</v>
      </c>
      <c r="C110" s="2" t="s">
        <v>21</v>
      </c>
      <c r="E110" s="2"/>
      <c r="F110" s="2"/>
    </row>
    <row r="111" spans="1:6" ht="14.4" x14ac:dyDescent="0.3">
      <c r="A111" s="2" t="s">
        <v>16</v>
      </c>
      <c r="B111" s="2">
        <v>5</v>
      </c>
      <c r="C111" s="2" t="s">
        <v>12</v>
      </c>
    </row>
    <row r="112" spans="1:6" ht="14.4" x14ac:dyDescent="0.3">
      <c r="A112" s="2" t="s">
        <v>23</v>
      </c>
      <c r="B112" s="2">
        <v>20</v>
      </c>
      <c r="C112" s="2" t="s">
        <v>21</v>
      </c>
    </row>
    <row r="113" spans="1:3" ht="14.4" x14ac:dyDescent="0.3">
      <c r="A113" s="2" t="s">
        <v>23</v>
      </c>
      <c r="B113" s="2">
        <v>20</v>
      </c>
      <c r="C113" s="2" t="s">
        <v>12</v>
      </c>
    </row>
    <row r="114" spans="1:3" ht="14.4" x14ac:dyDescent="0.3">
      <c r="A114" s="2" t="s">
        <v>10</v>
      </c>
      <c r="B114" s="2">
        <v>17.5</v>
      </c>
      <c r="C114" s="2" t="s">
        <v>21</v>
      </c>
    </row>
    <row r="115" spans="1:3" ht="14.4" x14ac:dyDescent="0.3">
      <c r="A115" s="2" t="s">
        <v>16</v>
      </c>
      <c r="B115" s="2">
        <v>7.5</v>
      </c>
      <c r="C115" s="2" t="s">
        <v>21</v>
      </c>
    </row>
    <row r="116" spans="1:3" ht="14.4" x14ac:dyDescent="0.3">
      <c r="A116" s="2" t="s">
        <v>10</v>
      </c>
      <c r="B116" s="2">
        <v>20</v>
      </c>
      <c r="C116" s="2" t="s">
        <v>21</v>
      </c>
    </row>
    <row r="117" spans="1:3" ht="14.4" x14ac:dyDescent="0.3">
      <c r="A117" s="2" t="s">
        <v>10</v>
      </c>
      <c r="B117" s="2">
        <v>7.5</v>
      </c>
      <c r="C117" s="2" t="s">
        <v>21</v>
      </c>
    </row>
    <row r="118" spans="1:3" ht="14.4" x14ac:dyDescent="0.3">
      <c r="A118" s="2" t="s">
        <v>16</v>
      </c>
      <c r="B118" s="2">
        <v>7.5</v>
      </c>
      <c r="C118" s="2" t="s">
        <v>14</v>
      </c>
    </row>
    <row r="119" spans="1:3" ht="14.4" x14ac:dyDescent="0.3">
      <c r="A119" s="2" t="s">
        <v>16</v>
      </c>
      <c r="B119" s="2">
        <v>5</v>
      </c>
      <c r="C119" s="2" t="s">
        <v>21</v>
      </c>
    </row>
    <row r="120" spans="1:3" ht="14.4" x14ac:dyDescent="0.3">
      <c r="A120" s="2" t="s">
        <v>10</v>
      </c>
      <c r="B120" s="2">
        <v>17.5</v>
      </c>
      <c r="C120" s="2" t="s">
        <v>12</v>
      </c>
    </row>
    <row r="121" spans="1:3" ht="14.4" x14ac:dyDescent="0.3">
      <c r="A121" s="2" t="s">
        <v>10</v>
      </c>
      <c r="B121" s="2">
        <v>7.5</v>
      </c>
      <c r="C121" s="2" t="s">
        <v>12</v>
      </c>
    </row>
    <row r="122" spans="1:3" ht="14.4" x14ac:dyDescent="0.3">
      <c r="A122" s="2" t="s">
        <v>16</v>
      </c>
      <c r="B122" s="2">
        <v>20</v>
      </c>
      <c r="C122" s="2" t="s">
        <v>14</v>
      </c>
    </row>
    <row r="123" spans="1:3" ht="14.4" x14ac:dyDescent="0.3">
      <c r="A123" s="2" t="s">
        <v>16</v>
      </c>
      <c r="B123" s="2">
        <v>5</v>
      </c>
      <c r="C123" s="2" t="s">
        <v>21</v>
      </c>
    </row>
    <row r="124" spans="1:3" ht="14.4" x14ac:dyDescent="0.3">
      <c r="A124" s="2" t="s">
        <v>23</v>
      </c>
      <c r="B124" s="2">
        <v>20</v>
      </c>
      <c r="C124" s="2" t="s">
        <v>12</v>
      </c>
    </row>
    <row r="125" spans="1:3" ht="14.4" x14ac:dyDescent="0.3">
      <c r="A125" s="2" t="s">
        <v>16</v>
      </c>
      <c r="B125" s="2">
        <v>5</v>
      </c>
      <c r="C125" s="2" t="s">
        <v>12</v>
      </c>
    </row>
    <row r="126" spans="1:3" ht="14.4" x14ac:dyDescent="0.3">
      <c r="A126" s="2" t="s">
        <v>16</v>
      </c>
      <c r="B126" s="2">
        <v>5</v>
      </c>
      <c r="C126" s="2" t="s">
        <v>21</v>
      </c>
    </row>
    <row r="127" spans="1:3" ht="14.4" x14ac:dyDescent="0.3">
      <c r="A127" s="2" t="s">
        <v>16</v>
      </c>
      <c r="B127" s="2">
        <v>7.5</v>
      </c>
      <c r="C127" s="2" t="s">
        <v>21</v>
      </c>
    </row>
    <row r="128" spans="1:3" ht="14.4" x14ac:dyDescent="0.3">
      <c r="A128" s="2" t="s">
        <v>10</v>
      </c>
      <c r="B128" s="2">
        <v>7.5</v>
      </c>
      <c r="C128" s="2" t="s">
        <v>12</v>
      </c>
    </row>
    <row r="129" spans="1:3" ht="14.4" x14ac:dyDescent="0.3">
      <c r="A129" s="2" t="s">
        <v>10</v>
      </c>
      <c r="B129" s="2">
        <v>20</v>
      </c>
      <c r="C129" s="2" t="s">
        <v>12</v>
      </c>
    </row>
  </sheetData>
  <mergeCells count="1">
    <mergeCell ref="M9:N9"/>
  </mergeCells>
  <phoneticPr fontId="21"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84E9-C246-4796-AFB1-47FB8A031ED1}">
  <dimension ref="A3:AQ57"/>
  <sheetViews>
    <sheetView topLeftCell="D1" workbookViewId="0">
      <selection activeCell="AN53" sqref="AN53"/>
    </sheetView>
  </sheetViews>
  <sheetFormatPr defaultRowHeight="13.8" x14ac:dyDescent="0.25"/>
  <cols>
    <col min="1" max="1" width="28.5" bestFit="1" customWidth="1"/>
    <col min="2" max="2" width="21.296875" bestFit="1" customWidth="1"/>
    <col min="3" max="3" width="15.59765625" bestFit="1" customWidth="1"/>
    <col min="4" max="4" width="3.69921875" bestFit="1" customWidth="1"/>
    <col min="5" max="5" width="6.5" bestFit="1" customWidth="1"/>
    <col min="6" max="6" width="10.09765625" bestFit="1" customWidth="1"/>
    <col min="7" max="7" width="6.5" bestFit="1" customWidth="1"/>
    <col min="8" max="8" width="10.09765625" bestFit="1" customWidth="1"/>
    <col min="9" max="9" width="6.5" bestFit="1" customWidth="1"/>
    <col min="10" max="10" width="10.09765625" bestFit="1" customWidth="1"/>
    <col min="11" max="11" width="28.5" bestFit="1" customWidth="1"/>
    <col min="12" max="12" width="21.296875" bestFit="1" customWidth="1"/>
    <col min="13" max="13" width="15.59765625" bestFit="1" customWidth="1"/>
    <col min="14" max="15" width="7.8984375" customWidth="1"/>
    <col min="16" max="16" width="9.5" customWidth="1"/>
    <col min="17" max="17" width="10.69921875" customWidth="1"/>
    <col min="18" max="18" width="21.19921875" customWidth="1"/>
    <col min="19" max="19" width="14.69921875" customWidth="1"/>
    <col min="20" max="20" width="21.19921875" customWidth="1"/>
    <col min="21" max="21" width="14.69921875" customWidth="1"/>
    <col min="22" max="22" width="21.19921875" customWidth="1"/>
    <col min="23" max="23" width="14.69921875" customWidth="1"/>
    <col min="24" max="24" width="21.19921875" customWidth="1"/>
    <col min="25" max="25" width="14.69921875" customWidth="1"/>
    <col min="26" max="26" width="21.19921875" customWidth="1"/>
    <col min="27" max="27" width="14.69921875" customWidth="1"/>
    <col min="28" max="28" width="21.19921875" customWidth="1"/>
    <col min="29" max="29" width="14.69921875" customWidth="1"/>
    <col min="30" max="30" width="21.19921875" customWidth="1"/>
    <col min="31" max="31" width="14.69921875" customWidth="1"/>
    <col min="32" max="32" width="21.19921875" customWidth="1"/>
    <col min="33" max="33" width="14.69921875" customWidth="1"/>
    <col min="34" max="34" width="21.19921875" customWidth="1"/>
    <col min="35" max="35" width="14.69921875" customWidth="1"/>
    <col min="36" max="36" width="21.19921875" customWidth="1"/>
    <col min="37" max="38" width="4.8984375" hidden="1" customWidth="1"/>
    <col min="39" max="39" width="6.8984375" hidden="1" customWidth="1"/>
    <col min="40" max="40" width="13.5" hidden="1" customWidth="1"/>
    <col min="41" max="42" width="2.8984375" hidden="1" customWidth="1"/>
    <col min="43" max="43" width="3.8984375" hidden="1" customWidth="1"/>
    <col min="44" max="44" width="21.19921875" customWidth="1"/>
    <col min="45" max="45" width="13.3984375" bestFit="1" customWidth="1"/>
    <col min="46" max="46" width="19.19921875" bestFit="1" customWidth="1"/>
    <col min="47" max="47" width="13.3984375" bestFit="1" customWidth="1"/>
    <col min="48" max="48" width="19.19921875" bestFit="1" customWidth="1"/>
    <col min="49" max="49" width="13.3984375" bestFit="1" customWidth="1"/>
    <col min="50" max="50" width="19.19921875" bestFit="1" customWidth="1"/>
    <col min="51" max="51" width="13.3984375" bestFit="1" customWidth="1"/>
    <col min="52" max="52" width="19.19921875" bestFit="1" customWidth="1"/>
    <col min="53" max="53" width="13.3984375" bestFit="1" customWidth="1"/>
    <col min="54" max="54" width="23.5" bestFit="1" customWidth="1"/>
    <col min="55" max="55" width="17.69921875" bestFit="1" customWidth="1"/>
    <col min="56" max="56" width="19.19921875" bestFit="1" customWidth="1"/>
    <col min="57" max="57" width="13.3984375" bestFit="1" customWidth="1"/>
    <col min="58" max="58" width="19.19921875" bestFit="1" customWidth="1"/>
    <col min="59" max="59" width="13.3984375" bestFit="1" customWidth="1"/>
    <col min="60" max="60" width="19.19921875" bestFit="1" customWidth="1"/>
    <col min="61" max="61" width="13.3984375" bestFit="1" customWidth="1"/>
    <col min="62" max="62" width="19.19921875" bestFit="1" customWidth="1"/>
    <col min="63" max="63" width="13.3984375" bestFit="1" customWidth="1"/>
    <col min="64" max="64" width="19.19921875" bestFit="1" customWidth="1"/>
    <col min="65" max="65" width="13.3984375" bestFit="1" customWidth="1"/>
    <col min="66" max="66" width="22.19921875" bestFit="1" customWidth="1"/>
    <col min="67" max="67" width="16.59765625" bestFit="1" customWidth="1"/>
    <col min="68" max="68" width="19.19921875" bestFit="1" customWidth="1"/>
    <col min="69" max="69" width="13.3984375" bestFit="1" customWidth="1"/>
    <col min="70" max="70" width="19.19921875" bestFit="1" customWidth="1"/>
    <col min="71" max="71" width="13.3984375" bestFit="1" customWidth="1"/>
    <col min="72" max="72" width="19.19921875" bestFit="1" customWidth="1"/>
    <col min="73" max="73" width="13.3984375" bestFit="1" customWidth="1"/>
    <col min="74" max="74" width="19.19921875" bestFit="1" customWidth="1"/>
    <col min="75" max="75" width="13.3984375" bestFit="1" customWidth="1"/>
    <col min="76" max="76" width="19.19921875" bestFit="1" customWidth="1"/>
    <col min="77" max="77" width="13.3984375" bestFit="1" customWidth="1"/>
    <col min="78" max="78" width="19.19921875" bestFit="1" customWidth="1"/>
    <col min="79" max="79" width="13.3984375" bestFit="1" customWidth="1"/>
    <col min="80" max="80" width="22.19921875" bestFit="1" customWidth="1"/>
    <col min="81" max="81" width="16.59765625" bestFit="1" customWidth="1"/>
    <col min="82" max="82" width="19.19921875" bestFit="1" customWidth="1"/>
    <col min="83" max="83" width="13.3984375" bestFit="1" customWidth="1"/>
    <col min="84" max="84" width="19.19921875" bestFit="1" customWidth="1"/>
    <col min="85" max="85" width="13.3984375" bestFit="1" customWidth="1"/>
    <col min="86" max="86" width="23.19921875" bestFit="1" customWidth="1"/>
    <col min="87" max="87" width="17.5" bestFit="1" customWidth="1"/>
    <col min="88" max="88" width="19.19921875" bestFit="1" customWidth="1"/>
    <col min="89" max="89" width="13.3984375" bestFit="1" customWidth="1"/>
    <col min="90" max="90" width="19.19921875" bestFit="1" customWidth="1"/>
    <col min="91" max="91" width="13.3984375" bestFit="1" customWidth="1"/>
    <col min="92" max="92" width="19.19921875" bestFit="1" customWidth="1"/>
    <col min="93" max="93" width="13.3984375" bestFit="1" customWidth="1"/>
    <col min="94" max="94" width="19.19921875" bestFit="1" customWidth="1"/>
    <col min="95" max="95" width="13.3984375" bestFit="1" customWidth="1"/>
    <col min="96" max="96" width="19.19921875" bestFit="1" customWidth="1"/>
    <col min="97" max="97" width="13.3984375" bestFit="1" customWidth="1"/>
    <col min="98" max="98" width="19.19921875" bestFit="1" customWidth="1"/>
    <col min="99" max="99" width="13.3984375" bestFit="1" customWidth="1"/>
    <col min="100" max="100" width="23.19921875" bestFit="1" customWidth="1"/>
    <col min="101" max="101" width="17.5" bestFit="1" customWidth="1"/>
    <col min="102" max="102" width="23.5" bestFit="1" customWidth="1"/>
    <col min="103" max="103" width="17.69921875" bestFit="1" customWidth="1"/>
  </cols>
  <sheetData>
    <row r="3" spans="1:13" x14ac:dyDescent="0.25">
      <c r="A3" s="11" t="s">
        <v>44</v>
      </c>
      <c r="B3" s="11" t="s">
        <v>45</v>
      </c>
    </row>
    <row r="4" spans="1:13" x14ac:dyDescent="0.25">
      <c r="A4" s="11" t="s">
        <v>46</v>
      </c>
      <c r="B4" t="s">
        <v>35</v>
      </c>
      <c r="C4" t="s">
        <v>26</v>
      </c>
      <c r="D4" t="s">
        <v>9</v>
      </c>
      <c r="E4" t="s">
        <v>22</v>
      </c>
      <c r="F4" t="s">
        <v>28</v>
      </c>
      <c r="G4" t="s">
        <v>15</v>
      </c>
      <c r="H4" t="s">
        <v>32</v>
      </c>
      <c r="I4" t="s">
        <v>47</v>
      </c>
      <c r="J4" t="s">
        <v>48</v>
      </c>
      <c r="L4" s="11" t="s">
        <v>46</v>
      </c>
      <c r="M4" t="s">
        <v>49</v>
      </c>
    </row>
    <row r="5" spans="1:13" x14ac:dyDescent="0.25">
      <c r="A5" s="12" t="s">
        <v>10</v>
      </c>
      <c r="B5">
        <v>1</v>
      </c>
      <c r="C5">
        <v>8</v>
      </c>
      <c r="D5">
        <v>11</v>
      </c>
      <c r="E5">
        <v>2</v>
      </c>
      <c r="G5">
        <v>16</v>
      </c>
      <c r="J5">
        <v>38</v>
      </c>
      <c r="L5" s="12">
        <v>500</v>
      </c>
      <c r="M5">
        <v>31000</v>
      </c>
    </row>
    <row r="6" spans="1:13" x14ac:dyDescent="0.25">
      <c r="A6" s="12" t="s">
        <v>23</v>
      </c>
      <c r="C6">
        <v>6</v>
      </c>
      <c r="D6">
        <v>2</v>
      </c>
      <c r="E6">
        <v>1</v>
      </c>
      <c r="F6">
        <v>1</v>
      </c>
      <c r="G6">
        <v>2</v>
      </c>
      <c r="J6">
        <v>12</v>
      </c>
      <c r="L6" s="12">
        <v>600</v>
      </c>
      <c r="M6">
        <v>17400</v>
      </c>
    </row>
    <row r="7" spans="1:13" x14ac:dyDescent="0.25">
      <c r="A7" s="12" t="s">
        <v>16</v>
      </c>
      <c r="B7">
        <v>2</v>
      </c>
      <c r="C7">
        <v>6</v>
      </c>
      <c r="D7">
        <v>4</v>
      </c>
      <c r="E7">
        <v>3</v>
      </c>
      <c r="F7">
        <v>6</v>
      </c>
      <c r="G7">
        <v>35</v>
      </c>
      <c r="H7">
        <v>1</v>
      </c>
      <c r="J7">
        <v>57</v>
      </c>
      <c r="L7" s="12">
        <v>800</v>
      </c>
      <c r="M7">
        <v>6400</v>
      </c>
    </row>
    <row r="8" spans="1:13" x14ac:dyDescent="0.25">
      <c r="A8" s="12" t="s">
        <v>33</v>
      </c>
      <c r="C8">
        <v>1</v>
      </c>
      <c r="G8">
        <v>1</v>
      </c>
      <c r="J8">
        <v>2</v>
      </c>
      <c r="L8" s="12">
        <v>1050</v>
      </c>
      <c r="M8">
        <v>2100</v>
      </c>
    </row>
    <row r="9" spans="1:13" x14ac:dyDescent="0.25">
      <c r="A9" s="12" t="s">
        <v>47</v>
      </c>
      <c r="L9" s="12">
        <v>1300</v>
      </c>
      <c r="M9">
        <v>10400</v>
      </c>
    </row>
    <row r="10" spans="1:13" x14ac:dyDescent="0.25">
      <c r="A10" s="12" t="s">
        <v>48</v>
      </c>
      <c r="B10">
        <v>3</v>
      </c>
      <c r="C10">
        <v>21</v>
      </c>
      <c r="D10">
        <v>17</v>
      </c>
      <c r="E10">
        <v>6</v>
      </c>
      <c r="F10">
        <v>7</v>
      </c>
      <c r="G10">
        <v>54</v>
      </c>
      <c r="H10">
        <v>1</v>
      </c>
      <c r="J10">
        <v>109</v>
      </c>
      <c r="L10" s="12" t="s">
        <v>48</v>
      </c>
      <c r="M10">
        <v>67300</v>
      </c>
    </row>
    <row r="13" spans="1:13" x14ac:dyDescent="0.25">
      <c r="A13" s="11" t="s">
        <v>50</v>
      </c>
      <c r="B13" s="11" t="s">
        <v>45</v>
      </c>
      <c r="K13" s="11" t="s">
        <v>46</v>
      </c>
      <c r="L13" s="13" t="s">
        <v>51</v>
      </c>
      <c r="M13" s="13" t="s">
        <v>52</v>
      </c>
    </row>
    <row r="14" spans="1:13" x14ac:dyDescent="0.25">
      <c r="A14" s="11" t="s">
        <v>46</v>
      </c>
      <c r="B14">
        <v>5</v>
      </c>
      <c r="C14">
        <v>7.5</v>
      </c>
      <c r="D14">
        <v>12.5</v>
      </c>
      <c r="E14">
        <v>17.5</v>
      </c>
      <c r="F14">
        <v>20</v>
      </c>
      <c r="G14" t="s">
        <v>47</v>
      </c>
      <c r="H14" t="s">
        <v>48</v>
      </c>
      <c r="K14" s="12">
        <v>5</v>
      </c>
      <c r="L14" s="13">
        <v>561.66666666666663</v>
      </c>
      <c r="M14" s="13">
        <v>205.32142857142858</v>
      </c>
    </row>
    <row r="15" spans="1:13" x14ac:dyDescent="0.25">
      <c r="A15" s="12">
        <v>500</v>
      </c>
      <c r="B15">
        <v>23</v>
      </c>
      <c r="C15">
        <v>14</v>
      </c>
      <c r="D15">
        <v>6</v>
      </c>
      <c r="E15">
        <v>7</v>
      </c>
      <c r="F15">
        <v>12</v>
      </c>
      <c r="H15">
        <v>62</v>
      </c>
      <c r="K15" s="12">
        <v>7.5</v>
      </c>
      <c r="L15" s="13">
        <v>608</v>
      </c>
      <c r="M15" s="13">
        <v>457.5</v>
      </c>
    </row>
    <row r="16" spans="1:13" x14ac:dyDescent="0.25">
      <c r="A16" s="12">
        <v>600</v>
      </c>
      <c r="B16">
        <v>5</v>
      </c>
      <c r="C16">
        <v>8</v>
      </c>
      <c r="D16">
        <v>5</v>
      </c>
      <c r="E16">
        <v>2</v>
      </c>
      <c r="F16">
        <v>9</v>
      </c>
      <c r="H16">
        <v>29</v>
      </c>
      <c r="K16" s="12">
        <v>12.5</v>
      </c>
      <c r="L16" s="13">
        <v>694.11764705882354</v>
      </c>
      <c r="M16" s="13">
        <v>376.875</v>
      </c>
    </row>
    <row r="17" spans="1:13" x14ac:dyDescent="0.25">
      <c r="A17" s="12">
        <v>800</v>
      </c>
      <c r="C17">
        <v>1</v>
      </c>
      <c r="D17">
        <v>4</v>
      </c>
      <c r="E17">
        <v>2</v>
      </c>
      <c r="F17">
        <v>1</v>
      </c>
      <c r="H17">
        <v>8</v>
      </c>
      <c r="K17" s="12">
        <v>17.5</v>
      </c>
      <c r="L17" s="13">
        <v>684.61538461538464</v>
      </c>
      <c r="M17" s="13">
        <v>313.33333333333331</v>
      </c>
    </row>
    <row r="18" spans="1:13" x14ac:dyDescent="0.25">
      <c r="A18" s="12">
        <v>1050</v>
      </c>
      <c r="B18">
        <v>1</v>
      </c>
      <c r="F18">
        <v>1</v>
      </c>
      <c r="H18">
        <v>2</v>
      </c>
      <c r="K18" s="12">
        <v>20</v>
      </c>
      <c r="L18" s="13">
        <v>606.25</v>
      </c>
      <c r="M18" s="13">
        <v>440.26086956521738</v>
      </c>
    </row>
    <row r="19" spans="1:13" x14ac:dyDescent="0.25">
      <c r="A19" s="12">
        <v>1300</v>
      </c>
      <c r="B19">
        <v>1</v>
      </c>
      <c r="C19">
        <v>2</v>
      </c>
      <c r="D19">
        <v>2</v>
      </c>
      <c r="E19">
        <v>2</v>
      </c>
      <c r="F19">
        <v>1</v>
      </c>
      <c r="H19">
        <v>8</v>
      </c>
      <c r="K19" s="12" t="s">
        <v>47</v>
      </c>
      <c r="L19" s="13"/>
      <c r="M19" s="13"/>
    </row>
    <row r="20" spans="1:13" x14ac:dyDescent="0.25">
      <c r="A20" s="12" t="s">
        <v>47</v>
      </c>
      <c r="K20" s="12" t="s">
        <v>48</v>
      </c>
      <c r="L20" s="13">
        <v>617.43119266055044</v>
      </c>
      <c r="M20" s="13">
        <v>355.77669902912623</v>
      </c>
    </row>
    <row r="21" spans="1:13" x14ac:dyDescent="0.25">
      <c r="A21" s="12" t="s">
        <v>48</v>
      </c>
      <c r="B21">
        <v>30</v>
      </c>
      <c r="C21">
        <v>25</v>
      </c>
      <c r="D21">
        <v>17</v>
      </c>
      <c r="E21">
        <v>13</v>
      </c>
      <c r="F21">
        <v>24</v>
      </c>
      <c r="H21">
        <v>109</v>
      </c>
    </row>
    <row r="23" spans="1:13" x14ac:dyDescent="0.25">
      <c r="K23" s="11" t="s">
        <v>46</v>
      </c>
      <c r="L23" t="s">
        <v>51</v>
      </c>
      <c r="M23" t="s">
        <v>52</v>
      </c>
    </row>
    <row r="24" spans="1:13" x14ac:dyDescent="0.25">
      <c r="K24" s="12" t="s">
        <v>35</v>
      </c>
      <c r="L24" s="13">
        <v>833.33333333333337</v>
      </c>
      <c r="M24" s="13">
        <v>366.66666666666669</v>
      </c>
    </row>
    <row r="25" spans="1:13" x14ac:dyDescent="0.25">
      <c r="A25" s="11" t="s">
        <v>53</v>
      </c>
      <c r="B25" s="11" t="s">
        <v>45</v>
      </c>
      <c r="K25" s="12" t="s">
        <v>26</v>
      </c>
      <c r="L25" s="13">
        <v>611.90476190476193</v>
      </c>
      <c r="M25" s="13">
        <v>400.28571428571428</v>
      </c>
    </row>
    <row r="26" spans="1:13" x14ac:dyDescent="0.25">
      <c r="A26" s="11" t="s">
        <v>46</v>
      </c>
      <c r="B26" t="s">
        <v>21</v>
      </c>
      <c r="C26" t="s">
        <v>12</v>
      </c>
      <c r="D26" t="s">
        <v>14</v>
      </c>
      <c r="E26" t="s">
        <v>47</v>
      </c>
      <c r="F26" t="s">
        <v>48</v>
      </c>
      <c r="K26" s="12" t="s">
        <v>9</v>
      </c>
      <c r="L26" s="13">
        <v>552.94117647058829</v>
      </c>
      <c r="M26" s="13">
        <v>267.64705882352939</v>
      </c>
    </row>
    <row r="27" spans="1:13" x14ac:dyDescent="0.25">
      <c r="A27" s="12" t="s">
        <v>35</v>
      </c>
      <c r="B27">
        <v>3</v>
      </c>
      <c r="F27">
        <v>3</v>
      </c>
      <c r="K27" s="12" t="s">
        <v>22</v>
      </c>
      <c r="L27" s="13">
        <v>608.33333333333337</v>
      </c>
      <c r="M27" s="13">
        <v>231.66666666666666</v>
      </c>
    </row>
    <row r="28" spans="1:13" x14ac:dyDescent="0.25">
      <c r="A28" s="12" t="s">
        <v>26</v>
      </c>
      <c r="B28">
        <v>7</v>
      </c>
      <c r="C28">
        <v>10</v>
      </c>
      <c r="D28">
        <v>4</v>
      </c>
      <c r="F28">
        <v>21</v>
      </c>
      <c r="K28" s="12" t="s">
        <v>28</v>
      </c>
      <c r="L28" s="13">
        <v>985.71428571428567</v>
      </c>
      <c r="M28" s="13">
        <v>860</v>
      </c>
    </row>
    <row r="29" spans="1:13" x14ac:dyDescent="0.25">
      <c r="A29" s="12" t="s">
        <v>9</v>
      </c>
      <c r="B29">
        <v>7</v>
      </c>
      <c r="C29">
        <v>7</v>
      </c>
      <c r="D29">
        <v>3</v>
      </c>
      <c r="F29">
        <v>17</v>
      </c>
      <c r="K29" s="12" t="s">
        <v>15</v>
      </c>
      <c r="L29" s="13">
        <v>583.33333333333337</v>
      </c>
      <c r="M29" s="13">
        <v>320.77999999999997</v>
      </c>
    </row>
    <row r="30" spans="1:13" x14ac:dyDescent="0.25">
      <c r="A30" s="12" t="s">
        <v>22</v>
      </c>
      <c r="B30">
        <v>2</v>
      </c>
      <c r="C30">
        <v>1</v>
      </c>
      <c r="D30">
        <v>3</v>
      </c>
      <c r="F30">
        <v>6</v>
      </c>
      <c r="K30" s="12" t="s">
        <v>32</v>
      </c>
      <c r="L30" s="13">
        <v>500</v>
      </c>
      <c r="M30" s="13" t="e">
        <v>#DIV/0!</v>
      </c>
    </row>
    <row r="31" spans="1:13" x14ac:dyDescent="0.25">
      <c r="A31" s="12" t="s">
        <v>28</v>
      </c>
      <c r="B31">
        <v>1</v>
      </c>
      <c r="D31">
        <v>6</v>
      </c>
      <c r="F31">
        <v>7</v>
      </c>
      <c r="K31" s="12" t="s">
        <v>47</v>
      </c>
      <c r="L31" s="13"/>
      <c r="M31" s="13"/>
    </row>
    <row r="32" spans="1:13" x14ac:dyDescent="0.25">
      <c r="A32" s="12" t="s">
        <v>15</v>
      </c>
      <c r="B32">
        <v>23</v>
      </c>
      <c r="C32">
        <v>27</v>
      </c>
      <c r="D32">
        <v>4</v>
      </c>
      <c r="F32">
        <v>54</v>
      </c>
      <c r="K32" s="12" t="s">
        <v>48</v>
      </c>
      <c r="L32" s="13">
        <v>617.43119266055044</v>
      </c>
      <c r="M32" s="13">
        <v>355.77669902912623</v>
      </c>
    </row>
    <row r="33" spans="1:6" x14ac:dyDescent="0.25">
      <c r="A33" s="12" t="s">
        <v>32</v>
      </c>
      <c r="D33">
        <v>1</v>
      </c>
      <c r="F33">
        <v>1</v>
      </c>
    </row>
    <row r="34" spans="1:6" x14ac:dyDescent="0.25">
      <c r="A34" s="12" t="s">
        <v>47</v>
      </c>
    </row>
    <row r="35" spans="1:6" x14ac:dyDescent="0.25">
      <c r="A35" s="12" t="s">
        <v>48</v>
      </c>
      <c r="B35">
        <v>43</v>
      </c>
      <c r="C35">
        <v>45</v>
      </c>
      <c r="D35">
        <v>21</v>
      </c>
      <c r="F35">
        <v>109</v>
      </c>
    </row>
    <row r="48" spans="1:6" x14ac:dyDescent="0.25">
      <c r="A48" s="11" t="s">
        <v>46</v>
      </c>
      <c r="B48" s="13" t="s">
        <v>51</v>
      </c>
      <c r="C48" s="13" t="s">
        <v>52</v>
      </c>
    </row>
    <row r="49" spans="1:3" x14ac:dyDescent="0.25">
      <c r="A49" s="12" t="s">
        <v>47</v>
      </c>
      <c r="B49" s="13"/>
      <c r="C49" s="13"/>
    </row>
    <row r="50" spans="1:3" x14ac:dyDescent="0.25">
      <c r="A50" s="12" t="s">
        <v>32</v>
      </c>
      <c r="B50" s="13">
        <v>500</v>
      </c>
      <c r="C50" s="13" t="e">
        <v>#DIV/0!</v>
      </c>
    </row>
    <row r="51" spans="1:3" x14ac:dyDescent="0.25">
      <c r="A51" s="12" t="s">
        <v>15</v>
      </c>
      <c r="B51" s="13">
        <v>583.33333333333337</v>
      </c>
      <c r="C51" s="13">
        <v>320.77999999999997</v>
      </c>
    </row>
    <row r="52" spans="1:3" x14ac:dyDescent="0.25">
      <c r="A52" s="12" t="s">
        <v>28</v>
      </c>
      <c r="B52" s="13">
        <v>985.71428571428567</v>
      </c>
      <c r="C52" s="13">
        <v>860</v>
      </c>
    </row>
    <row r="53" spans="1:3" x14ac:dyDescent="0.25">
      <c r="A53" s="12" t="s">
        <v>22</v>
      </c>
      <c r="B53" s="13">
        <v>608.33333333333337</v>
      </c>
      <c r="C53" s="13">
        <v>231.66666666666666</v>
      </c>
    </row>
    <row r="54" spans="1:3" x14ac:dyDescent="0.25">
      <c r="A54" s="12" t="s">
        <v>9</v>
      </c>
      <c r="B54" s="13">
        <v>552.94117647058829</v>
      </c>
      <c r="C54" s="13">
        <v>267.64705882352939</v>
      </c>
    </row>
    <row r="55" spans="1:3" x14ac:dyDescent="0.25">
      <c r="A55" s="12" t="s">
        <v>26</v>
      </c>
      <c r="B55" s="13">
        <v>611.90476190476193</v>
      </c>
      <c r="C55" s="13">
        <v>400.28571428571428</v>
      </c>
    </row>
    <row r="56" spans="1:3" x14ac:dyDescent="0.25">
      <c r="A56" s="12" t="s">
        <v>35</v>
      </c>
      <c r="B56" s="13">
        <v>833.33333333333337</v>
      </c>
      <c r="C56" s="13">
        <v>366.66666666666669</v>
      </c>
    </row>
    <row r="57" spans="1:3" x14ac:dyDescent="0.25">
      <c r="A57" s="12" t="s">
        <v>48</v>
      </c>
      <c r="B57" s="13">
        <v>617.43119266055044</v>
      </c>
      <c r="C57" s="13">
        <v>355.77669902912623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BC345-E546-430D-BB64-E184D345447B}">
  <dimension ref="A1:K117"/>
  <sheetViews>
    <sheetView workbookViewId="0">
      <selection activeCell="G24" sqref="G24"/>
    </sheetView>
  </sheetViews>
  <sheetFormatPr defaultRowHeight="13.8" x14ac:dyDescent="0.25"/>
  <cols>
    <col min="1" max="1" width="33.09765625" customWidth="1"/>
    <col min="2" max="2" width="19.59765625" customWidth="1"/>
    <col min="3" max="3" width="12.5" customWidth="1"/>
    <col min="4" max="4" width="12.59765625" customWidth="1"/>
    <col min="5" max="5" width="18.19921875" customWidth="1"/>
    <col min="6" max="6" width="8.69921875" customWidth="1"/>
    <col min="7" max="7" width="27.5" customWidth="1"/>
    <col min="8" max="8" width="7.5" customWidth="1"/>
    <col min="9" max="9" width="10.8984375" customWidth="1"/>
    <col min="10" max="10" width="10.5" customWidth="1"/>
    <col min="11" max="11" width="14.3984375" customWidth="1"/>
    <col min="12" max="12" width="15.09765625" customWidth="1"/>
  </cols>
  <sheetData>
    <row r="1" spans="1:11" ht="14.4" x14ac:dyDescent="0.3">
      <c r="A1" s="2" t="s">
        <v>1</v>
      </c>
      <c r="B1" s="2" t="s">
        <v>2</v>
      </c>
      <c r="C1" s="2" t="s">
        <v>39</v>
      </c>
      <c r="D1" s="2" t="s">
        <v>4</v>
      </c>
    </row>
    <row r="2" spans="1:11" ht="14.4" x14ac:dyDescent="0.3">
      <c r="A2" s="2" t="s">
        <v>9</v>
      </c>
      <c r="B2" s="2" t="s">
        <v>10</v>
      </c>
      <c r="C2" s="2">
        <v>12.5</v>
      </c>
      <c r="D2" s="2" t="s">
        <v>12</v>
      </c>
    </row>
    <row r="3" spans="1:11" ht="14.4" x14ac:dyDescent="0.3">
      <c r="A3" s="2" t="s">
        <v>15</v>
      </c>
      <c r="B3" s="2" t="s">
        <v>16</v>
      </c>
      <c r="C3" s="2">
        <v>5</v>
      </c>
      <c r="D3" s="2" t="s">
        <v>14</v>
      </c>
    </row>
    <row r="4" spans="1:11" ht="14.4" x14ac:dyDescent="0.3">
      <c r="A4" s="2" t="s">
        <v>9</v>
      </c>
      <c r="B4" s="2" t="s">
        <v>10</v>
      </c>
      <c r="C4" s="2">
        <v>7.5</v>
      </c>
      <c r="D4" s="2" t="s">
        <v>12</v>
      </c>
    </row>
    <row r="5" spans="1:11" ht="14.4" x14ac:dyDescent="0.3">
      <c r="A5" s="2" t="s">
        <v>15</v>
      </c>
      <c r="B5" s="2" t="s">
        <v>10</v>
      </c>
      <c r="C5" s="2">
        <v>17.5</v>
      </c>
      <c r="D5" s="2" t="s">
        <v>21</v>
      </c>
    </row>
    <row r="6" spans="1:11" ht="14.4" x14ac:dyDescent="0.3">
      <c r="A6" s="2" t="s">
        <v>22</v>
      </c>
      <c r="B6" s="2" t="s">
        <v>23</v>
      </c>
      <c r="C6" s="2">
        <v>20</v>
      </c>
      <c r="D6" s="2" t="s">
        <v>21</v>
      </c>
      <c r="G6" s="6" t="s">
        <v>1</v>
      </c>
      <c r="H6" s="6" t="s">
        <v>54</v>
      </c>
      <c r="I6" s="6" t="s">
        <v>14</v>
      </c>
      <c r="J6" s="6" t="s">
        <v>12</v>
      </c>
      <c r="K6" s="6" t="s">
        <v>21</v>
      </c>
    </row>
    <row r="7" spans="1:11" ht="14.4" x14ac:dyDescent="0.3">
      <c r="A7" s="2" t="s">
        <v>15</v>
      </c>
      <c r="B7" s="2" t="s">
        <v>10</v>
      </c>
      <c r="C7" s="2">
        <v>12.5</v>
      </c>
      <c r="D7" s="2" t="s">
        <v>12</v>
      </c>
      <c r="G7" t="s">
        <v>15</v>
      </c>
      <c r="H7">
        <f t="shared" ref="H7:H13" si="0">COUNTIF(A1:A110,G7)</f>
        <v>54</v>
      </c>
      <c r="I7">
        <f t="shared" ref="I7:I13" si="1">COUNTIFS(A2:A110,G7,D2:D110,$I$6)</f>
        <v>4</v>
      </c>
      <c r="J7">
        <f t="shared" ref="J7:J13" si="2">COUNTIFS(A2:A110,G7,D2:D110,$J$6)</f>
        <v>27</v>
      </c>
      <c r="K7">
        <f t="shared" ref="K7:K13" si="3">COUNTIFS(A2:A110,G7,D2:D110,$K$6)</f>
        <v>23</v>
      </c>
    </row>
    <row r="8" spans="1:11" ht="14.4" x14ac:dyDescent="0.3">
      <c r="A8" s="2" t="s">
        <v>9</v>
      </c>
      <c r="B8" s="2" t="s">
        <v>10</v>
      </c>
      <c r="C8" s="2">
        <v>17.5</v>
      </c>
      <c r="D8" s="2" t="s">
        <v>12</v>
      </c>
      <c r="G8" t="s">
        <v>22</v>
      </c>
      <c r="H8">
        <f t="shared" si="0"/>
        <v>6</v>
      </c>
      <c r="I8">
        <f t="shared" si="1"/>
        <v>3</v>
      </c>
      <c r="J8">
        <f t="shared" si="2"/>
        <v>1</v>
      </c>
      <c r="K8">
        <f t="shared" si="3"/>
        <v>2</v>
      </c>
    </row>
    <row r="9" spans="1:11" ht="14.4" x14ac:dyDescent="0.3">
      <c r="A9" s="2" t="s">
        <v>22</v>
      </c>
      <c r="B9" s="2" t="s">
        <v>16</v>
      </c>
      <c r="C9" s="2">
        <v>12.5</v>
      </c>
      <c r="D9" s="2" t="s">
        <v>14</v>
      </c>
      <c r="G9" t="s">
        <v>9</v>
      </c>
      <c r="H9">
        <f t="shared" si="0"/>
        <v>16</v>
      </c>
      <c r="I9">
        <f t="shared" si="1"/>
        <v>3</v>
      </c>
      <c r="J9">
        <f t="shared" si="2"/>
        <v>6</v>
      </c>
      <c r="K9">
        <f t="shared" si="3"/>
        <v>7</v>
      </c>
    </row>
    <row r="10" spans="1:11" ht="14.4" x14ac:dyDescent="0.3">
      <c r="A10" s="2" t="s">
        <v>9</v>
      </c>
      <c r="B10" s="2" t="s">
        <v>23</v>
      </c>
      <c r="C10" s="2">
        <v>5</v>
      </c>
      <c r="D10" s="2" t="s">
        <v>21</v>
      </c>
      <c r="G10" t="s">
        <v>28</v>
      </c>
      <c r="H10">
        <f t="shared" si="0"/>
        <v>7</v>
      </c>
      <c r="I10">
        <f t="shared" si="1"/>
        <v>6</v>
      </c>
      <c r="J10">
        <f t="shared" si="2"/>
        <v>0</v>
      </c>
      <c r="K10">
        <f t="shared" si="3"/>
        <v>1</v>
      </c>
    </row>
    <row r="11" spans="1:11" ht="14.4" x14ac:dyDescent="0.3">
      <c r="A11" s="2" t="s">
        <v>9</v>
      </c>
      <c r="B11" s="2" t="s">
        <v>16</v>
      </c>
      <c r="C11" s="2">
        <v>20</v>
      </c>
      <c r="D11" s="2" t="s">
        <v>12</v>
      </c>
      <c r="G11" t="s">
        <v>35</v>
      </c>
      <c r="H11">
        <f t="shared" si="0"/>
        <v>3</v>
      </c>
      <c r="I11">
        <f t="shared" si="1"/>
        <v>0</v>
      </c>
      <c r="J11">
        <f t="shared" si="2"/>
        <v>0</v>
      </c>
      <c r="K11">
        <f t="shared" si="3"/>
        <v>3</v>
      </c>
    </row>
    <row r="12" spans="1:11" ht="14.4" x14ac:dyDescent="0.3">
      <c r="A12" s="2" t="s">
        <v>26</v>
      </c>
      <c r="B12" s="2" t="s">
        <v>23</v>
      </c>
      <c r="C12" s="2">
        <v>20</v>
      </c>
      <c r="D12" s="2" t="s">
        <v>21</v>
      </c>
      <c r="G12" t="s">
        <v>32</v>
      </c>
      <c r="H12">
        <f t="shared" si="0"/>
        <v>1</v>
      </c>
      <c r="I12">
        <f t="shared" si="1"/>
        <v>1</v>
      </c>
      <c r="J12">
        <f t="shared" si="2"/>
        <v>0</v>
      </c>
      <c r="K12">
        <f t="shared" si="3"/>
        <v>0</v>
      </c>
    </row>
    <row r="13" spans="1:11" ht="14.4" x14ac:dyDescent="0.3">
      <c r="A13" s="2" t="s">
        <v>15</v>
      </c>
      <c r="B13" s="2" t="s">
        <v>16</v>
      </c>
      <c r="C13" s="2">
        <v>5</v>
      </c>
      <c r="D13" s="2" t="s">
        <v>14</v>
      </c>
      <c r="G13" t="s">
        <v>26</v>
      </c>
      <c r="H13">
        <f t="shared" si="0"/>
        <v>21</v>
      </c>
      <c r="I13">
        <f t="shared" si="1"/>
        <v>4</v>
      </c>
      <c r="J13">
        <f t="shared" si="2"/>
        <v>10</v>
      </c>
      <c r="K13">
        <f t="shared" si="3"/>
        <v>7</v>
      </c>
    </row>
    <row r="14" spans="1:11" ht="14.4" x14ac:dyDescent="0.3">
      <c r="A14" s="2" t="s">
        <v>26</v>
      </c>
      <c r="B14" s="2" t="s">
        <v>23</v>
      </c>
      <c r="C14" s="2">
        <v>20</v>
      </c>
      <c r="D14" s="2" t="s">
        <v>12</v>
      </c>
    </row>
    <row r="15" spans="1:11" ht="14.4" x14ac:dyDescent="0.3">
      <c r="A15" s="2" t="s">
        <v>9</v>
      </c>
      <c r="B15" s="2" t="s">
        <v>10</v>
      </c>
      <c r="C15" s="2">
        <v>12.5</v>
      </c>
      <c r="D15" s="2" t="s">
        <v>21</v>
      </c>
    </row>
    <row r="16" spans="1:11" ht="14.4" x14ac:dyDescent="0.3">
      <c r="A16" s="2" t="s">
        <v>22</v>
      </c>
      <c r="B16" s="2" t="s">
        <v>16</v>
      </c>
      <c r="C16" s="2">
        <v>7.5</v>
      </c>
      <c r="D16" s="2" t="s">
        <v>14</v>
      </c>
    </row>
    <row r="17" spans="1:4" ht="14.4" x14ac:dyDescent="0.3">
      <c r="A17" s="2" t="s">
        <v>26</v>
      </c>
      <c r="B17" s="2" t="s">
        <v>10</v>
      </c>
      <c r="C17" s="2">
        <v>7.5</v>
      </c>
      <c r="D17" s="2" t="s">
        <v>21</v>
      </c>
    </row>
    <row r="18" spans="1:4" ht="14.4" x14ac:dyDescent="0.3">
      <c r="A18" s="2" t="s">
        <v>22</v>
      </c>
      <c r="B18" s="2" t="s">
        <v>10</v>
      </c>
      <c r="C18" s="2">
        <v>12.5</v>
      </c>
      <c r="D18" s="2" t="s">
        <v>14</v>
      </c>
    </row>
    <row r="19" spans="1:4" ht="14.4" x14ac:dyDescent="0.3">
      <c r="A19" s="2" t="s">
        <v>28</v>
      </c>
      <c r="B19" s="2" t="s">
        <v>16</v>
      </c>
      <c r="C19" s="2">
        <v>5</v>
      </c>
      <c r="D19" s="2" t="s">
        <v>14</v>
      </c>
    </row>
    <row r="20" spans="1:4" ht="14.4" x14ac:dyDescent="0.3">
      <c r="A20" s="2" t="s">
        <v>15</v>
      </c>
      <c r="B20" s="2" t="s">
        <v>16</v>
      </c>
      <c r="C20" s="2">
        <v>5</v>
      </c>
      <c r="D20" s="2" t="s">
        <v>21</v>
      </c>
    </row>
    <row r="21" spans="1:4" ht="14.4" x14ac:dyDescent="0.3">
      <c r="A21" s="2" t="s">
        <v>15</v>
      </c>
      <c r="B21" s="2" t="s">
        <v>16</v>
      </c>
      <c r="C21" s="2">
        <v>5</v>
      </c>
      <c r="D21" s="2" t="s">
        <v>21</v>
      </c>
    </row>
    <row r="22" spans="1:4" ht="14.4" x14ac:dyDescent="0.3">
      <c r="A22" s="2" t="s">
        <v>26</v>
      </c>
      <c r="B22" s="2" t="s">
        <v>23</v>
      </c>
      <c r="C22" s="2">
        <v>7.5</v>
      </c>
      <c r="D22" s="2" t="s">
        <v>21</v>
      </c>
    </row>
    <row r="23" spans="1:4" ht="14.4" x14ac:dyDescent="0.3">
      <c r="A23" s="2" t="s">
        <v>15</v>
      </c>
      <c r="B23" s="2" t="s">
        <v>16</v>
      </c>
      <c r="C23" s="2">
        <v>5</v>
      </c>
      <c r="D23" s="2" t="s">
        <v>21</v>
      </c>
    </row>
    <row r="24" spans="1:4" ht="14.4" x14ac:dyDescent="0.3">
      <c r="A24" s="2" t="s">
        <v>26</v>
      </c>
      <c r="B24" s="2" t="s">
        <v>16</v>
      </c>
      <c r="C24" s="2">
        <v>5</v>
      </c>
      <c r="D24" s="2" t="s">
        <v>14</v>
      </c>
    </row>
    <row r="25" spans="1:4" ht="14.4" x14ac:dyDescent="0.3">
      <c r="A25" s="2" t="s">
        <v>9</v>
      </c>
      <c r="B25" s="2" t="s">
        <v>10</v>
      </c>
      <c r="C25" s="2">
        <v>20</v>
      </c>
      <c r="D25" s="2" t="s">
        <v>12</v>
      </c>
    </row>
    <row r="26" spans="1:4" ht="14.4" x14ac:dyDescent="0.3">
      <c r="A26" s="2" t="s">
        <v>15</v>
      </c>
      <c r="B26" s="2" t="s">
        <v>10</v>
      </c>
      <c r="C26" s="2">
        <v>20</v>
      </c>
      <c r="D26" s="2" t="s">
        <v>12</v>
      </c>
    </row>
    <row r="27" spans="1:4" ht="14.4" x14ac:dyDescent="0.3">
      <c r="A27" s="2" t="s">
        <v>15</v>
      </c>
      <c r="B27" s="2" t="s">
        <v>16</v>
      </c>
      <c r="C27" s="2">
        <v>5</v>
      </c>
      <c r="D27" s="2" t="s">
        <v>21</v>
      </c>
    </row>
    <row r="28" spans="1:4" ht="14.4" x14ac:dyDescent="0.3">
      <c r="A28" s="2" t="s">
        <v>26</v>
      </c>
      <c r="B28" s="2" t="s">
        <v>16</v>
      </c>
      <c r="C28" s="2">
        <v>5</v>
      </c>
      <c r="D28" s="2" t="s">
        <v>14</v>
      </c>
    </row>
    <row r="29" spans="1:4" ht="14.4" x14ac:dyDescent="0.3">
      <c r="A29" s="2" t="s">
        <v>28</v>
      </c>
      <c r="B29" s="2" t="s">
        <v>16</v>
      </c>
      <c r="C29" s="2">
        <v>7.5</v>
      </c>
      <c r="D29" s="2" t="s">
        <v>14</v>
      </c>
    </row>
    <row r="30" spans="1:4" ht="14.4" x14ac:dyDescent="0.3">
      <c r="A30" s="2" t="s">
        <v>9</v>
      </c>
      <c r="B30" s="2" t="s">
        <v>16</v>
      </c>
      <c r="C30" s="2">
        <v>5</v>
      </c>
      <c r="D30" s="2" t="s">
        <v>14</v>
      </c>
    </row>
    <row r="31" spans="1:4" ht="14.4" x14ac:dyDescent="0.3">
      <c r="A31" s="2" t="s">
        <v>15</v>
      </c>
      <c r="B31" s="2" t="s">
        <v>16</v>
      </c>
      <c r="C31" s="2">
        <v>17.5</v>
      </c>
      <c r="D31" s="2" t="s">
        <v>12</v>
      </c>
    </row>
    <row r="32" spans="1:4" ht="14.4" x14ac:dyDescent="0.3">
      <c r="A32" s="2" t="s">
        <v>26</v>
      </c>
      <c r="B32" s="2" t="s">
        <v>10</v>
      </c>
      <c r="C32" s="2">
        <v>12.5</v>
      </c>
      <c r="D32" s="2" t="s">
        <v>12</v>
      </c>
    </row>
    <row r="33" spans="1:4" ht="14.4" x14ac:dyDescent="0.3">
      <c r="A33" s="2" t="s">
        <v>15</v>
      </c>
      <c r="B33" s="2" t="s">
        <v>10</v>
      </c>
      <c r="C33" s="2">
        <v>12.5</v>
      </c>
      <c r="D33" s="2" t="s">
        <v>12</v>
      </c>
    </row>
    <row r="34" spans="1:4" ht="14.4" x14ac:dyDescent="0.3">
      <c r="A34" s="2" t="s">
        <v>15</v>
      </c>
      <c r="B34" s="2" t="s">
        <v>16</v>
      </c>
      <c r="C34" s="2">
        <v>5</v>
      </c>
      <c r="D34" s="2" t="s">
        <v>12</v>
      </c>
    </row>
    <row r="35" spans="1:4" ht="14.4" x14ac:dyDescent="0.3">
      <c r="A35" s="2" t="s">
        <v>26</v>
      </c>
      <c r="B35" s="2" t="s">
        <v>10</v>
      </c>
      <c r="C35" s="2">
        <v>7.5</v>
      </c>
      <c r="D35" s="2" t="s">
        <v>21</v>
      </c>
    </row>
    <row r="36" spans="1:4" ht="14.4" x14ac:dyDescent="0.3">
      <c r="A36" s="2" t="s">
        <v>9</v>
      </c>
      <c r="B36" s="2" t="s">
        <v>10</v>
      </c>
      <c r="C36" s="2">
        <v>20</v>
      </c>
      <c r="D36" s="2" t="s">
        <v>21</v>
      </c>
    </row>
    <row r="37" spans="1:4" ht="14.4" x14ac:dyDescent="0.3">
      <c r="A37" s="2" t="s">
        <v>9</v>
      </c>
      <c r="B37" s="2" t="s">
        <v>10</v>
      </c>
      <c r="C37" s="2">
        <v>12.5</v>
      </c>
      <c r="D37" s="2" t="s">
        <v>14</v>
      </c>
    </row>
    <row r="38" spans="1:4" ht="14.4" x14ac:dyDescent="0.3">
      <c r="A38" s="2" t="s">
        <v>9</v>
      </c>
      <c r="B38" s="2" t="s">
        <v>16</v>
      </c>
      <c r="C38" s="2">
        <v>5</v>
      </c>
      <c r="D38" s="2" t="s">
        <v>14</v>
      </c>
    </row>
    <row r="39" spans="1:4" ht="14.4" x14ac:dyDescent="0.3">
      <c r="A39" s="2" t="s">
        <v>9</v>
      </c>
      <c r="B39" s="2" t="s">
        <v>10</v>
      </c>
      <c r="C39" s="2">
        <v>12.5</v>
      </c>
      <c r="D39" s="2" t="s">
        <v>12</v>
      </c>
    </row>
    <row r="40" spans="1:4" ht="14.4" x14ac:dyDescent="0.3">
      <c r="A40" s="2" t="s">
        <v>26</v>
      </c>
      <c r="B40" s="2" t="s">
        <v>16</v>
      </c>
      <c r="C40" s="2">
        <v>20</v>
      </c>
      <c r="D40" s="2" t="s">
        <v>12</v>
      </c>
    </row>
    <row r="41" spans="1:4" ht="14.4" x14ac:dyDescent="0.3">
      <c r="A41" s="2" t="s">
        <v>15</v>
      </c>
      <c r="B41" s="2" t="s">
        <v>16</v>
      </c>
      <c r="C41" s="2">
        <v>5</v>
      </c>
      <c r="D41" s="2" t="s">
        <v>21</v>
      </c>
    </row>
    <row r="42" spans="1:4" ht="14.4" x14ac:dyDescent="0.3">
      <c r="A42" s="2" t="s">
        <v>15</v>
      </c>
      <c r="B42" s="2" t="s">
        <v>23</v>
      </c>
      <c r="C42" s="2">
        <v>17.5</v>
      </c>
      <c r="D42" s="2" t="s">
        <v>21</v>
      </c>
    </row>
    <row r="43" spans="1:4" ht="14.4" x14ac:dyDescent="0.3">
      <c r="A43" s="2" t="s">
        <v>15</v>
      </c>
      <c r="B43" s="2" t="s">
        <v>10</v>
      </c>
      <c r="C43" s="2">
        <v>12.5</v>
      </c>
      <c r="D43" s="2" t="s">
        <v>12</v>
      </c>
    </row>
    <row r="44" spans="1:4" ht="14.4" x14ac:dyDescent="0.3">
      <c r="A44" s="2" t="s">
        <v>15</v>
      </c>
      <c r="B44" s="2" t="s">
        <v>10</v>
      </c>
      <c r="C44" s="2">
        <v>12.5</v>
      </c>
      <c r="D44" s="2" t="s">
        <v>21</v>
      </c>
    </row>
    <row r="45" spans="1:4" ht="14.4" x14ac:dyDescent="0.3">
      <c r="A45" s="2" t="s">
        <v>15</v>
      </c>
      <c r="B45" s="2" t="s">
        <v>16</v>
      </c>
      <c r="C45" s="2">
        <v>5</v>
      </c>
      <c r="D45" s="2" t="s">
        <v>21</v>
      </c>
    </row>
    <row r="46" spans="1:4" ht="14.4" x14ac:dyDescent="0.3">
      <c r="A46" s="2" t="s">
        <v>15</v>
      </c>
      <c r="B46" s="2" t="s">
        <v>10</v>
      </c>
      <c r="C46" s="2">
        <v>7.5</v>
      </c>
      <c r="D46" s="2" t="s">
        <v>21</v>
      </c>
    </row>
    <row r="47" spans="1:4" ht="14.4" x14ac:dyDescent="0.3">
      <c r="A47" s="2" t="s">
        <v>32</v>
      </c>
      <c r="B47" s="2" t="s">
        <v>16</v>
      </c>
      <c r="C47" s="2">
        <v>7.5</v>
      </c>
      <c r="D47" s="2" t="s">
        <v>14</v>
      </c>
    </row>
    <row r="48" spans="1:4" ht="14.4" x14ac:dyDescent="0.3">
      <c r="A48" s="2" t="s">
        <v>15</v>
      </c>
      <c r="B48" s="2" t="s">
        <v>16</v>
      </c>
      <c r="C48" s="2">
        <v>20</v>
      </c>
      <c r="D48" s="2" t="s">
        <v>12</v>
      </c>
    </row>
    <row r="49" spans="1:4" ht="14.4" x14ac:dyDescent="0.3">
      <c r="A49" s="2" t="s">
        <v>28</v>
      </c>
      <c r="B49" s="2" t="s">
        <v>23</v>
      </c>
      <c r="C49" s="2">
        <v>17.5</v>
      </c>
      <c r="D49" s="2" t="s">
        <v>21</v>
      </c>
    </row>
    <row r="50" spans="1:4" ht="14.4" x14ac:dyDescent="0.3">
      <c r="A50" s="2" t="s">
        <v>15</v>
      </c>
      <c r="B50" s="2" t="s">
        <v>10</v>
      </c>
      <c r="C50" s="2">
        <v>7.5</v>
      </c>
      <c r="D50" s="2" t="s">
        <v>21</v>
      </c>
    </row>
    <row r="51" spans="1:4" ht="14.4" x14ac:dyDescent="0.3">
      <c r="A51" s="2" t="s">
        <v>9</v>
      </c>
      <c r="B51" s="2" t="s">
        <v>23</v>
      </c>
      <c r="C51" s="2">
        <v>20</v>
      </c>
      <c r="D51" s="2" t="s">
        <v>21</v>
      </c>
    </row>
    <row r="52" spans="1:4" ht="14.4" x14ac:dyDescent="0.3">
      <c r="A52" s="2" t="s">
        <v>26</v>
      </c>
      <c r="B52" s="2" t="s">
        <v>33</v>
      </c>
      <c r="C52" s="2">
        <v>20</v>
      </c>
      <c r="D52" s="2" t="s">
        <v>21</v>
      </c>
    </row>
    <row r="53" spans="1:4" ht="14.4" x14ac:dyDescent="0.3">
      <c r="A53" s="2" t="s">
        <v>15</v>
      </c>
      <c r="B53" s="2" t="s">
        <v>10</v>
      </c>
      <c r="C53" s="2">
        <v>17.5</v>
      </c>
      <c r="D53" s="2" t="s">
        <v>12</v>
      </c>
    </row>
    <row r="54" spans="1:4" ht="14.4" x14ac:dyDescent="0.3">
      <c r="A54" s="2" t="s">
        <v>9</v>
      </c>
      <c r="B54" s="2" t="s">
        <v>16</v>
      </c>
      <c r="C54" s="2">
        <v>7.5</v>
      </c>
      <c r="D54" s="2" t="s">
        <v>21</v>
      </c>
    </row>
    <row r="55" spans="1:4" ht="14.4" x14ac:dyDescent="0.3">
      <c r="A55" s="2" t="s">
        <v>28</v>
      </c>
      <c r="B55" s="2" t="s">
        <v>16</v>
      </c>
      <c r="C55" s="2">
        <v>12.5</v>
      </c>
      <c r="D55" s="2" t="s">
        <v>14</v>
      </c>
    </row>
    <row r="56" spans="1:4" ht="14.4" x14ac:dyDescent="0.3">
      <c r="A56" s="2" t="s">
        <v>26</v>
      </c>
      <c r="B56" s="2" t="s">
        <v>10</v>
      </c>
      <c r="C56" s="2">
        <v>20</v>
      </c>
      <c r="D56" s="2" t="s">
        <v>12</v>
      </c>
    </row>
    <row r="57" spans="1:4" ht="14.4" x14ac:dyDescent="0.3">
      <c r="A57" s="2" t="s">
        <v>15</v>
      </c>
      <c r="B57" s="2" t="s">
        <v>16</v>
      </c>
      <c r="C57" s="2">
        <v>12.5</v>
      </c>
      <c r="D57" s="2" t="s">
        <v>14</v>
      </c>
    </row>
    <row r="58" spans="1:4" ht="14.4" x14ac:dyDescent="0.3">
      <c r="A58" s="2" t="s">
        <v>22</v>
      </c>
      <c r="B58" s="2" t="s">
        <v>16</v>
      </c>
      <c r="C58" s="2">
        <v>5</v>
      </c>
      <c r="D58" s="2" t="s">
        <v>21</v>
      </c>
    </row>
    <row r="59" spans="1:4" ht="14.4" x14ac:dyDescent="0.3">
      <c r="A59" s="2" t="s">
        <v>15</v>
      </c>
      <c r="B59" s="2" t="s">
        <v>10</v>
      </c>
      <c r="C59" s="2">
        <v>20</v>
      </c>
      <c r="D59" s="2" t="s">
        <v>12</v>
      </c>
    </row>
    <row r="60" spans="1:4" ht="14.4" x14ac:dyDescent="0.3">
      <c r="A60" s="2" t="s">
        <v>15</v>
      </c>
      <c r="B60" s="2" t="s">
        <v>16</v>
      </c>
      <c r="C60" s="2">
        <v>7.5</v>
      </c>
      <c r="D60" s="2" t="s">
        <v>12</v>
      </c>
    </row>
    <row r="61" spans="1:4" ht="14.4" x14ac:dyDescent="0.3">
      <c r="A61" s="2" t="s">
        <v>26</v>
      </c>
      <c r="B61" s="2" t="s">
        <v>10</v>
      </c>
      <c r="C61" s="2">
        <v>17.5</v>
      </c>
      <c r="D61" s="2" t="s">
        <v>12</v>
      </c>
    </row>
    <row r="62" spans="1:4" ht="14.4" x14ac:dyDescent="0.3">
      <c r="A62" s="2" t="s">
        <v>15</v>
      </c>
      <c r="B62" s="2" t="s">
        <v>16</v>
      </c>
      <c r="C62" s="2">
        <v>5</v>
      </c>
      <c r="D62" s="2" t="s">
        <v>21</v>
      </c>
    </row>
    <row r="63" spans="1:4" ht="14.4" x14ac:dyDescent="0.3">
      <c r="A63" s="2" t="s">
        <v>35</v>
      </c>
      <c r="B63" s="2" t="s">
        <v>16</v>
      </c>
      <c r="C63" s="2">
        <v>12.5</v>
      </c>
      <c r="D63" s="2" t="s">
        <v>21</v>
      </c>
    </row>
    <row r="64" spans="1:4" ht="14.4" x14ac:dyDescent="0.3">
      <c r="A64" s="2" t="s">
        <v>35</v>
      </c>
      <c r="B64" s="2" t="s">
        <v>16</v>
      </c>
      <c r="C64" s="2">
        <v>5</v>
      </c>
      <c r="D64" s="2" t="s">
        <v>21</v>
      </c>
    </row>
    <row r="65" spans="1:4" ht="14.4" x14ac:dyDescent="0.3">
      <c r="A65" s="2" t="s">
        <v>15</v>
      </c>
      <c r="B65" s="2" t="s">
        <v>16</v>
      </c>
      <c r="C65" s="2">
        <v>12.5</v>
      </c>
      <c r="D65" s="2" t="s">
        <v>12</v>
      </c>
    </row>
    <row r="66" spans="1:4" ht="14.4" x14ac:dyDescent="0.3">
      <c r="A66" s="2" t="s">
        <v>22</v>
      </c>
      <c r="B66" s="2" t="s">
        <v>10</v>
      </c>
      <c r="C66" s="2">
        <v>5</v>
      </c>
      <c r="D66" s="2" t="s">
        <v>12</v>
      </c>
    </row>
    <row r="67" spans="1:4" ht="14.4" x14ac:dyDescent="0.3">
      <c r="A67" s="2" t="s">
        <v>15</v>
      </c>
      <c r="B67" s="2" t="s">
        <v>16</v>
      </c>
      <c r="C67" s="2">
        <v>7.5</v>
      </c>
      <c r="D67" s="2" t="s">
        <v>12</v>
      </c>
    </row>
    <row r="68" spans="1:4" ht="14.4" x14ac:dyDescent="0.3">
      <c r="A68" s="2" t="s">
        <v>15</v>
      </c>
      <c r="B68" s="2" t="s">
        <v>16</v>
      </c>
      <c r="C68" s="2">
        <v>5</v>
      </c>
      <c r="D68" s="2" t="s">
        <v>12</v>
      </c>
    </row>
    <row r="69" spans="1:4" ht="14.4" x14ac:dyDescent="0.3">
      <c r="A69" s="2" t="s">
        <v>15</v>
      </c>
      <c r="B69" s="2" t="s">
        <v>16</v>
      </c>
      <c r="C69" s="2">
        <v>7.5</v>
      </c>
      <c r="D69" s="2" t="s">
        <v>12</v>
      </c>
    </row>
    <row r="70" spans="1:4" ht="14.4" x14ac:dyDescent="0.3">
      <c r="A70" s="2" t="s">
        <v>15</v>
      </c>
      <c r="B70" s="2" t="s">
        <v>10</v>
      </c>
      <c r="C70" s="2">
        <v>17.5</v>
      </c>
      <c r="D70" s="2" t="s">
        <v>21</v>
      </c>
    </row>
    <row r="71" spans="1:4" ht="14.4" x14ac:dyDescent="0.3">
      <c r="A71" s="2" t="s">
        <v>26</v>
      </c>
      <c r="B71" s="2" t="s">
        <v>10</v>
      </c>
      <c r="C71" s="2">
        <v>7.5</v>
      </c>
      <c r="D71" s="2" t="s">
        <v>12</v>
      </c>
    </row>
    <row r="72" spans="1:4" ht="14.4" x14ac:dyDescent="0.3">
      <c r="A72" s="2" t="s">
        <v>15</v>
      </c>
      <c r="B72" s="2" t="s">
        <v>16</v>
      </c>
      <c r="C72" s="2">
        <v>5</v>
      </c>
      <c r="D72" s="2" t="s">
        <v>12</v>
      </c>
    </row>
    <row r="73" spans="1:4" ht="14.4" x14ac:dyDescent="0.3">
      <c r="A73" s="2" t="s">
        <v>26</v>
      </c>
      <c r="B73" s="2" t="s">
        <v>16</v>
      </c>
      <c r="C73" s="2">
        <v>7.5</v>
      </c>
      <c r="D73" s="2" t="s">
        <v>12</v>
      </c>
    </row>
    <row r="74" spans="1:4" ht="14.4" x14ac:dyDescent="0.3">
      <c r="A74" s="2" t="s">
        <v>26</v>
      </c>
      <c r="B74" s="2" t="s">
        <v>10</v>
      </c>
      <c r="C74" s="2">
        <v>12.5</v>
      </c>
      <c r="D74" s="2" t="s">
        <v>12</v>
      </c>
    </row>
    <row r="75" spans="1:4" ht="14.4" x14ac:dyDescent="0.3">
      <c r="A75" s="2" t="s">
        <v>15</v>
      </c>
      <c r="B75" s="2" t="s">
        <v>16</v>
      </c>
      <c r="C75" s="2">
        <v>5</v>
      </c>
      <c r="D75" s="2" t="s">
        <v>12</v>
      </c>
    </row>
    <row r="76" spans="1:4" ht="14.4" x14ac:dyDescent="0.3">
      <c r="A76" s="2" t="s">
        <v>15</v>
      </c>
      <c r="B76" s="2" t="s">
        <v>16</v>
      </c>
      <c r="C76" s="2">
        <v>12.5</v>
      </c>
      <c r="D76" s="2" t="s">
        <v>21</v>
      </c>
    </row>
    <row r="77" spans="1:4" ht="14.4" x14ac:dyDescent="0.3">
      <c r="A77" s="2" t="s">
        <v>15</v>
      </c>
      <c r="B77" s="2" t="s">
        <v>10</v>
      </c>
      <c r="C77" s="2">
        <v>20</v>
      </c>
      <c r="D77" s="2" t="s">
        <v>12</v>
      </c>
    </row>
    <row r="78" spans="1:4" ht="14.4" x14ac:dyDescent="0.3">
      <c r="A78" s="2" t="s">
        <v>28</v>
      </c>
      <c r="B78" s="2" t="s">
        <v>16</v>
      </c>
      <c r="C78" s="2">
        <v>7.5</v>
      </c>
      <c r="D78" s="2" t="s">
        <v>14</v>
      </c>
    </row>
    <row r="79" spans="1:4" ht="14.4" x14ac:dyDescent="0.3">
      <c r="A79" s="2" t="s">
        <v>15</v>
      </c>
      <c r="B79" s="2" t="s">
        <v>10</v>
      </c>
      <c r="C79" s="2">
        <v>17.5</v>
      </c>
      <c r="D79" s="2" t="s">
        <v>12</v>
      </c>
    </row>
    <row r="80" spans="1:4" ht="14.4" x14ac:dyDescent="0.3">
      <c r="A80" s="2" t="s">
        <v>15</v>
      </c>
      <c r="B80" s="2" t="s">
        <v>33</v>
      </c>
      <c r="C80" s="2">
        <v>20</v>
      </c>
      <c r="D80" s="2" t="s">
        <v>12</v>
      </c>
    </row>
    <row r="81" spans="1:4" ht="14.4" x14ac:dyDescent="0.3">
      <c r="A81" s="2" t="s">
        <v>26</v>
      </c>
      <c r="B81" s="2" t="s">
        <v>23</v>
      </c>
      <c r="C81" s="2">
        <v>20</v>
      </c>
      <c r="D81" s="2" t="s">
        <v>14</v>
      </c>
    </row>
    <row r="82" spans="1:4" ht="14.4" x14ac:dyDescent="0.3">
      <c r="A82" s="2" t="s">
        <v>15</v>
      </c>
      <c r="B82" s="2" t="s">
        <v>16</v>
      </c>
      <c r="C82" s="2">
        <v>17.5</v>
      </c>
      <c r="D82" s="2" t="s">
        <v>12</v>
      </c>
    </row>
    <row r="83" spans="1:4" ht="14.4" x14ac:dyDescent="0.3">
      <c r="A83" s="2" t="s">
        <v>15</v>
      </c>
      <c r="B83" s="2" t="s">
        <v>16</v>
      </c>
      <c r="C83" s="2">
        <v>7.5</v>
      </c>
      <c r="D83" s="2" t="s">
        <v>21</v>
      </c>
    </row>
    <row r="84" spans="1:4" ht="14.4" x14ac:dyDescent="0.3">
      <c r="A84" s="2" t="s">
        <v>15</v>
      </c>
      <c r="B84" s="2" t="s">
        <v>16</v>
      </c>
      <c r="C84" s="2">
        <v>5</v>
      </c>
      <c r="D84" s="2" t="s">
        <v>12</v>
      </c>
    </row>
    <row r="85" spans="1:4" ht="14.4" x14ac:dyDescent="0.3">
      <c r="A85" s="2" t="s">
        <v>15</v>
      </c>
      <c r="B85" s="2" t="s">
        <v>16</v>
      </c>
      <c r="C85" s="2">
        <v>7.5</v>
      </c>
      <c r="D85" s="2" t="s">
        <v>21</v>
      </c>
    </row>
    <row r="86" spans="1:4" ht="14.4" x14ac:dyDescent="0.3">
      <c r="A86" s="2" t="s">
        <v>9</v>
      </c>
      <c r="B86" s="2" t="s">
        <v>10</v>
      </c>
      <c r="C86" s="2">
        <v>20</v>
      </c>
      <c r="D86" s="2" t="s">
        <v>21</v>
      </c>
    </row>
    <row r="87" spans="1:4" ht="14.4" x14ac:dyDescent="0.3">
      <c r="A87" s="2" t="s">
        <v>26</v>
      </c>
      <c r="B87" s="2" t="s">
        <v>16</v>
      </c>
      <c r="C87" s="2">
        <v>20</v>
      </c>
      <c r="D87" s="2" t="s">
        <v>12</v>
      </c>
    </row>
    <row r="88" spans="1:4" ht="14.4" x14ac:dyDescent="0.3">
      <c r="A88" s="2" t="s">
        <v>28</v>
      </c>
      <c r="B88" s="2" t="s">
        <v>16</v>
      </c>
      <c r="C88" s="2">
        <v>17.5</v>
      </c>
      <c r="D88" s="2" t="s">
        <v>14</v>
      </c>
    </row>
    <row r="89" spans="1:4" ht="14.4" x14ac:dyDescent="0.3">
      <c r="A89" s="2" t="s">
        <v>28</v>
      </c>
      <c r="B89" s="2" t="s">
        <v>16</v>
      </c>
      <c r="C89" s="2">
        <v>5</v>
      </c>
      <c r="D89" s="2" t="s">
        <v>14</v>
      </c>
    </row>
    <row r="90" spans="1:4" ht="14.4" x14ac:dyDescent="0.3">
      <c r="A90" s="2" t="s">
        <v>15</v>
      </c>
      <c r="B90" s="2" t="s">
        <v>16</v>
      </c>
      <c r="C90" s="2">
        <v>7.5</v>
      </c>
      <c r="D90" s="2" t="s">
        <v>21</v>
      </c>
    </row>
    <row r="91" spans="1:4" ht="14.4" x14ac:dyDescent="0.3">
      <c r="A91" s="2" t="s">
        <v>15</v>
      </c>
      <c r="B91" s="2" t="s">
        <v>16</v>
      </c>
      <c r="C91" s="2">
        <v>5</v>
      </c>
      <c r="D91" s="2" t="s">
        <v>21</v>
      </c>
    </row>
    <row r="92" spans="1:4" ht="14.4" x14ac:dyDescent="0.3">
      <c r="A92" s="2" t="s">
        <v>15</v>
      </c>
      <c r="B92" s="2" t="s">
        <v>16</v>
      </c>
      <c r="C92" s="2">
        <v>5</v>
      </c>
      <c r="D92" s="2" t="s">
        <v>12</v>
      </c>
    </row>
    <row r="93" spans="1:4" ht="14.4" x14ac:dyDescent="0.3">
      <c r="A93" s="2" t="s">
        <v>26</v>
      </c>
      <c r="B93" s="2" t="s">
        <v>23</v>
      </c>
      <c r="C93" s="2">
        <v>20</v>
      </c>
      <c r="D93" s="2" t="s">
        <v>21</v>
      </c>
    </row>
    <row r="94" spans="1:4" ht="14.4" x14ac:dyDescent="0.3">
      <c r="A94" s="2" t="s">
        <v>15</v>
      </c>
      <c r="B94" s="2" t="s">
        <v>23</v>
      </c>
      <c r="C94" s="2">
        <v>20</v>
      </c>
      <c r="D94" s="2" t="s">
        <v>12</v>
      </c>
    </row>
    <row r="95" spans="1:4" ht="14.4" x14ac:dyDescent="0.3">
      <c r="A95" s="2" t="s">
        <v>26</v>
      </c>
      <c r="B95" s="2" t="s">
        <v>10</v>
      </c>
      <c r="C95" s="2">
        <v>17.5</v>
      </c>
      <c r="D95" s="2" t="s">
        <v>21</v>
      </c>
    </row>
    <row r="96" spans="1:4" ht="14.4" x14ac:dyDescent="0.3">
      <c r="A96" s="2" t="s">
        <v>15</v>
      </c>
      <c r="B96" s="2" t="s">
        <v>16</v>
      </c>
      <c r="C96" s="2">
        <v>7.5</v>
      </c>
      <c r="D96" s="2" t="s">
        <v>21</v>
      </c>
    </row>
    <row r="97" spans="1:4" ht="14.4" x14ac:dyDescent="0.3">
      <c r="A97" s="2" t="s">
        <v>9</v>
      </c>
      <c r="B97" s="2" t="s">
        <v>10</v>
      </c>
      <c r="C97" s="2">
        <v>20</v>
      </c>
      <c r="D97" s="2" t="s">
        <v>21</v>
      </c>
    </row>
    <row r="98" spans="1:4" ht="14.4" x14ac:dyDescent="0.3">
      <c r="A98" s="2" t="s">
        <v>35</v>
      </c>
      <c r="B98" s="2" t="s">
        <v>10</v>
      </c>
      <c r="C98" s="2">
        <v>7.5</v>
      </c>
      <c r="D98" s="2" t="s">
        <v>21</v>
      </c>
    </row>
    <row r="99" spans="1:4" ht="14.4" x14ac:dyDescent="0.3">
      <c r="A99" s="2" t="s">
        <v>26</v>
      </c>
      <c r="B99" s="2" t="s">
        <v>16</v>
      </c>
      <c r="C99" s="2">
        <v>7.5</v>
      </c>
      <c r="D99" s="2" t="s">
        <v>14</v>
      </c>
    </row>
    <row r="100" spans="1:4" ht="14.4" x14ac:dyDescent="0.3">
      <c r="A100" s="2" t="s">
        <v>15</v>
      </c>
      <c r="B100" s="2" t="s">
        <v>16</v>
      </c>
      <c r="C100" s="2">
        <v>5</v>
      </c>
      <c r="D100" s="2" t="s">
        <v>21</v>
      </c>
    </row>
    <row r="101" spans="1:4" ht="14.4" x14ac:dyDescent="0.3">
      <c r="A101" s="2" t="s">
        <v>9</v>
      </c>
      <c r="B101" s="2" t="s">
        <v>10</v>
      </c>
      <c r="C101" s="2">
        <v>17.5</v>
      </c>
      <c r="D101" s="2" t="s">
        <v>12</v>
      </c>
    </row>
    <row r="102" spans="1:4" ht="14.4" x14ac:dyDescent="0.3">
      <c r="A102" s="2" t="s">
        <v>15</v>
      </c>
      <c r="B102" s="2" t="s">
        <v>10</v>
      </c>
      <c r="C102" s="2">
        <v>7.5</v>
      </c>
      <c r="D102" s="2" t="s">
        <v>12</v>
      </c>
    </row>
    <row r="103" spans="1:4" ht="14.4" x14ac:dyDescent="0.3">
      <c r="A103" s="2" t="s">
        <v>15</v>
      </c>
      <c r="B103" s="2" t="s">
        <v>16</v>
      </c>
      <c r="C103" s="2">
        <v>20</v>
      </c>
      <c r="D103" s="2" t="s">
        <v>14</v>
      </c>
    </row>
    <row r="104" spans="1:4" ht="14.4" x14ac:dyDescent="0.3">
      <c r="A104" s="2" t="s">
        <v>15</v>
      </c>
      <c r="B104" s="2" t="s">
        <v>16</v>
      </c>
      <c r="C104" s="2">
        <v>5</v>
      </c>
      <c r="D104" s="2" t="s">
        <v>21</v>
      </c>
    </row>
    <row r="105" spans="1:4" ht="14.4" x14ac:dyDescent="0.3">
      <c r="A105" s="2" t="s">
        <v>26</v>
      </c>
      <c r="B105" s="2" t="s">
        <v>23</v>
      </c>
      <c r="C105" s="2">
        <v>20</v>
      </c>
      <c r="D105" s="2" t="s">
        <v>12</v>
      </c>
    </row>
    <row r="106" spans="1:4" ht="14.4" x14ac:dyDescent="0.3">
      <c r="A106" s="2" t="s">
        <v>15</v>
      </c>
      <c r="B106" s="2" t="s">
        <v>16</v>
      </c>
      <c r="C106" s="2">
        <v>5</v>
      </c>
      <c r="D106" s="2" t="s">
        <v>12</v>
      </c>
    </row>
    <row r="107" spans="1:4" ht="14.4" x14ac:dyDescent="0.3">
      <c r="A107" s="2" t="s">
        <v>15</v>
      </c>
      <c r="B107" s="2" t="s">
        <v>16</v>
      </c>
      <c r="C107" s="2">
        <v>5</v>
      </c>
      <c r="D107" s="2" t="s">
        <v>21</v>
      </c>
    </row>
    <row r="108" spans="1:4" ht="14.4" x14ac:dyDescent="0.3">
      <c r="A108" s="2" t="s">
        <v>15</v>
      </c>
      <c r="B108" s="2" t="s">
        <v>16</v>
      </c>
      <c r="C108" s="2">
        <v>7.5</v>
      </c>
      <c r="D108" s="2" t="s">
        <v>21</v>
      </c>
    </row>
    <row r="109" spans="1:4" ht="14.4" x14ac:dyDescent="0.3">
      <c r="A109" s="2" t="s">
        <v>15</v>
      </c>
      <c r="B109" s="2" t="s">
        <v>10</v>
      </c>
      <c r="C109" s="2">
        <v>7.5</v>
      </c>
      <c r="D109" s="2" t="s">
        <v>12</v>
      </c>
    </row>
    <row r="110" spans="1:4" ht="14.4" x14ac:dyDescent="0.3">
      <c r="A110" s="2" t="s">
        <v>15</v>
      </c>
      <c r="B110" s="2" t="s">
        <v>10</v>
      </c>
      <c r="C110" s="2">
        <v>20</v>
      </c>
      <c r="D110" s="2" t="s">
        <v>12</v>
      </c>
    </row>
    <row r="111" spans="1:4" ht="14.4" x14ac:dyDescent="0.3">
      <c r="A111" s="2"/>
      <c r="B111" s="2"/>
      <c r="C111" s="2"/>
      <c r="D111" s="2"/>
    </row>
    <row r="112" spans="1:4" ht="14.4" x14ac:dyDescent="0.3">
      <c r="A112" s="2"/>
      <c r="B112" s="2"/>
      <c r="C112" s="2"/>
      <c r="D112" s="2"/>
    </row>
    <row r="113" spans="1:4" ht="14.4" x14ac:dyDescent="0.3">
      <c r="A113" s="2"/>
      <c r="B113" s="2"/>
      <c r="C113" s="2"/>
      <c r="D113" s="2"/>
    </row>
    <row r="114" spans="1:4" ht="14.4" x14ac:dyDescent="0.3">
      <c r="A114" s="2"/>
      <c r="B114" s="2"/>
      <c r="C114" s="2"/>
      <c r="D114" s="2"/>
    </row>
    <row r="115" spans="1:4" ht="14.4" x14ac:dyDescent="0.3">
      <c r="A115" s="2"/>
      <c r="B115" s="2"/>
      <c r="C115" s="2"/>
      <c r="D115" s="2"/>
    </row>
    <row r="116" spans="1:4" ht="14.4" x14ac:dyDescent="0.3">
      <c r="A116" s="2"/>
      <c r="B116" s="2"/>
      <c r="C116" s="2"/>
      <c r="D116" s="2"/>
    </row>
    <row r="117" spans="1:4" ht="14.4" x14ac:dyDescent="0.3">
      <c r="A117" s="2"/>
      <c r="B117" s="2"/>
      <c r="C117" s="2"/>
      <c r="D117" s="2"/>
    </row>
  </sheetData>
  <autoFilter ref="A1:D110" xr:uid="{EBFBC345-E546-430D-BB64-E184D345447B}"/>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0EFA-0339-430E-A5BF-031A7EB819C5}">
  <dimension ref="A1"/>
  <sheetViews>
    <sheetView showGridLines="0" showRowColHeaders="0" tabSelected="1" zoomScale="44" zoomScaleNormal="102" workbookViewId="0">
      <selection activeCell="AZ86" sqref="AZ86"/>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 2 0 2 2 - 0 8 - 1 6 T 0 0 : 3 8 : 1 7 . 1 7 6 7 7 4 9 + 0 5 : 3 0 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S h e e t 1 _ f e 3 2 f d 6 6 - 2 8 b a - 4 0 4 f - 9 5 d 6 - 8 a 0 c 5 2 f f 8 6 5 f ] ] > < / C u s t o m C o n t e n t > < / G e m i n i > 
</file>

<file path=customXml/item3.xml>��< ? x m l   v e r s i o n = " 1 . 0 "   e n c o d i n g = " U T F - 1 6 " ? > < G e m i n i   x m l n s = " h t t p : / / g e m i n i / p i v o t c u s t o m i z a t i o n / T a b l e X M L _ S h e e t 1 _ f e 3 2 f d 6 6 - 2 8 b a - 4 0 4 f - 9 5 d 6 - 8 a 0 c 5 2 f f 8 6 5 f " > < C u s t o m C o n t e n t > < ! [ C D A T A [ < T a b l e W i d g e t G r i d S e r i a l i z a t i o n   x m l n s : x s d = " h t t p : / / w w w . w 3 . o r g / 2 0 0 1 / X M L S c h e m a "   x m l n s : x s i = " h t t p : / / w w w . w 3 . o r g / 2 0 0 1 / X M L S c h e m a - i n s t a n c e " > < C o l u m n S u g g e s t e d T y p e   / > < C o l u m n F o r m a t   / > < C o l u m n A c c u r a c y   / > < C o l u m n C u r r e n c y S y m b o l   / > < C o l u m n P o s i t i v e P a t t e r n   / > < C o l u m n N e g a t i v e P a t t e r n   / > < C o l u m n W i d t h s > < i t e m > < k e y > < s t r i n g > F 1 < / s t r i n g > < / k e y > < v a l u e > < i n t > 6 2 < / i n t > < / v a l u e > < / i t e m > < i t e m > < k e y > < s t r i n g > F 2 < / s t r i n g > < / k e y > < v a l u e > < i n t > 6 2 < / i n t > < / v a l u e > < / i t e m > < i t e m > < k e y > < s t r i n g > F 3 < / s t r i n g > < / k e y > < v a l u e > < i n t > 6 2 < / i n t > < / v a l u e > < / i t e m > < i t e m > < k e y > < s t r i n g > F 4 < / s t r i n g > < / k e y > < v a l u e > < i n t > 6 2 < / i n t > < / v a l u e > < / i t e m > < i t e m > < k e y > < s t r i n g > F 5 < / s t r i n g > < / k e y > < v a l u e > < i n t > 6 2 < / i n t > < / v a l u e > < / i t e m > < i t e m > < k e y > < s t r i n g > F 6 < / s t r i n g > < / k e y > < v a l u e > < i n t > 6 2 < / i n t > < / v a l u e > < / i t e m > < i t e m > < k e y > < s t r i n g > F 7 < / s t r i n g > < / k e y > < v a l u e > < i n t > 6 2 < / i n t > < / v a l u e > < / i t e m > < i t e m > < k e y > < s t r i n g > F 8 < / s t r i n g > < / k e y > < v a l u e > < i n t > 6 2 < / i n t > < / v a l u e > < / i t e m > < i t e m > < k e y > < s t r i n g > F 9 < / s t r i n g > < / k e y > < v a l u e > < i n t > 6 2 < / i n t > < / v a l u e > < / i t e m > < i t e m > < k e y > < s t r i n g > F 1 0 < / s t r i n g > < / k e y > < v a l u e > < i n t > 7 2 < / i n t > < / v a l u e > < / i t e m > < i t e m > < k e y > < s t r i n g > F 1 1 < / s t r i n g > < / k e y > < v a l u e > < i n t > 7 2 < / i n t > < / v a l u e > < / i t e m > < i t e m > < k e y > < s t r i n g > F 1 2 < / s t r i n g > < / k e y > < v a l u e > < i n t > 7 2 < / i n t > < / v a l u e > < / i t e m > < i t e m > < k e y > < s t r i n g > F 1 3 < / s t r i n g > < / k e y > < v a l u e > < i n t > 7 2 < / 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i t e m > < k e y > < s t r i n g > F 1 3 < / 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 S h e e t 1 _ f e 3 2 f d 6 6 - 2 8 b a - 4 0 4 f - 9 5 d 6 - 8 a 0 c 5 2 f f 8 6 5 f < / 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S h e e t 1 _ f e 3 2 f d 6 6 - 2 8 b a - 4 0 4 f - 9 5 d 6 - 8 a 0 c 5 2 f f 8 6 5 f ] ] > < / 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D i a g r a m O b j e c t K e y > < K e y > C o l u m n s \ F 1 3 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D a t a M a s h u p   x m l n s = " h t t p : / / s c h e m a s . m i c r o s o f t . c o m / D a t a M a s h u p " > A A A A A B Q D A A B Q S w M E F A A C A A g A 3 J k R V Z Q Y 1 Z W k A A A A 9 g A A A B I A H A B D b 2 5 m a W c v U G F j a 2 F n Z S 5 4 b W w g o h g A K K A U A A A A A A A A A A A A A A A A A A A A A A A A A A A A h Y + x D o I w F E V / h X S n L X X Q k E c Z n E z E m J g Y 1 w Y q N M L D 0 G L 5 N w c / y V 8 Q o 6 i b 4 z 3 3 D P f e r z d I h 6 Y O L r q z p s W E R J S T Q G P e F g b L h P T u G C 5 I K m G r 8 p M q d T D K a O P B F g m p n D v H j H n v q Z / R t i u Z 4 D x i h 2 y 9 y y v d K P K R z X 8 5 N G i d w l w T C f v X G C l o x O d U 8 H E T s A l C Z v A r i L F 7 t j 8 Q l n 3 t + k 5 L j e F q A 2 y K w N 4 f 5 A N Q S w M E F A A C A A g A 3 J k 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Z E V U o i k e 4 D g A A A B E A A A A T A B w A R m 9 y b X V s Y X M v U 2 V j d G l v b j E u b S C i G A A o o B Q A A A A A A A A A A A A A A A A A A A A A A A A A A A A r T k 0 u y c z P U w i G 0 I b W A F B L A Q I t A B Q A A g A I A N y Z E V W U G N W V p A A A A P Y A A A A S A A A A A A A A A A A A A A A A A A A A A A B D b 2 5 m a W c v U G F j a 2 F n Z S 5 4 b W x Q S w E C L Q A U A A I A C A D c m R F V D 8 r p q 6 Q A A A D p A A A A E w A A A A A A A A A A A A A A A A D w A A A A W 0 N v b n R l b n R f V H l w Z X N d L n h t b F B L A Q I t A B Q A A g A I A N y Z E 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H 8 S G L H T U Q L b R 9 v p 0 / N 6 z A A A A A A I A A A A A A B B m A A A A A Q A A I A A A A D o f 0 T k 0 P k p s B M d S L T O f X j h V I m w 4 V R g n L x H N 2 W f 0 e M P Y A A A A A A 6 A A A A A A g A A I A A A A A B P G 4 L F X w y L o R s z v 2 H Q b v Z / 1 c r i t i 5 f V 9 b j f V K I 3 V K t U A A A A M 1 d S 4 D Z V 5 R j v B r F w x 4 b m h 9 O 4 V n 5 B q V 4 a e 3 O H j g / 8 e P s R p K z V A O Z 0 w I / 5 S / Z w N 7 l B s N m u + u 1 w 0 o M O X 0 9 X c / 9 l Q e 1 i R H y D 2 u i O 4 3 9 l r 1 s B x f q Q A A A A D + n x U K k l Q w k T J J d b 2 b O i 2 5 B k x 1 F G 7 f 2 c X A y p 7 o + A b D g w O R r O r q 3 b C Y o L I + s S 3 2 O F m u 7 Z u b T b q 0 + a 8 D w a X r r o / 0 = < / D a t a M a s h u p > 
</file>

<file path=customXml/itemProps1.xml><?xml version="1.0" encoding="utf-8"?>
<ds:datastoreItem xmlns:ds="http://schemas.openxmlformats.org/officeDocument/2006/customXml" ds:itemID="{AF267FE2-257B-4B7B-A9D3-7EAE0C329808}">
  <ds:schemaRefs>
    <ds:schemaRef ds:uri="http://gemini/pivotcustomization/RelationshipAutoDetectionEnabled"/>
  </ds:schemaRefs>
</ds:datastoreItem>
</file>

<file path=customXml/itemProps10.xml><?xml version="1.0" encoding="utf-8"?>
<ds:datastoreItem xmlns:ds="http://schemas.openxmlformats.org/officeDocument/2006/customXml" ds:itemID="{51CD9705-B4B5-4C94-AA3C-AE22FD73843A}">
  <ds:schemaRefs>
    <ds:schemaRef ds:uri="http://gemini/pivotcustomization/ShowImplicitMeasures"/>
  </ds:schemaRefs>
</ds:datastoreItem>
</file>

<file path=customXml/itemProps11.xml><?xml version="1.0" encoding="utf-8"?>
<ds:datastoreItem xmlns:ds="http://schemas.openxmlformats.org/officeDocument/2006/customXml" ds:itemID="{A0AF2F99-630A-4630-84AB-70998B7DD063}">
  <ds:schemaRefs>
    <ds:schemaRef ds:uri="http://gemini/pivotcustomization/LinkedTableUpdateMode"/>
  </ds:schemaRefs>
</ds:datastoreItem>
</file>

<file path=customXml/itemProps12.xml><?xml version="1.0" encoding="utf-8"?>
<ds:datastoreItem xmlns:ds="http://schemas.openxmlformats.org/officeDocument/2006/customXml" ds:itemID="{C178EED2-E632-44C4-B75C-F76EFF095BE4}">
  <ds:schemaRefs>
    <ds:schemaRef ds:uri="http://gemini/pivotcustomization/SandboxNonEmpty"/>
  </ds:schemaRefs>
</ds:datastoreItem>
</file>

<file path=customXml/itemProps13.xml><?xml version="1.0" encoding="utf-8"?>
<ds:datastoreItem xmlns:ds="http://schemas.openxmlformats.org/officeDocument/2006/customXml" ds:itemID="{A6491F2B-8A0B-4855-9087-5150AADE5139}">
  <ds:schemaRefs>
    <ds:schemaRef ds:uri="http://gemini/pivotcustomization/ShowHidden"/>
  </ds:schemaRefs>
</ds:datastoreItem>
</file>

<file path=customXml/itemProps14.xml><?xml version="1.0" encoding="utf-8"?>
<ds:datastoreItem xmlns:ds="http://schemas.openxmlformats.org/officeDocument/2006/customXml" ds:itemID="{462B585B-5706-4721-AC29-A398ABE28075}">
  <ds:schemaRefs>
    <ds:schemaRef ds:uri="http://gemini/pivotcustomization/ErrorCache"/>
  </ds:schemaRefs>
</ds:datastoreItem>
</file>

<file path=customXml/itemProps15.xml><?xml version="1.0" encoding="utf-8"?>
<ds:datastoreItem xmlns:ds="http://schemas.openxmlformats.org/officeDocument/2006/customXml" ds:itemID="{B038EEE6-B1FC-4621-B848-8FF5B2E53254}">
  <ds:schemaRefs>
    <ds:schemaRef ds:uri="http://gemini/pivotcustomization/IsSandboxEmbedded"/>
  </ds:schemaRefs>
</ds:datastoreItem>
</file>

<file path=customXml/itemProps16.xml><?xml version="1.0" encoding="utf-8"?>
<ds:datastoreItem xmlns:ds="http://schemas.openxmlformats.org/officeDocument/2006/customXml" ds:itemID="{0E6C52F3-1CAD-4D33-A75A-AE1FDE09EE8A}">
  <ds:schemaRefs>
    <ds:schemaRef ds:uri="http://gemini/pivotcustomization/PowerPivotVersion"/>
  </ds:schemaRefs>
</ds:datastoreItem>
</file>

<file path=customXml/itemProps17.xml><?xml version="1.0" encoding="utf-8"?>
<ds:datastoreItem xmlns:ds="http://schemas.openxmlformats.org/officeDocument/2006/customXml" ds:itemID="{1FE4769B-B0CC-4136-9558-8474F7B25B1B}">
  <ds:schemaRefs>
    <ds:schemaRef ds:uri="http://gemini/pivotcustomization/TableWidget"/>
  </ds:schemaRefs>
</ds:datastoreItem>
</file>

<file path=customXml/itemProps2.xml><?xml version="1.0" encoding="utf-8"?>
<ds:datastoreItem xmlns:ds="http://schemas.openxmlformats.org/officeDocument/2006/customXml" ds:itemID="{D0628855-C232-417F-ADD8-7E1073189CBB}">
  <ds:schemaRefs>
    <ds:schemaRef ds:uri="http://gemini/pivotcustomization/TableOrder"/>
  </ds:schemaRefs>
</ds:datastoreItem>
</file>

<file path=customXml/itemProps3.xml><?xml version="1.0" encoding="utf-8"?>
<ds:datastoreItem xmlns:ds="http://schemas.openxmlformats.org/officeDocument/2006/customXml" ds:itemID="{CFB45C76-8160-419A-8DA1-B9FB6024CFFC}">
  <ds:schemaRefs>
    <ds:schemaRef ds:uri="http://gemini/pivotcustomization/TableXML_Sheet1_fe32fd66-28ba-404f-95d6-8a0c52ff865f"/>
  </ds:schemaRefs>
</ds:datastoreItem>
</file>

<file path=customXml/itemProps4.xml><?xml version="1.0" encoding="utf-8"?>
<ds:datastoreItem xmlns:ds="http://schemas.openxmlformats.org/officeDocument/2006/customXml" ds:itemID="{5CCABB2E-8714-4695-A284-304914D7B35C}">
  <ds:schemaRefs>
    <ds:schemaRef ds:uri="http://gemini/pivotcustomization/MeasureGridState"/>
  </ds:schemaRefs>
</ds:datastoreItem>
</file>

<file path=customXml/itemProps5.xml><?xml version="1.0" encoding="utf-8"?>
<ds:datastoreItem xmlns:ds="http://schemas.openxmlformats.org/officeDocument/2006/customXml" ds:itemID="{3A28BA30-539F-433F-B23F-48626035F00C}">
  <ds:schemaRefs>
    <ds:schemaRef ds:uri="http://gemini/pivotcustomization/ClientWindowXML"/>
  </ds:schemaRefs>
</ds:datastoreItem>
</file>

<file path=customXml/itemProps6.xml><?xml version="1.0" encoding="utf-8"?>
<ds:datastoreItem xmlns:ds="http://schemas.openxmlformats.org/officeDocument/2006/customXml" ds:itemID="{54EB22B1-088F-4042-871C-6044D66BB149}">
  <ds:schemaRefs>
    <ds:schemaRef ds:uri="http://gemini/pivotcustomization/ManualCalcMode"/>
  </ds:schemaRefs>
</ds:datastoreItem>
</file>

<file path=customXml/itemProps7.xml><?xml version="1.0" encoding="utf-8"?>
<ds:datastoreItem xmlns:ds="http://schemas.openxmlformats.org/officeDocument/2006/customXml" ds:itemID="{5A138639-3C1D-4A0D-82FD-D15F86B67E02}">
  <ds:schemaRefs>
    <ds:schemaRef ds:uri="http://gemini/pivotcustomization/Diagrams"/>
  </ds:schemaRefs>
</ds:datastoreItem>
</file>

<file path=customXml/itemProps8.xml><?xml version="1.0" encoding="utf-8"?>
<ds:datastoreItem xmlns:ds="http://schemas.openxmlformats.org/officeDocument/2006/customXml" ds:itemID="{AB444F08-1CD5-4C98-B3C6-6BAFD5B2A6CE}">
  <ds:schemaRefs>
    <ds:schemaRef ds:uri="http://gemini/pivotcustomization/FormulaBarState"/>
  </ds:schemaRefs>
</ds:datastoreItem>
</file>

<file path=customXml/itemProps9.xml><?xml version="1.0" encoding="utf-8"?>
<ds:datastoreItem xmlns:ds="http://schemas.openxmlformats.org/officeDocument/2006/customXml" ds:itemID="{40481C7F-D717-4BC9-8C77-B69B5A6039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Travel and Transportation Quest</vt:lpstr>
      <vt:lpstr>Sheet1</vt:lpstr>
      <vt:lpstr>Sheet2</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Sanjana Bhakat</dc:creator>
  <cp:keywords/>
  <dc:description/>
  <cp:lastModifiedBy>Sneha Bhattacharjee</cp:lastModifiedBy>
  <cp:revision/>
  <dcterms:created xsi:type="dcterms:W3CDTF">2022-08-06T08:51:44Z</dcterms:created>
  <dcterms:modified xsi:type="dcterms:W3CDTF">2023-02-06T18:43:56Z</dcterms:modified>
  <cp:category/>
  <cp:contentStatus/>
</cp:coreProperties>
</file>