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240" yWindow="12" windowWidth="16092" windowHeight="9660" activeTab="1"/>
  </bookViews>
  <sheets>
    <sheet name="Dataset" sheetId="1" r:id="rId1"/>
    <sheet name="Sales  by category" sheetId="4" r:id="rId2"/>
    <sheet name="Sales byregion" sheetId="2" r:id="rId3"/>
    <sheet name="Sales over time " sheetId="8" r:id="rId4"/>
    <sheet name="Payment method" sheetId="9" r:id="rId5"/>
    <sheet name="Quality sold over product" sheetId="10" r:id="rId6"/>
    <sheet name="Top 10 customers" sheetId="13" r:id="rId7"/>
  </sheets>
  <definedNames>
    <definedName name="_xlnm._FilterDatabase" localSheetId="0" hidden="1">Dataset!$A$1:$K$101</definedName>
  </definedNames>
  <calcPr calcId="145621"/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</calcChain>
</file>

<file path=xl/sharedStrings.xml><?xml version="1.0" encoding="utf-8"?>
<sst xmlns="http://schemas.openxmlformats.org/spreadsheetml/2006/main" count="675" uniqueCount="157">
  <si>
    <t>Order ID</t>
  </si>
  <si>
    <t>Date</t>
  </si>
  <si>
    <t>Region</t>
  </si>
  <si>
    <t>Product</t>
  </si>
  <si>
    <t>Category</t>
  </si>
  <si>
    <t>Quantity</t>
  </si>
  <si>
    <t>Price</t>
  </si>
  <si>
    <t>Total Sales</t>
  </si>
  <si>
    <t>Payment Method</t>
  </si>
  <si>
    <t>Customer ID</t>
  </si>
  <si>
    <t>Salesperson</t>
  </si>
  <si>
    <t>South</t>
  </si>
  <si>
    <t>East</t>
  </si>
  <si>
    <t>North</t>
  </si>
  <si>
    <t>West</t>
  </si>
  <si>
    <t>T-Shirt</t>
  </si>
  <si>
    <t>Shoes</t>
  </si>
  <si>
    <t>Notebook</t>
  </si>
  <si>
    <t>Pen Set</t>
  </si>
  <si>
    <t>Jacket</t>
  </si>
  <si>
    <t>Jeans</t>
  </si>
  <si>
    <t>Watch</t>
  </si>
  <si>
    <t>Coffee Mug</t>
  </si>
  <si>
    <t>Lamp</t>
  </si>
  <si>
    <t>Bag</t>
  </si>
  <si>
    <t>Apparel</t>
  </si>
  <si>
    <t>Footwear</t>
  </si>
  <si>
    <t>Stationery</t>
  </si>
  <si>
    <t>Accessories</t>
  </si>
  <si>
    <t>Home</t>
  </si>
  <si>
    <t>Cash</t>
  </si>
  <si>
    <t>UPI</t>
  </si>
  <si>
    <t>Debit Card</t>
  </si>
  <si>
    <t>Credit Card</t>
  </si>
  <si>
    <t>Net Banking</t>
  </si>
  <si>
    <t>CUST976</t>
  </si>
  <si>
    <t>CUST705</t>
  </si>
  <si>
    <t>CUST252</t>
  </si>
  <si>
    <t>CUST277</t>
  </si>
  <si>
    <t>CUST509</t>
  </si>
  <si>
    <t>CUST908</t>
  </si>
  <si>
    <t>CUST746</t>
  </si>
  <si>
    <t>CUST105</t>
  </si>
  <si>
    <t>CUST346</t>
  </si>
  <si>
    <t>CUST911</t>
  </si>
  <si>
    <t>CUST794</t>
  </si>
  <si>
    <t>CUST372</t>
  </si>
  <si>
    <t>CUST737</t>
  </si>
  <si>
    <t>CUST337</t>
  </si>
  <si>
    <t>CUST641</t>
  </si>
  <si>
    <t>CUST176</t>
  </si>
  <si>
    <t>CUST800</t>
  </si>
  <si>
    <t>CUST185</t>
  </si>
  <si>
    <t>CUST306</t>
  </si>
  <si>
    <t>CUST986</t>
  </si>
  <si>
    <t>CUST652</t>
  </si>
  <si>
    <t>CUST250</t>
  </si>
  <si>
    <t>CUST850</t>
  </si>
  <si>
    <t>CUST816</t>
  </si>
  <si>
    <t>CUST932</t>
  </si>
  <si>
    <t>CUST618</t>
  </si>
  <si>
    <t>CUST365</t>
  </si>
  <si>
    <t>CUST807</t>
  </si>
  <si>
    <t>CUST148</t>
  </si>
  <si>
    <t>CUST226</t>
  </si>
  <si>
    <t>CUST287</t>
  </si>
  <si>
    <t>CUST879</t>
  </si>
  <si>
    <t>CUST303</t>
  </si>
  <si>
    <t>CUST450</t>
  </si>
  <si>
    <t>CUST203</t>
  </si>
  <si>
    <t>CUST629</t>
  </si>
  <si>
    <t>CUST994</t>
  </si>
  <si>
    <t>CUST913</t>
  </si>
  <si>
    <t>CUST970</t>
  </si>
  <si>
    <t>CUST495</t>
  </si>
  <si>
    <t>CUST866</t>
  </si>
  <si>
    <t>CUST871</t>
  </si>
  <si>
    <t>CUST414</t>
  </si>
  <si>
    <t>CUST460</t>
  </si>
  <si>
    <t>CUST827</t>
  </si>
  <si>
    <t>CUST444</t>
  </si>
  <si>
    <t>CUST511</t>
  </si>
  <si>
    <t>CUST744</t>
  </si>
  <si>
    <t>CUST884</t>
  </si>
  <si>
    <t>CUST810</t>
  </si>
  <si>
    <t>CUST949</t>
  </si>
  <si>
    <t>CUST418</t>
  </si>
  <si>
    <t>CUST381</t>
  </si>
  <si>
    <t>CUST942</t>
  </si>
  <si>
    <t>CUST295</t>
  </si>
  <si>
    <t>CUST968</t>
  </si>
  <si>
    <t>CUST246</t>
  </si>
  <si>
    <t>CUST762</t>
  </si>
  <si>
    <t>CUST881</t>
  </si>
  <si>
    <t>CUST905</t>
  </si>
  <si>
    <t>CUST117</t>
  </si>
  <si>
    <t>CUST863</t>
  </si>
  <si>
    <t>CUST772</t>
  </si>
  <si>
    <t>CUST115</t>
  </si>
  <si>
    <t>CUST662</t>
  </si>
  <si>
    <t>CUST374</t>
  </si>
  <si>
    <t>CUST947</t>
  </si>
  <si>
    <t>CUST933</t>
  </si>
  <si>
    <t>CUST299</t>
  </si>
  <si>
    <t>CUST201</t>
  </si>
  <si>
    <t>CUST407</t>
  </si>
  <si>
    <t>CUST660</t>
  </si>
  <si>
    <t>CUST192</t>
  </si>
  <si>
    <t>CUST808</t>
  </si>
  <si>
    <t>CUST271</t>
  </si>
  <si>
    <t>CUST436</t>
  </si>
  <si>
    <t>CUST163</t>
  </si>
  <si>
    <t>CUST760</t>
  </si>
  <si>
    <t>CUST402</t>
  </si>
  <si>
    <t>CUST243</t>
  </si>
  <si>
    <t>CUST735</t>
  </si>
  <si>
    <t>CUST320</t>
  </si>
  <si>
    <t>CUST979</t>
  </si>
  <si>
    <t>CUST236</t>
  </si>
  <si>
    <t>CUST264</t>
  </si>
  <si>
    <t>CUST265</t>
  </si>
  <si>
    <t>CUST615</t>
  </si>
  <si>
    <t>CUST528</t>
  </si>
  <si>
    <t>CUST483</t>
  </si>
  <si>
    <t>CUST761</t>
  </si>
  <si>
    <t>CUST551</t>
  </si>
  <si>
    <t>CUST459</t>
  </si>
  <si>
    <t>CUST965</t>
  </si>
  <si>
    <t>CUST909</t>
  </si>
  <si>
    <t>Emp4</t>
  </si>
  <si>
    <t>Emp5</t>
  </si>
  <si>
    <t>Emp7</t>
  </si>
  <si>
    <t>Emp6</t>
  </si>
  <si>
    <t>Emp9</t>
  </si>
  <si>
    <t>Emp8</t>
  </si>
  <si>
    <t>Emp3</t>
  </si>
  <si>
    <t>Emp10</t>
  </si>
  <si>
    <t>Emp2</t>
  </si>
  <si>
    <t>Emp1</t>
  </si>
  <si>
    <t>Total Revenue</t>
  </si>
  <si>
    <t>Average Sale Value</t>
  </si>
  <si>
    <t>Highest Sale</t>
  </si>
  <si>
    <t>Lowest Sale</t>
  </si>
  <si>
    <t>Total Units Sold</t>
  </si>
  <si>
    <t>Number of transactions</t>
  </si>
  <si>
    <t>Grand Total</t>
  </si>
  <si>
    <t>Sum of Total Sales</t>
  </si>
  <si>
    <t xml:space="preserve">Regions </t>
  </si>
  <si>
    <t>Row Labels</t>
  </si>
  <si>
    <t>Count of Total Sales</t>
  </si>
  <si>
    <t>Jan</t>
  </si>
  <si>
    <t>Feb</t>
  </si>
  <si>
    <t>Mar</t>
  </si>
  <si>
    <t>Apr</t>
  </si>
  <si>
    <t>May</t>
  </si>
  <si>
    <t>Jun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</si>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</sst>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[Large_Sales_Data_Analysis.xlsx]Sales  by category!PivotTable1</c:name>
    <c:fmtId val="1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'Sales  by category'!$B$3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'Sales  by category'!$A$4:$A$9</c:f>
              <c:strCache>
                <c:ptCount val="5"/>
                <c:pt idx="0">
                  <c:v>Footwear</c:v>
                </c:pt>
                <c:pt idx="1">
                  <c:v>Apparel</c:v>
                </c:pt>
                <c:pt idx="2">
                  <c:v>Accessories</c:v>
                </c:pt>
                <c:pt idx="3">
                  <c:v>Home</c:v>
                </c:pt>
                <c:pt idx="4">
                  <c:v>Stationery</c:v>
                </c:pt>
              </c:strCache>
            </c:strRef>
          </c:cat>
          <c:val>
            <c:numRef>
              <c:f>'Sales  by category'!$B$4:$B$9</c:f>
              <c:numCache>
                <c:formatCode>General</c:formatCode>
                <c:ptCount val="5"/>
                <c:pt idx="0">
                  <c:v>96000</c:v>
                </c:pt>
                <c:pt idx="1">
                  <c:v>84900</c:v>
                </c:pt>
                <c:pt idx="2">
                  <c:v>50700</c:v>
                </c:pt>
                <c:pt idx="3">
                  <c:v>14400</c:v>
                </c:pt>
                <c:pt idx="4">
                  <c:v>6200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>
      <a:solidFill>
        <a:schemeClr val="dk1">
          <a:alpha val="50000"/>
        </a:schemeClr>
      </a:solidFill>
    </a:ln>
  </c:sp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[Large_Sales_Data_Analysis.xlsx]Sales byregion!PivotTable2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byregion'!$B$3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'Sales byregion'!$A$4:$A$8</c:f>
              <c:strCache>
                <c:ptCount val="4"/>
                <c:pt idx="0">
                  <c:v>East</c:v>
                </c:pt>
                <c:pt idx="1">
                  <c:v>South</c:v>
                </c:pt>
                <c:pt idx="2">
                  <c:v>West</c:v>
                </c:pt>
                <c:pt idx="3">
                  <c:v>North</c:v>
                </c:pt>
              </c:strCache>
            </c:strRef>
          </c:cat>
          <c:val>
            <c:numRef>
              <c:f>'Sales byregion'!$B$4:$B$8</c:f>
              <c:numCache>
                <c:formatCode>General</c:formatCode>
                <c:ptCount val="4"/>
                <c:pt idx="0">
                  <c:v>74800</c:v>
                </c:pt>
                <c:pt idx="1">
                  <c:v>63950</c:v>
                </c:pt>
                <c:pt idx="2">
                  <c:v>62000</c:v>
                </c:pt>
                <c:pt idx="3">
                  <c:v>51450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52111872"/>
        <c:axId val="192929792"/>
      </c:barChart>
      <c:catAx>
        <c:axId val="252111872"/>
        <c:scaling>
          <c:orientation val="minMax"/>
        </c:scaling>
        <c:delete val="0"/>
        <c:axPos val="l"/>
        <c:majorTickMark val="none"/>
        <c:minorTickMark val="none"/>
        <c:tickLblPos val="nextTo"/>
        <c:crossAx val="192929792"/>
        <c:crosses val="autoZero"/>
        <c:auto val="1"/>
        <c:lblAlgn val="ctr"/>
        <c:lblOffset val="100"/>
        <c:noMultiLvlLbl val="0"/>
      </c:catAx>
      <c:valAx>
        <c:axId val="19292979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5211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5">
      <a:fgClr>
        <a:schemeClr val="lt1"/>
      </a:fgClr>
      <a:bgClr>
        <a:schemeClr val="bg1"/>
      </a:bgClr>
    </a:pattFill>
    <a:ln w="25400" cap="flat" cmpd="sng" algn="ctr">
      <a:solidFill>
        <a:schemeClr val="dk1">
          <a:alpha val="83000"/>
        </a:schemeClr>
      </a:solidFill>
      <a:prstDash val="solid"/>
    </a:ln>
    <a:effectLst/>
  </c:spPr>
  <c:txPr>
    <a:bodyPr/>
    <a:lstStyle/>
    <a:p>
      <a:pPr>
        <a:defRPr sz="104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[Large_Sales_Data_Analysis.xlsx]Sales over time !PivotTable3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over time 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'Sales over time 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'Sales over time '!$B$4:$B$10</c:f>
              <c:numCache>
                <c:formatCode>General</c:formatCode>
                <c:ptCount val="6"/>
                <c:pt idx="0">
                  <c:v>26</c:v>
                </c:pt>
                <c:pt idx="1">
                  <c:v>20</c:v>
                </c:pt>
                <c:pt idx="2">
                  <c:v>13</c:v>
                </c:pt>
                <c:pt idx="3">
                  <c:v>11</c:v>
                </c:pt>
                <c:pt idx="4">
                  <c:v>12</c:v>
                </c:pt>
                <c:pt idx="5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298560"/>
        <c:axId val="192931520"/>
      </c:lineChart>
      <c:catAx>
        <c:axId val="231298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2931520"/>
        <c:crosses val="autoZero"/>
        <c:auto val="1"/>
        <c:lblAlgn val="ctr"/>
        <c:lblOffset val="100"/>
        <c:noMultiLvlLbl val="0"/>
      </c:catAx>
      <c:valAx>
        <c:axId val="1929315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3129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5">
      <a:fgClr>
        <a:schemeClr val="lt1"/>
      </a:fgClr>
      <a:bgClr>
        <a:schemeClr val="bg1"/>
      </a:bgClr>
    </a:pattFill>
    <a:ln w="25400" cap="flat" cmpd="sng" algn="ctr">
      <a:solidFill>
        <a:schemeClr val="dk1">
          <a:alpha val="83000"/>
        </a:schemeClr>
      </a:solidFill>
      <a:prstDash val="solid"/>
    </a:ln>
    <a:effectLst/>
  </c:spPr>
  <c:txPr>
    <a:bodyPr/>
    <a:lstStyle/>
    <a:p>
      <a:pPr>
        <a:defRPr sz="104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[Large_Sales_Data_Analysis.xlsx]Payment method!PivotTable4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'Payment method'!$B$3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'Payment method'!$A$4:$A$9</c:f>
              <c:strCache>
                <c:ptCount val="5"/>
                <c:pt idx="0">
                  <c:v>Cash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'Payment method'!$B$4:$B$9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15</c:v>
                </c:pt>
                <c:pt idx="3">
                  <c:v>19</c:v>
                </c:pt>
                <c:pt idx="4">
                  <c:v>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[Large_Sales_Data_Analysis.xlsx]Quality sold over product!PivotTable5</c:name>
    <c:fmtId val="0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'Quality sold over product'!$B$3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'Quality sold over product'!$A$4:$A$14</c:f>
              <c:strCache>
                <c:ptCount val="10"/>
                <c:pt idx="0">
                  <c:v>Shoes</c:v>
                </c:pt>
                <c:pt idx="1">
                  <c:v>T-Shirt</c:v>
                </c:pt>
                <c:pt idx="2">
                  <c:v>Notebook</c:v>
                </c:pt>
                <c:pt idx="3">
                  <c:v>Bag</c:v>
                </c:pt>
                <c:pt idx="4">
                  <c:v>Pen Set</c:v>
                </c:pt>
                <c:pt idx="5">
                  <c:v>Lamp</c:v>
                </c:pt>
                <c:pt idx="6">
                  <c:v>Jeans</c:v>
                </c:pt>
                <c:pt idx="7">
                  <c:v>Jacket</c:v>
                </c:pt>
                <c:pt idx="8">
                  <c:v>Watch</c:v>
                </c:pt>
                <c:pt idx="9">
                  <c:v>Coffee Mug</c:v>
                </c:pt>
              </c:strCache>
            </c:strRef>
          </c:cat>
          <c:val>
            <c:numRef>
              <c:f>'Quality sold over product'!$B$4:$B$14</c:f>
              <c:numCache>
                <c:formatCode>General</c:formatCode>
                <c:ptCount val="10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723008"/>
        <c:axId val="192934400"/>
      </c:barChart>
      <c:catAx>
        <c:axId val="231723008"/>
        <c:scaling>
          <c:orientation val="minMax"/>
        </c:scaling>
        <c:delete val="0"/>
        <c:axPos val="l"/>
        <c:majorTickMark val="out"/>
        <c:minorTickMark val="none"/>
        <c:tickLblPos val="nextTo"/>
        <c:crossAx val="192934400"/>
        <c:crosses val="autoZero"/>
        <c:auto val="1"/>
        <c:lblAlgn val="ctr"/>
        <c:lblOffset val="100"/>
        <c:noMultiLvlLbl val="0"/>
      </c:catAx>
      <c:valAx>
        <c:axId val="1929344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1723008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[Large_Sales_Data_Analysis.xlsx]Top 10 customers!PivotTable8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'Top 10 customers'!$B$3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'Top 10 customers'!$A$4:$A$14</c:f>
              <c:strCache>
                <c:ptCount val="10"/>
                <c:pt idx="0">
                  <c:v>CUST450</c:v>
                </c:pt>
                <c:pt idx="1">
                  <c:v>CUST414</c:v>
                </c:pt>
                <c:pt idx="2">
                  <c:v>CUST459</c:v>
                </c:pt>
                <c:pt idx="3">
                  <c:v>CUST528</c:v>
                </c:pt>
                <c:pt idx="4">
                  <c:v>CUST807</c:v>
                </c:pt>
                <c:pt idx="5">
                  <c:v>CUST800</c:v>
                </c:pt>
                <c:pt idx="6">
                  <c:v>CUST306</c:v>
                </c:pt>
                <c:pt idx="7">
                  <c:v>CUST418</c:v>
                </c:pt>
                <c:pt idx="8">
                  <c:v>CUST986</c:v>
                </c:pt>
                <c:pt idx="9">
                  <c:v>CUST911</c:v>
                </c:pt>
              </c:strCache>
            </c:strRef>
          </c:cat>
          <c:val>
            <c:numRef>
              <c:f>'Top 10 customers'!$B$4:$B$14</c:f>
              <c:numCache>
                <c:formatCode>General</c:formatCode>
                <c:ptCount val="10"/>
                <c:pt idx="0">
                  <c:v>11200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9000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6700</c:v>
                </c:pt>
                <c:pt idx="9">
                  <c:v>6400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1726592"/>
        <c:axId val="192936128"/>
      </c:lineChart>
      <c:catAx>
        <c:axId val="23172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2936128"/>
        <c:crosses val="autoZero"/>
        <c:auto val="1"/>
        <c:lblAlgn val="ctr"/>
        <c:lblOffset val="100"/>
        <c:noMultiLvlLbl val="0"/>
      </c:catAx>
      <c:valAx>
        <c:axId val="19293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7265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spPr>
    <a:solidFill>
      <a:schemeClr val="lt1"/>
    </a:solidFill>
    <a:ln w="10795" cap="flat" cmpd="sng" algn="ctr">
      <a:solidFill>
        <a:schemeClr val="accent5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377686</xdr:colOff>
      <xdr:row>6</xdr:row>
      <xdr:rowOff>106017</xdr:rowOff>
    </xdr:from>
    <xdr:to>
      <xdr:col>15</xdr:col>
      <xdr:colOff>86138</xdr:colOff>
      <xdr:row>23</xdr:row>
      <xdr:rowOff>26504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290830</xdr:colOff>
      <xdr:row>7</xdr:row>
      <xdr:rowOff>120650</xdr:rowOff>
    </xdr:from>
    <xdr:to>
      <xdr:col>15</xdr:col>
      <xdr:colOff>69850</xdr:colOff>
      <xdr:row>23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9</xdr:row>
      <xdr:rowOff>45720</xdr:rowOff>
    </xdr:from>
    <xdr:to>
      <xdr:col>16</xdr:col>
      <xdr:colOff>426720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8</xdr:row>
      <xdr:rowOff>53340</xdr:rowOff>
    </xdr:from>
    <xdr:to>
      <xdr:col>13</xdr:col>
      <xdr:colOff>601980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8</xdr:row>
      <xdr:rowOff>68580</xdr:rowOff>
    </xdr:from>
    <xdr:to>
      <xdr:col>17</xdr:col>
      <xdr:colOff>198120</xdr:colOff>
      <xdr:row>27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8</xdr:row>
      <xdr:rowOff>99060</xdr:rowOff>
    </xdr:from>
    <xdr:to>
      <xdr:col>15</xdr:col>
      <xdr:colOff>365760</xdr:colOff>
      <xdr:row>26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neha" refreshedDate="45827.82013472222" createdVersion="4" refreshedVersion="4" minRefreshableVersion="3" recordCount="101">
  <cacheSource type="worksheet">
    <worksheetSource ref="A1:Q1048576" sheet="Dataset"/>
  </cacheSource>
  <cacheFields count="18">
    <cacheField name="Order ID" numFmtId="0">
      <sharedItems containsString="0" containsBlank="1" containsNumber="1" containsInteger="1" minValue="1000" maxValue="1099"/>
    </cacheField>
    <cacheField name="Date" numFmtId="0">
      <sharedItems containsNonDate="0" containsDate="1" containsString="0" containsBlank="1" minDate="2024-01-01T00:00:00" maxDate="2024-06-30T00:00:00" count="79">
        <d v="2024-02-27T00:00:00"/>
        <d v="2024-01-23T00:00:00"/>
        <d v="2024-06-16T00:00:00"/>
        <d v="2024-01-30T00:00:00"/>
        <d v="2024-06-29T00:00:00"/>
        <d v="2024-01-06T00:00:00"/>
        <d v="2024-02-04T00:00:00"/>
        <d v="2024-04-08T00:00:00"/>
        <d v="2024-01-24T00:00:00"/>
        <d v="2024-03-09T00:00:00"/>
        <d v="2024-05-22T00:00:00"/>
        <d v="2024-02-19T00:00:00"/>
        <d v="2024-04-17T00:00:00"/>
        <d v="2024-04-28T00:00:00"/>
        <d v="2024-06-09T00:00:00"/>
        <d v="2024-04-26T00:00:00"/>
        <d v="2024-01-05T00:00:00"/>
        <d v="2024-01-17T00:00:00"/>
        <d v="2024-04-15T00:00:00"/>
        <d v="2024-03-19T00:00:00"/>
        <d v="2024-02-28T00:00:00"/>
        <d v="2024-01-03T00:00:00"/>
        <d v="2024-03-07T00:00:00"/>
        <d v="2024-03-20T00:00:00"/>
        <d v="2024-01-18T00:00:00"/>
        <d v="2024-05-02T00:00:00"/>
        <d v="2024-02-07T00:00:00"/>
        <d v="2024-05-19T00:00:00"/>
        <d v="2024-06-27T00:00:00"/>
        <d v="2024-05-04T00:00:00"/>
        <d v="2024-02-12T00:00:00"/>
        <d v="2024-02-15T00:00:00"/>
        <d v="2024-03-24T00:00:00"/>
        <d v="2024-01-10T00:00:00"/>
        <d v="2024-02-02T00:00:00"/>
        <d v="2024-05-11T00:00:00"/>
        <d v="2024-06-01T00:00:00"/>
        <d v="2024-03-13T00:00:00"/>
        <d v="2024-01-09T00:00:00"/>
        <d v="2024-01-13T00:00:00"/>
        <d v="2024-06-22T00:00:00"/>
        <d v="2024-06-14T00:00:00"/>
        <d v="2024-06-12T00:00:00"/>
        <d v="2024-05-10T00:00:00"/>
        <d v="2024-01-07T00:00:00"/>
        <d v="2024-06-10T00:00:00"/>
        <d v="2024-05-07T00:00:00"/>
        <d v="2024-02-29T00:00:00"/>
        <d v="2024-02-22T00:00:00"/>
        <d v="2024-03-18T00:00:00"/>
        <d v="2024-02-06T00:00:00"/>
        <d v="2024-03-30T00:00:00"/>
        <d v="2024-04-25T00:00:00"/>
        <d v="2024-02-18T00:00:00"/>
        <d v="2024-01-12T00:00:00"/>
        <d v="2024-01-31T00:00:00"/>
        <d v="2024-03-03T00:00:00"/>
        <d v="2024-02-01T00:00:00"/>
        <d v="2024-01-14T00:00:00"/>
        <d v="2024-06-07T00:00:00"/>
        <d v="2024-05-12T00:00:00"/>
        <d v="2024-01-01T00:00:00"/>
        <d v="2024-06-13T00:00:00"/>
        <d v="2024-06-03T00:00:00"/>
        <d v="2024-03-11T00:00:00"/>
        <d v="2024-03-01T00:00:00"/>
        <d v="2024-02-11T00:00:00"/>
        <d v="2024-03-14T00:00:00"/>
        <d v="2024-01-02T00:00:00"/>
        <d v="2024-04-19T00:00:00"/>
        <d v="2024-05-23T00:00:00"/>
        <d v="2024-01-22T00:00:00"/>
        <d v="2024-06-25T00:00:00"/>
        <d v="2024-04-29T00:00:00"/>
        <d v="2024-06-06T00:00:00"/>
        <d v="2024-03-12T00:00:00"/>
        <d v="2024-02-14T00:00:00"/>
        <d v="2024-01-25T00:00:00"/>
        <m/>
      </sharedItems>
      <fieldGroup base="1">
        <rangePr groupBy="months" startDate="2024-01-01T00:00:00" endDate="2024-06-3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6-2024"/>
        </groupItems>
      </fieldGroup>
    </cacheField>
    <cacheField name="Region" numFmtId="0">
      <sharedItems containsBlank="1" count="5">
        <s v="South"/>
        <s v="East"/>
        <s v="North"/>
        <s v="West"/>
        <m/>
      </sharedItems>
    </cacheField>
    <cacheField name="Product" numFmtId="0">
      <sharedItems containsBlank="1" count="11">
        <s v="T-Shirt"/>
        <s v="Shoes"/>
        <s v="Notebook"/>
        <s v="Pen Set"/>
        <s v="Jacket"/>
        <s v="Jeans"/>
        <s v="Watch"/>
        <s v="Coffee Mug"/>
        <s v="Lamp"/>
        <s v="Bag"/>
        <m/>
      </sharedItems>
    </cacheField>
    <cacheField name="Category" numFmtId="0">
      <sharedItems containsBlank="1"/>
    </cacheField>
    <cacheField name="Quantity" numFmtId="0">
      <sharedItems containsString="0" containsBlank="1" containsNumber="1" containsInteger="1" minValue="1" maxValue="5"/>
    </cacheField>
    <cacheField name="Price" numFmtId="0">
      <sharedItems containsString="0" containsBlank="1" containsNumber="1" containsInteger="1" minValue="50" maxValue="2000"/>
    </cacheField>
    <cacheField name="Total Sales" numFmtId="0">
      <sharedItems containsString="0" containsBlank="1" containsNumber="1" containsInteger="1" minValue="100" maxValue="10000" count="34">
        <n v="1000"/>
        <n v="6000"/>
        <n v="2000"/>
        <n v="4000"/>
        <n v="400"/>
        <n v="200"/>
        <n v="1800"/>
        <n v="2400"/>
        <n v="4500"/>
        <n v="300"/>
        <n v="250"/>
        <n v="750"/>
        <n v="150"/>
        <n v="8000"/>
        <n v="450"/>
        <n v="700"/>
        <n v="9000"/>
        <n v="2100"/>
        <n v="7200"/>
        <n v="2500"/>
        <n v="100"/>
        <n v="3600"/>
        <n v="1500"/>
        <n v="10000"/>
        <n v="2800"/>
        <n v="4800"/>
        <n v="500"/>
        <n v="800"/>
        <n v="3500"/>
        <n v="1600"/>
        <n v="1400"/>
        <n v="3200"/>
        <n v="3000"/>
        <m/>
      </sharedItems>
    </cacheField>
    <cacheField name="Payment Method" numFmtId="0">
      <sharedItems containsBlank="1" count="6">
        <s v="Cash"/>
        <s v="UPI"/>
        <s v="Debit Card"/>
        <s v="Credit Card"/>
        <s v="Net Banking"/>
        <m/>
      </sharedItems>
    </cacheField>
    <cacheField name="Customer ID" numFmtId="0">
      <sharedItems containsBlank="1" count="95">
        <s v="CUST976"/>
        <s v="CUST705"/>
        <s v="CUST252"/>
        <s v="CUST277"/>
        <s v="CUST509"/>
        <s v="CUST908"/>
        <s v="CUST746"/>
        <s v="CUST105"/>
        <s v="CUST346"/>
        <s v="CUST911"/>
        <s v="CUST794"/>
        <s v="CUST372"/>
        <s v="CUST737"/>
        <s v="CUST337"/>
        <s v="CUST641"/>
        <s v="CUST176"/>
        <s v="CUST800"/>
        <s v="CUST185"/>
        <s v="CUST306"/>
        <s v="CUST986"/>
        <s v="CUST652"/>
        <s v="CUST250"/>
        <s v="CUST850"/>
        <s v="CUST816"/>
        <s v="CUST932"/>
        <s v="CUST618"/>
        <s v="CUST365"/>
        <s v="CUST807"/>
        <s v="CUST148"/>
        <s v="CUST226"/>
        <s v="CUST287"/>
        <s v="CUST879"/>
        <s v="CUST303"/>
        <s v="CUST450"/>
        <s v="CUST203"/>
        <s v="CUST629"/>
        <s v="CUST994"/>
        <s v="CUST913"/>
        <s v="CUST970"/>
        <s v="CUST495"/>
        <s v="CUST866"/>
        <s v="CUST871"/>
        <s v="CUST414"/>
        <s v="CUST460"/>
        <s v="CUST827"/>
        <s v="CUST444"/>
        <s v="CUST511"/>
        <s v="CUST744"/>
        <s v="CUST884"/>
        <s v="CUST810"/>
        <s v="CUST949"/>
        <s v="CUST418"/>
        <s v="CUST381"/>
        <s v="CUST942"/>
        <s v="CUST295"/>
        <s v="CUST968"/>
        <s v="CUST246"/>
        <s v="CUST762"/>
        <s v="CUST881"/>
        <s v="CUST905"/>
        <s v="CUST117"/>
        <s v="CUST863"/>
        <s v="CUST772"/>
        <s v="CUST115"/>
        <s v="CUST662"/>
        <s v="CUST374"/>
        <s v="CUST947"/>
        <s v="CUST933"/>
        <s v="CUST299"/>
        <s v="CUST201"/>
        <s v="CUST407"/>
        <s v="CUST660"/>
        <s v="CUST192"/>
        <s v="CUST808"/>
        <s v="CUST271"/>
        <s v="CUST436"/>
        <s v="CUST163"/>
        <s v="CUST760"/>
        <s v="CUST402"/>
        <s v="CUST243"/>
        <s v="CUST735"/>
        <s v="CUST320"/>
        <s v="CUST979"/>
        <s v="CUST236"/>
        <s v="CUST264"/>
        <s v="CUST265"/>
        <s v="CUST615"/>
        <s v="CUST528"/>
        <s v="CUST483"/>
        <s v="CUST761"/>
        <s v="CUST551"/>
        <s v="CUST459"/>
        <s v="CUST965"/>
        <s v="CUST909"/>
        <m/>
      </sharedItems>
      <fieldGroup par="17"/>
    </cacheField>
    <cacheField name="Salesperson" numFmtId="0">
      <sharedItems containsBlank="1"/>
    </cacheField>
    <cacheField name="Total Revenue" numFmtId="0">
      <sharedItems containsString="0" containsBlank="1" containsNumber="1" containsInteger="1" minValue="252200" maxValue="252200"/>
    </cacheField>
    <cacheField name="Average Sale Value" numFmtId="0">
      <sharedItems containsString="0" containsBlank="1" containsNumber="1" containsInteger="1" minValue="2522" maxValue="2522"/>
    </cacheField>
    <cacheField name="Highest Sale" numFmtId="0">
      <sharedItems containsString="0" containsBlank="1" containsNumber="1" containsInteger="1" minValue="10000" maxValue="10000"/>
    </cacheField>
    <cacheField name="Lowest Sale" numFmtId="0">
      <sharedItems containsString="0" containsBlank="1" containsNumber="1" containsInteger="1" minValue="100" maxValue="100"/>
    </cacheField>
    <cacheField name="Total Units Sold" numFmtId="0">
      <sharedItems containsString="0" containsBlank="1" containsNumber="1" containsInteger="1" minValue="305" maxValue="305"/>
    </cacheField>
    <cacheField name="Number of transactions" numFmtId="0">
      <sharedItems containsString="0" containsBlank="1" containsNumber="1" containsInteger="1" minValue="100" maxValue="100"/>
    </cacheField>
    <cacheField name="Customer ID2" numFmtId="0" databaseField="0">
      <fieldGroup base="9">
        <discretePr count="95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neha" refreshedDate="45827.842370486112" createdVersion="4" refreshedVersion="4" minRefreshableVersion="3" recordCount="100">
  <cacheSource type="worksheet">
    <worksheetSource ref="A1:Q101" sheet="Dataset"/>
  </cacheSource>
  <cacheFields count="18">
    <cacheField name="Order ID" numFmtId="0">
      <sharedItems containsSemiMixedTypes="0" containsString="0" containsNumber="1" containsInteger="1" minValue="1000" maxValue="1099"/>
    </cacheField>
    <cacheField name="Date" numFmtId="14">
      <sharedItems containsNonDate="0" containsDate="1" containsMixedTypes="1" minDate="2024-01-01T00:00:00" maxDate="2024-06-30T00:00:00" count="156">
        <d v="2024-02-27T00:00:00"/>
        <d v="2024-01-23T00:00:00"/>
        <d v="2024-06-16T00:00:00"/>
        <d v="2024-01-30T00:00:00"/>
        <d v="2024-06-29T00:00:00"/>
        <d v="2024-01-06T00:00:00"/>
        <d v="2024-02-04T00:00:00"/>
        <d v="2024-04-08T00:00:00"/>
        <d v="2024-01-24T00:00:00"/>
        <d v="2024-03-09T00:00:00"/>
        <d v="2024-05-22T00:00:00"/>
        <d v="2024-02-19T00:00:00"/>
        <d v="2024-04-17T00:00:00"/>
        <d v="2024-04-28T00:00:00"/>
        <d v="2024-06-09T00:00:00"/>
        <d v="2024-04-26T00:00:00"/>
        <d v="2024-01-05T00:00:00"/>
        <d v="2024-01-17T00:00:00"/>
        <d v="2024-04-15T00:00:00"/>
        <d v="2024-03-19T00:00:00"/>
        <d v="2024-02-28T00:00:00"/>
        <d v="2024-01-03T00:00:00"/>
        <d v="2024-03-07T00:00:00"/>
        <d v="2024-03-20T00:00:00"/>
        <d v="2024-01-18T00:00:00"/>
        <d v="2024-05-02T00:00:00"/>
        <d v="2024-02-07T00:00:00"/>
        <d v="2024-05-19T00:00:00"/>
        <d v="2024-06-27T00:00:00"/>
        <d v="2024-05-04T00:00:00"/>
        <d v="2024-02-12T00:00:00"/>
        <d v="2024-02-15T00:00:00"/>
        <d v="2024-03-24T00:00:00"/>
        <d v="2024-01-10T00:00:00"/>
        <d v="2024-02-02T00:00:00"/>
        <d v="2024-05-11T00:00:00"/>
        <d v="2024-06-01T00:00:00"/>
        <d v="2024-03-13T00:00:00"/>
        <d v="2024-01-09T00:00:00"/>
        <d v="2024-01-13T00:00:00"/>
        <d v="2024-06-22T00:00:00"/>
        <d v="2024-06-14T00:00:00"/>
        <d v="2024-06-12T00:00:00"/>
        <d v="2024-05-10T00:00:00"/>
        <d v="2024-01-07T00:00:00"/>
        <d v="2024-06-10T00:00:00"/>
        <d v="2024-05-07T00:00:00"/>
        <d v="2024-02-29T00:00:00"/>
        <d v="2024-02-22T00:00:00"/>
        <d v="2024-03-18T00:00:00"/>
        <d v="2024-02-06T00:00:00"/>
        <d v="2024-03-30T00:00:00"/>
        <d v="2024-04-25T00:00:00"/>
        <d v="2024-02-18T00:00:00"/>
        <d v="2024-01-12T00:00:00"/>
        <d v="2024-01-31T00:00:00"/>
        <d v="2024-03-03T00:00:00"/>
        <d v="2024-02-01T00:00:00"/>
        <d v="2024-01-14T00:00:00"/>
        <d v="2024-06-07T00:00:00"/>
        <d v="2024-05-12T00:00:00"/>
        <d v="2024-01-01T00:00:00"/>
        <d v="2024-06-13T00:00:00"/>
        <d v="2024-06-03T00:00:00"/>
        <d v="2024-03-11T00:00:00"/>
        <d v="2024-03-01T00:00:00"/>
        <d v="2024-02-11T00:00:00"/>
        <d v="2024-03-14T00:00:00"/>
        <d v="2024-01-02T00:00:00"/>
        <d v="2024-04-19T00:00:00"/>
        <d v="2024-05-23T00:00:00"/>
        <d v="2024-01-22T00:00:00"/>
        <d v="2024-06-25T00:00:00"/>
        <d v="2024-04-29T00:00:00"/>
        <d v="2024-06-06T00:00:00"/>
        <d v="2024-03-12T00:00:00"/>
        <d v="2024-02-14T00:00:00"/>
        <d v="2024-01-25T00:00:00"/>
        <s v="2024-04-29" u="1"/>
        <s v="2024-06-14" u="1"/>
        <s v="2024-01-18" u="1"/>
        <s v="2024-03-03" u="1"/>
        <s v="2024-06-01" u="1"/>
        <s v="2024-02-04" u="1"/>
        <s v="2024-05-02" u="1"/>
        <s v="2024-01-05" u="1"/>
        <s v="2024-02-18" u="1"/>
        <s v="2024-06-29" u="1"/>
        <s v="2024-04-17" u="1"/>
        <s v="2024-03-18" u="1"/>
        <s v="2024-06-16" u="1"/>
        <s v="2024-03-20" u="1"/>
        <s v="2024-01-06" u="1"/>
        <s v="2024-02-19" u="1"/>
        <s v="2024-06-03" u="1"/>
        <s v="2024-01-22" u="1"/>
        <s v="2024-02-06" u="1"/>
        <s v="2024-03-19" u="1"/>
        <s v="2024-05-04" u="1"/>
        <s v="2024-01-07" u="1"/>
        <s v="2024-02-22" u="1"/>
        <s v="2024-04-19" u="1"/>
        <s v="2024-01-23" u="1"/>
        <s v="2024-02-07" u="1"/>
        <s v="2024-05-19" u="1"/>
        <s v="2024-01-10" u="1"/>
        <s v="2024-03-07" u="1"/>
        <s v="2024-01-24" u="1"/>
        <s v="2024-01-09" u="1"/>
        <s v="2024-05-22" u="1"/>
        <s v="2024-06-06" u="1"/>
        <s v="2024-01-25" u="1"/>
        <s v="2024-05-07" u="1"/>
        <s v="2024-02-11" u="1"/>
        <s v="2024-03-24" u="1"/>
        <s v="2024-06-22" u="1"/>
        <s v="2024-04-08" u="1"/>
        <s v="2024-01-12" u="1"/>
        <s v="2024-05-23" u="1"/>
        <s v="2024-03-09" u="1"/>
        <s v="2024-06-07" u="1"/>
        <s v="2024-03-11" u="1"/>
        <s v="2024-02-12" u="1"/>
        <s v="2024-05-10" u="1"/>
        <s v="2024-01-13" u="1"/>
        <s v="2024-03-12" u="1"/>
        <s v="2024-04-25" u="1"/>
        <s v="2024-06-10" u="1"/>
        <s v="2024-05-11" u="1"/>
        <s v="2024-01-14" u="1"/>
        <s v="2024-02-27" u="1"/>
        <s v="2024-06-09" u="1"/>
        <s v="2024-03-13" u="1"/>
        <s v="2024-04-26" u="1"/>
        <s v="2024-01-30" u="1"/>
        <s v="2024-01-01" u="1"/>
        <s v="2024-02-14" u="1"/>
        <s v="2024-05-12" u="1"/>
        <s v="2024-06-25" u="1"/>
        <s v="2024-02-28" u="1"/>
        <s v="2024-02-01" u="1"/>
        <s v="2024-03-14" u="1"/>
        <s v="2024-06-12" u="1"/>
        <s v="2024-01-31" u="1"/>
        <s v="2024-01-02" u="1"/>
        <s v="2024-02-15" u="1"/>
        <s v="2024-03-30" u="1"/>
        <s v="2024-02-29" u="1"/>
        <s v="2024-03-01" u="1"/>
        <s v="2024-02-02" u="1"/>
        <s v="2024-04-28" u="1"/>
        <s v="2024-06-13" u="1"/>
        <s v="2024-01-03" u="1"/>
        <s v="2024-06-27" u="1"/>
        <s v="2024-01-17" u="1"/>
        <s v="2024-04-15" u="1"/>
      </sharedItems>
      <fieldGroup par="17"/>
    </cacheField>
    <cacheField name="Region" numFmtId="0">
      <sharedItems count="4">
        <s v="South"/>
        <s v="East"/>
        <s v="North"/>
        <s v="West"/>
      </sharedItems>
    </cacheField>
    <cacheField name="Product" numFmtId="0">
      <sharedItems/>
    </cacheField>
    <cacheField name="Category" numFmtId="0">
      <sharedItems count="5">
        <s v="Apparel"/>
        <s v="Footwear"/>
        <s v="Stationery"/>
        <s v="Accessories"/>
        <s v="Home"/>
      </sharedItems>
    </cacheField>
    <cacheField name="Quantity" numFmtId="0">
      <sharedItems containsSemiMixedTypes="0" containsString="0" containsNumber="1" containsInteger="1" minValue="1" maxValue="5"/>
    </cacheField>
    <cacheField name="Price" numFmtId="0">
      <sharedItems containsSemiMixedTypes="0" containsString="0" containsNumber="1" containsInteger="1" minValue="50" maxValue="2000"/>
    </cacheField>
    <cacheField name="Total Sales" numFmtId="0">
      <sharedItems containsSemiMixedTypes="0" containsString="0" containsNumber="1" containsInteger="1" minValue="100" maxValue="10000"/>
    </cacheField>
    <cacheField name="Payment Method" numFmtId="0">
      <sharedItems/>
    </cacheField>
    <cacheField name="Customer ID" numFmtId="0">
      <sharedItems count="94">
        <s v="CUST976"/>
        <s v="CUST705"/>
        <s v="CUST252"/>
        <s v="CUST277"/>
        <s v="CUST509"/>
        <s v="CUST908"/>
        <s v="CUST746"/>
        <s v="CUST105"/>
        <s v="CUST346"/>
        <s v="CUST911"/>
        <s v="CUST794"/>
        <s v="CUST372"/>
        <s v="CUST737"/>
        <s v="CUST337"/>
        <s v="CUST641"/>
        <s v="CUST176"/>
        <s v="CUST800"/>
        <s v="CUST185"/>
        <s v="CUST306"/>
        <s v="CUST986"/>
        <s v="CUST652"/>
        <s v="CUST250"/>
        <s v="CUST850"/>
        <s v="CUST816"/>
        <s v="CUST932"/>
        <s v="CUST618"/>
        <s v="CUST365"/>
        <s v="CUST807"/>
        <s v="CUST148"/>
        <s v="CUST226"/>
        <s v="CUST287"/>
        <s v="CUST879"/>
        <s v="CUST303"/>
        <s v="CUST450"/>
        <s v="CUST203"/>
        <s v="CUST629"/>
        <s v="CUST994"/>
        <s v="CUST913"/>
        <s v="CUST970"/>
        <s v="CUST495"/>
        <s v="CUST866"/>
        <s v="CUST871"/>
        <s v="CUST414"/>
        <s v="CUST460"/>
        <s v="CUST827"/>
        <s v="CUST444"/>
        <s v="CUST511"/>
        <s v="CUST744"/>
        <s v="CUST884"/>
        <s v="CUST810"/>
        <s v="CUST949"/>
        <s v="CUST418"/>
        <s v="CUST381"/>
        <s v="CUST942"/>
        <s v="CUST295"/>
        <s v="CUST968"/>
        <s v="CUST246"/>
        <s v="CUST762"/>
        <s v="CUST881"/>
        <s v="CUST905"/>
        <s v="CUST117"/>
        <s v="CUST863"/>
        <s v="CUST772"/>
        <s v="CUST115"/>
        <s v="CUST662"/>
        <s v="CUST374"/>
        <s v="CUST947"/>
        <s v="CUST933"/>
        <s v="CUST299"/>
        <s v="CUST201"/>
        <s v="CUST407"/>
        <s v="CUST660"/>
        <s v="CUST192"/>
        <s v="CUST808"/>
        <s v="CUST271"/>
        <s v="CUST436"/>
        <s v="CUST163"/>
        <s v="CUST760"/>
        <s v="CUST402"/>
        <s v="CUST243"/>
        <s v="CUST735"/>
        <s v="CUST320"/>
        <s v="CUST979"/>
        <s v="CUST236"/>
        <s v="CUST264"/>
        <s v="CUST265"/>
        <s v="CUST615"/>
        <s v="CUST528"/>
        <s v="CUST483"/>
        <s v="CUST761"/>
        <s v="CUST551"/>
        <s v="CUST459"/>
        <s v="CUST965"/>
        <s v="CUST909"/>
      </sharedItems>
    </cacheField>
    <cacheField name="Salesperson" numFmtId="0">
      <sharedItems/>
    </cacheField>
    <cacheField name="Total Revenue" numFmtId="0">
      <sharedItems containsString="0" containsBlank="1" containsNumber="1" containsInteger="1" minValue="252200" maxValue="252200"/>
    </cacheField>
    <cacheField name="Average Sale Value" numFmtId="0">
      <sharedItems containsString="0" containsBlank="1" containsNumber="1" containsInteger="1" minValue="2522" maxValue="2522"/>
    </cacheField>
    <cacheField name="Highest Sale" numFmtId="0">
      <sharedItems containsString="0" containsBlank="1" containsNumber="1" containsInteger="1" minValue="10000" maxValue="10000"/>
    </cacheField>
    <cacheField name="Lowest Sale" numFmtId="0">
      <sharedItems containsString="0" containsBlank="1" containsNumber="1" containsInteger="1" minValue="100" maxValue="100"/>
    </cacheField>
    <cacheField name="Total Units Sold" numFmtId="0">
      <sharedItems containsString="0" containsBlank="1" containsNumber="1" containsInteger="1" minValue="305" maxValue="305"/>
    </cacheField>
    <cacheField name="Number of transactions" numFmtId="0">
      <sharedItems containsString="0" containsBlank="1" containsNumber="1" containsInteger="1" minValue="100" maxValue="100"/>
    </cacheField>
    <cacheField name="Date2" numFmtId="0" databaseField="0">
      <fieldGroup base="1">
        <discretePr count="156"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79">
          <s v="Group1"/>
          <d v="2024-02-27T00:00:00"/>
          <d v="2024-01-23T00:00:00"/>
          <d v="2024-06-16T00:00:00"/>
          <d v="2024-01-30T00:00:00"/>
          <d v="2024-06-29T00:00:00"/>
          <d v="2024-01-06T00:00:00"/>
          <d v="2024-02-04T00:00:00"/>
          <d v="2024-04-08T00:00:00"/>
          <d v="2024-01-24T00:00:00"/>
          <d v="2024-03-09T00:00:00"/>
          <d v="2024-05-22T00:00:00"/>
          <d v="2024-02-19T00:00:00"/>
          <d v="2024-04-17T00:00:00"/>
          <d v="2024-04-28T00:00:00"/>
          <d v="2024-06-09T00:00:00"/>
          <d v="2024-04-26T00:00:00"/>
          <d v="2024-01-05T00:00:00"/>
          <d v="2024-01-17T00:00:00"/>
          <d v="2024-04-15T00:00:00"/>
          <d v="2024-03-19T00:00:00"/>
          <d v="2024-02-28T00:00:00"/>
          <d v="2024-01-03T00:00:00"/>
          <d v="2024-03-07T00:00:00"/>
          <d v="2024-03-20T00:00:00"/>
          <d v="2024-01-18T00:00:00"/>
          <d v="2024-05-02T00:00:00"/>
          <d v="2024-02-07T00:00:00"/>
          <d v="2024-05-19T00:00:00"/>
          <d v="2024-06-27T00:00:00"/>
          <d v="2024-05-04T00:00:00"/>
          <d v="2024-02-12T00:00:00"/>
          <d v="2024-02-15T00:00:00"/>
          <d v="2024-03-24T00:00:00"/>
          <d v="2024-01-10T00:00:00"/>
          <d v="2024-02-02T00:00:00"/>
          <d v="2024-05-11T00:00:00"/>
          <d v="2024-06-01T00:00:00"/>
          <d v="2024-03-13T00:00:00"/>
          <d v="2024-01-09T00:00:00"/>
          <d v="2024-01-13T00:00:00"/>
          <d v="2024-06-22T00:00:00"/>
          <d v="2024-06-14T00:00:00"/>
          <d v="2024-06-12T00:00:00"/>
          <d v="2024-05-10T00:00:00"/>
          <d v="2024-01-07T00:00:00"/>
          <d v="2024-06-10T00:00:00"/>
          <d v="2024-05-07T00:00:00"/>
          <d v="2024-02-29T00:00:00"/>
          <d v="2024-02-22T00:00:00"/>
          <d v="2024-03-18T00:00:00"/>
          <d v="2024-02-06T00:00:00"/>
          <d v="2024-03-30T00:00:00"/>
          <d v="2024-04-25T00:00:00"/>
          <d v="2024-02-18T00:00:00"/>
          <d v="2024-01-12T00:00:00"/>
          <d v="2024-01-31T00:00:00"/>
          <d v="2024-03-03T00:00:00"/>
          <d v="2024-02-01T00:00:00"/>
          <d v="2024-01-14T00:00:00"/>
          <d v="2024-06-07T00:00:00"/>
          <d v="2024-05-12T00:00:00"/>
          <d v="2024-01-01T00:00:00"/>
          <d v="2024-06-13T00:00:00"/>
          <d v="2024-06-03T00:00:00"/>
          <d v="2024-03-11T00:00:00"/>
          <d v="2024-03-01T00:00:00"/>
          <d v="2024-02-11T00:00:00"/>
          <d v="2024-03-14T00:00:00"/>
          <d v="2024-01-02T00:00:00"/>
          <d v="2024-04-19T00:00:00"/>
          <d v="2024-05-23T00:00:00"/>
          <d v="2024-01-22T00:00:00"/>
          <d v="2024-06-25T00:00:00"/>
          <d v="2024-04-29T00:00:00"/>
          <d v="2024-06-06T00:00:00"/>
          <d v="2024-03-12T00:00:00"/>
          <d v="2024-02-14T00:00:00"/>
          <d v="2024-01-25T00:00: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000"/>
    <x v="0"/>
    <x v="0"/>
    <x v="0"/>
    <s v="Apparel"/>
    <n v="2"/>
    <n v="500"/>
    <x v="0"/>
    <x v="0"/>
    <x v="0"/>
    <s v="Emp4"/>
    <n v="252200"/>
    <n v="2522"/>
    <n v="10000"/>
    <n v="100"/>
    <n v="305"/>
    <n v="100"/>
  </r>
  <r>
    <n v="1001"/>
    <x v="1"/>
    <x v="1"/>
    <x v="1"/>
    <s v="Footwear"/>
    <n v="3"/>
    <n v="2000"/>
    <x v="1"/>
    <x v="1"/>
    <x v="1"/>
    <s v="Emp5"/>
    <m/>
    <m/>
    <m/>
    <m/>
    <m/>
    <m/>
  </r>
  <r>
    <n v="1002"/>
    <x v="2"/>
    <x v="0"/>
    <x v="1"/>
    <s v="Footwear"/>
    <n v="1"/>
    <n v="2000"/>
    <x v="2"/>
    <x v="2"/>
    <x v="2"/>
    <s v="Emp4"/>
    <m/>
    <m/>
    <m/>
    <m/>
    <m/>
    <m/>
  </r>
  <r>
    <n v="1003"/>
    <x v="3"/>
    <x v="0"/>
    <x v="1"/>
    <s v="Footwear"/>
    <n v="2"/>
    <n v="2000"/>
    <x v="3"/>
    <x v="3"/>
    <x v="3"/>
    <s v="Emp5"/>
    <m/>
    <m/>
    <m/>
    <m/>
    <m/>
    <m/>
  </r>
  <r>
    <n v="1004"/>
    <x v="4"/>
    <x v="1"/>
    <x v="2"/>
    <s v="Stationery"/>
    <n v="4"/>
    <n v="100"/>
    <x v="4"/>
    <x v="1"/>
    <x v="4"/>
    <s v="Emp4"/>
    <m/>
    <m/>
    <m/>
    <m/>
    <m/>
    <m/>
  </r>
  <r>
    <n v="1005"/>
    <x v="5"/>
    <x v="1"/>
    <x v="3"/>
    <s v="Stationery"/>
    <n v="4"/>
    <n v="50"/>
    <x v="5"/>
    <x v="3"/>
    <x v="5"/>
    <s v="Emp7"/>
    <m/>
    <m/>
    <m/>
    <m/>
    <m/>
    <m/>
  </r>
  <r>
    <n v="1006"/>
    <x v="3"/>
    <x v="2"/>
    <x v="4"/>
    <s v="Apparel"/>
    <n v="1"/>
    <n v="1800"/>
    <x v="6"/>
    <x v="3"/>
    <x v="6"/>
    <s v="Emp7"/>
    <m/>
    <m/>
    <m/>
    <m/>
    <m/>
    <m/>
  </r>
  <r>
    <n v="1007"/>
    <x v="6"/>
    <x v="2"/>
    <x v="0"/>
    <s v="Apparel"/>
    <n v="2"/>
    <n v="500"/>
    <x v="0"/>
    <x v="0"/>
    <x v="7"/>
    <s v="Emp7"/>
    <m/>
    <m/>
    <m/>
    <m/>
    <m/>
    <m/>
  </r>
  <r>
    <n v="1008"/>
    <x v="7"/>
    <x v="0"/>
    <x v="5"/>
    <s v="Apparel"/>
    <n v="2"/>
    <n v="1200"/>
    <x v="7"/>
    <x v="0"/>
    <x v="8"/>
    <s v="Emp6"/>
    <m/>
    <m/>
    <m/>
    <m/>
    <m/>
    <m/>
  </r>
  <r>
    <n v="1009"/>
    <x v="8"/>
    <x v="0"/>
    <x v="1"/>
    <s v="Footwear"/>
    <n v="2"/>
    <n v="2000"/>
    <x v="3"/>
    <x v="3"/>
    <x v="9"/>
    <s v="Emp9"/>
    <m/>
    <m/>
    <m/>
    <m/>
    <m/>
    <m/>
  </r>
  <r>
    <n v="1010"/>
    <x v="9"/>
    <x v="3"/>
    <x v="6"/>
    <s v="Accessories"/>
    <n v="3"/>
    <n v="1500"/>
    <x v="8"/>
    <x v="1"/>
    <x v="10"/>
    <s v="Emp7"/>
    <m/>
    <m/>
    <m/>
    <m/>
    <m/>
    <m/>
  </r>
  <r>
    <n v="1011"/>
    <x v="10"/>
    <x v="3"/>
    <x v="2"/>
    <s v="Stationery"/>
    <n v="3"/>
    <n v="100"/>
    <x v="9"/>
    <x v="3"/>
    <x v="11"/>
    <s v="Emp8"/>
    <m/>
    <m/>
    <m/>
    <m/>
    <m/>
    <m/>
  </r>
  <r>
    <n v="1012"/>
    <x v="11"/>
    <x v="1"/>
    <x v="3"/>
    <s v="Stationery"/>
    <n v="5"/>
    <n v="50"/>
    <x v="10"/>
    <x v="1"/>
    <x v="12"/>
    <s v="Emp4"/>
    <m/>
    <m/>
    <m/>
    <m/>
    <m/>
    <m/>
  </r>
  <r>
    <n v="1013"/>
    <x v="12"/>
    <x v="2"/>
    <x v="7"/>
    <s v="Home"/>
    <n v="5"/>
    <n v="150"/>
    <x v="11"/>
    <x v="3"/>
    <x v="13"/>
    <s v="Emp3"/>
    <m/>
    <m/>
    <m/>
    <m/>
    <m/>
    <m/>
  </r>
  <r>
    <n v="1014"/>
    <x v="13"/>
    <x v="0"/>
    <x v="7"/>
    <s v="Home"/>
    <n v="1"/>
    <n v="150"/>
    <x v="12"/>
    <x v="2"/>
    <x v="14"/>
    <s v="Emp10"/>
    <m/>
    <m/>
    <m/>
    <m/>
    <m/>
    <m/>
  </r>
  <r>
    <n v="1015"/>
    <x v="14"/>
    <x v="1"/>
    <x v="3"/>
    <s v="Stationery"/>
    <n v="3"/>
    <n v="50"/>
    <x v="12"/>
    <x v="0"/>
    <x v="15"/>
    <s v="Emp5"/>
    <m/>
    <m/>
    <m/>
    <m/>
    <m/>
    <m/>
  </r>
  <r>
    <n v="1016"/>
    <x v="15"/>
    <x v="2"/>
    <x v="1"/>
    <s v="Footwear"/>
    <n v="4"/>
    <n v="2000"/>
    <x v="13"/>
    <x v="4"/>
    <x v="16"/>
    <s v="Emp7"/>
    <m/>
    <m/>
    <m/>
    <m/>
    <m/>
    <m/>
  </r>
  <r>
    <n v="1017"/>
    <x v="16"/>
    <x v="1"/>
    <x v="3"/>
    <s v="Stationery"/>
    <n v="5"/>
    <n v="50"/>
    <x v="10"/>
    <x v="2"/>
    <x v="17"/>
    <s v="Emp10"/>
    <m/>
    <m/>
    <m/>
    <m/>
    <m/>
    <m/>
  </r>
  <r>
    <n v="1018"/>
    <x v="17"/>
    <x v="1"/>
    <x v="1"/>
    <s v="Footwear"/>
    <n v="4"/>
    <n v="2000"/>
    <x v="13"/>
    <x v="0"/>
    <x v="18"/>
    <s v="Emp4"/>
    <m/>
    <m/>
    <m/>
    <m/>
    <m/>
    <m/>
  </r>
  <r>
    <n v="1019"/>
    <x v="18"/>
    <x v="2"/>
    <x v="5"/>
    <s v="Apparel"/>
    <n v="5"/>
    <n v="1200"/>
    <x v="1"/>
    <x v="3"/>
    <x v="19"/>
    <s v="Emp8"/>
    <m/>
    <m/>
    <m/>
    <m/>
    <m/>
    <m/>
  </r>
  <r>
    <n v="1020"/>
    <x v="19"/>
    <x v="0"/>
    <x v="7"/>
    <s v="Home"/>
    <n v="3"/>
    <n v="150"/>
    <x v="14"/>
    <x v="1"/>
    <x v="20"/>
    <s v="Emp5"/>
    <m/>
    <m/>
    <m/>
    <m/>
    <m/>
    <m/>
  </r>
  <r>
    <n v="1021"/>
    <x v="20"/>
    <x v="2"/>
    <x v="0"/>
    <s v="Apparel"/>
    <n v="2"/>
    <n v="500"/>
    <x v="0"/>
    <x v="0"/>
    <x v="21"/>
    <s v="Emp5"/>
    <m/>
    <m/>
    <m/>
    <m/>
    <m/>
    <m/>
  </r>
  <r>
    <n v="1022"/>
    <x v="21"/>
    <x v="3"/>
    <x v="6"/>
    <s v="Accessories"/>
    <n v="3"/>
    <n v="1500"/>
    <x v="8"/>
    <x v="2"/>
    <x v="22"/>
    <s v="Emp2"/>
    <m/>
    <m/>
    <m/>
    <m/>
    <m/>
    <m/>
  </r>
  <r>
    <n v="1023"/>
    <x v="15"/>
    <x v="1"/>
    <x v="6"/>
    <s v="Accessories"/>
    <n v="3"/>
    <n v="1500"/>
    <x v="8"/>
    <x v="0"/>
    <x v="23"/>
    <s v="Emp1"/>
    <m/>
    <m/>
    <m/>
    <m/>
    <m/>
    <m/>
  </r>
  <r>
    <n v="1024"/>
    <x v="22"/>
    <x v="2"/>
    <x v="8"/>
    <s v="Home"/>
    <n v="1"/>
    <n v="700"/>
    <x v="15"/>
    <x v="3"/>
    <x v="19"/>
    <s v="Emp5"/>
    <m/>
    <m/>
    <m/>
    <m/>
    <m/>
    <m/>
  </r>
  <r>
    <n v="1025"/>
    <x v="23"/>
    <x v="1"/>
    <x v="9"/>
    <s v="Accessories"/>
    <n v="5"/>
    <n v="800"/>
    <x v="3"/>
    <x v="1"/>
    <x v="24"/>
    <s v="Emp9"/>
    <m/>
    <m/>
    <m/>
    <m/>
    <m/>
    <m/>
  </r>
  <r>
    <n v="1026"/>
    <x v="24"/>
    <x v="3"/>
    <x v="9"/>
    <s v="Accessories"/>
    <n v="3"/>
    <n v="800"/>
    <x v="7"/>
    <x v="2"/>
    <x v="25"/>
    <s v="Emp10"/>
    <m/>
    <m/>
    <m/>
    <m/>
    <m/>
    <m/>
  </r>
  <r>
    <n v="1027"/>
    <x v="5"/>
    <x v="1"/>
    <x v="4"/>
    <s v="Apparel"/>
    <n v="1"/>
    <n v="1800"/>
    <x v="6"/>
    <x v="4"/>
    <x v="26"/>
    <s v="Emp10"/>
    <m/>
    <m/>
    <m/>
    <m/>
    <m/>
    <m/>
  </r>
  <r>
    <n v="1028"/>
    <x v="25"/>
    <x v="0"/>
    <x v="4"/>
    <s v="Apparel"/>
    <n v="5"/>
    <n v="1800"/>
    <x v="16"/>
    <x v="1"/>
    <x v="27"/>
    <s v="Emp2"/>
    <m/>
    <m/>
    <m/>
    <m/>
    <m/>
    <m/>
  </r>
  <r>
    <n v="1029"/>
    <x v="26"/>
    <x v="3"/>
    <x v="1"/>
    <s v="Footwear"/>
    <n v="3"/>
    <n v="2000"/>
    <x v="1"/>
    <x v="3"/>
    <x v="28"/>
    <s v="Emp7"/>
    <m/>
    <m/>
    <m/>
    <m/>
    <m/>
    <m/>
  </r>
  <r>
    <n v="1030"/>
    <x v="27"/>
    <x v="2"/>
    <x v="8"/>
    <s v="Home"/>
    <n v="3"/>
    <n v="700"/>
    <x v="17"/>
    <x v="4"/>
    <x v="29"/>
    <s v="Emp6"/>
    <m/>
    <m/>
    <m/>
    <m/>
    <m/>
    <m/>
  </r>
  <r>
    <n v="1031"/>
    <x v="20"/>
    <x v="0"/>
    <x v="2"/>
    <s v="Stationery"/>
    <n v="4"/>
    <n v="100"/>
    <x v="4"/>
    <x v="0"/>
    <x v="30"/>
    <s v="Emp10"/>
    <m/>
    <m/>
    <m/>
    <m/>
    <m/>
    <m/>
  </r>
  <r>
    <n v="1032"/>
    <x v="28"/>
    <x v="1"/>
    <x v="8"/>
    <s v="Home"/>
    <n v="1"/>
    <n v="700"/>
    <x v="15"/>
    <x v="1"/>
    <x v="31"/>
    <s v="Emp8"/>
    <m/>
    <m/>
    <m/>
    <m/>
    <m/>
    <m/>
  </r>
  <r>
    <n v="1033"/>
    <x v="29"/>
    <x v="1"/>
    <x v="1"/>
    <s v="Footwear"/>
    <n v="1"/>
    <n v="2000"/>
    <x v="2"/>
    <x v="4"/>
    <x v="32"/>
    <s v="Emp5"/>
    <m/>
    <m/>
    <m/>
    <m/>
    <m/>
    <m/>
  </r>
  <r>
    <n v="1034"/>
    <x v="30"/>
    <x v="3"/>
    <x v="4"/>
    <s v="Apparel"/>
    <n v="4"/>
    <n v="1800"/>
    <x v="18"/>
    <x v="4"/>
    <x v="33"/>
    <s v="Emp9"/>
    <m/>
    <m/>
    <m/>
    <m/>
    <m/>
    <m/>
  </r>
  <r>
    <n v="1035"/>
    <x v="31"/>
    <x v="1"/>
    <x v="3"/>
    <s v="Stationery"/>
    <n v="4"/>
    <n v="50"/>
    <x v="5"/>
    <x v="1"/>
    <x v="34"/>
    <s v="Emp9"/>
    <m/>
    <m/>
    <m/>
    <m/>
    <m/>
    <m/>
  </r>
  <r>
    <n v="1036"/>
    <x v="32"/>
    <x v="0"/>
    <x v="0"/>
    <s v="Apparel"/>
    <n v="5"/>
    <n v="500"/>
    <x v="19"/>
    <x v="0"/>
    <x v="35"/>
    <s v="Emp8"/>
    <m/>
    <m/>
    <m/>
    <m/>
    <m/>
    <m/>
  </r>
  <r>
    <n v="1037"/>
    <x v="15"/>
    <x v="0"/>
    <x v="1"/>
    <s v="Footwear"/>
    <n v="3"/>
    <n v="2000"/>
    <x v="1"/>
    <x v="4"/>
    <x v="36"/>
    <s v="Emp3"/>
    <m/>
    <m/>
    <m/>
    <m/>
    <m/>
    <m/>
  </r>
  <r>
    <n v="1038"/>
    <x v="33"/>
    <x v="1"/>
    <x v="2"/>
    <s v="Stationery"/>
    <n v="1"/>
    <n v="100"/>
    <x v="20"/>
    <x v="2"/>
    <x v="37"/>
    <s v="Emp5"/>
    <m/>
    <m/>
    <m/>
    <m/>
    <m/>
    <m/>
  </r>
  <r>
    <n v="1039"/>
    <x v="34"/>
    <x v="3"/>
    <x v="5"/>
    <s v="Apparel"/>
    <n v="3"/>
    <n v="1200"/>
    <x v="21"/>
    <x v="2"/>
    <x v="38"/>
    <s v="Emp10"/>
    <m/>
    <m/>
    <m/>
    <m/>
    <m/>
    <m/>
  </r>
  <r>
    <n v="1040"/>
    <x v="35"/>
    <x v="1"/>
    <x v="3"/>
    <s v="Stationery"/>
    <n v="3"/>
    <n v="50"/>
    <x v="12"/>
    <x v="4"/>
    <x v="39"/>
    <s v="Emp5"/>
    <m/>
    <m/>
    <m/>
    <m/>
    <m/>
    <m/>
  </r>
  <r>
    <n v="1041"/>
    <x v="36"/>
    <x v="1"/>
    <x v="0"/>
    <s v="Apparel"/>
    <n v="4"/>
    <n v="500"/>
    <x v="2"/>
    <x v="3"/>
    <x v="40"/>
    <s v="Emp9"/>
    <m/>
    <m/>
    <m/>
    <m/>
    <m/>
    <m/>
  </r>
  <r>
    <n v="1042"/>
    <x v="37"/>
    <x v="1"/>
    <x v="6"/>
    <s v="Accessories"/>
    <n v="1"/>
    <n v="1500"/>
    <x v="22"/>
    <x v="0"/>
    <x v="41"/>
    <s v="Emp7"/>
    <m/>
    <m/>
    <m/>
    <m/>
    <m/>
    <m/>
  </r>
  <r>
    <n v="1043"/>
    <x v="38"/>
    <x v="1"/>
    <x v="1"/>
    <s v="Footwear"/>
    <n v="5"/>
    <n v="2000"/>
    <x v="23"/>
    <x v="0"/>
    <x v="42"/>
    <s v="Emp7"/>
    <m/>
    <m/>
    <m/>
    <m/>
    <m/>
    <m/>
  </r>
  <r>
    <n v="1044"/>
    <x v="39"/>
    <x v="2"/>
    <x v="8"/>
    <s v="Home"/>
    <n v="4"/>
    <n v="700"/>
    <x v="24"/>
    <x v="0"/>
    <x v="43"/>
    <s v="Emp3"/>
    <m/>
    <m/>
    <m/>
    <m/>
    <m/>
    <m/>
  </r>
  <r>
    <n v="1045"/>
    <x v="40"/>
    <x v="3"/>
    <x v="0"/>
    <s v="Apparel"/>
    <n v="2"/>
    <n v="500"/>
    <x v="0"/>
    <x v="3"/>
    <x v="44"/>
    <s v="Emp2"/>
    <m/>
    <m/>
    <m/>
    <m/>
    <m/>
    <m/>
  </r>
  <r>
    <n v="1046"/>
    <x v="41"/>
    <x v="1"/>
    <x v="6"/>
    <s v="Accessories"/>
    <n v="1"/>
    <n v="1500"/>
    <x v="22"/>
    <x v="1"/>
    <x v="45"/>
    <s v="Emp4"/>
    <m/>
    <m/>
    <m/>
    <m/>
    <m/>
    <m/>
  </r>
  <r>
    <n v="1047"/>
    <x v="42"/>
    <x v="1"/>
    <x v="5"/>
    <s v="Apparel"/>
    <n v="4"/>
    <n v="1200"/>
    <x v="25"/>
    <x v="4"/>
    <x v="46"/>
    <s v="Emp2"/>
    <m/>
    <m/>
    <m/>
    <m/>
    <m/>
    <m/>
  </r>
  <r>
    <n v="1048"/>
    <x v="43"/>
    <x v="0"/>
    <x v="3"/>
    <s v="Stationery"/>
    <n v="3"/>
    <n v="50"/>
    <x v="12"/>
    <x v="3"/>
    <x v="47"/>
    <s v="Emp1"/>
    <m/>
    <m/>
    <m/>
    <m/>
    <m/>
    <m/>
  </r>
  <r>
    <n v="1049"/>
    <x v="44"/>
    <x v="0"/>
    <x v="4"/>
    <s v="Apparel"/>
    <n v="1"/>
    <n v="1800"/>
    <x v="6"/>
    <x v="0"/>
    <x v="48"/>
    <s v="Emp10"/>
    <m/>
    <m/>
    <m/>
    <m/>
    <m/>
    <m/>
  </r>
  <r>
    <n v="1050"/>
    <x v="36"/>
    <x v="1"/>
    <x v="0"/>
    <s v="Apparel"/>
    <n v="1"/>
    <n v="500"/>
    <x v="26"/>
    <x v="2"/>
    <x v="49"/>
    <s v="Emp1"/>
    <m/>
    <m/>
    <m/>
    <m/>
    <m/>
    <m/>
  </r>
  <r>
    <n v="1051"/>
    <x v="45"/>
    <x v="2"/>
    <x v="9"/>
    <s v="Accessories"/>
    <n v="1"/>
    <n v="800"/>
    <x v="27"/>
    <x v="4"/>
    <x v="14"/>
    <s v="Emp10"/>
    <m/>
    <m/>
    <m/>
    <m/>
    <m/>
    <m/>
  </r>
  <r>
    <n v="1052"/>
    <x v="46"/>
    <x v="3"/>
    <x v="0"/>
    <s v="Apparel"/>
    <n v="4"/>
    <n v="500"/>
    <x v="2"/>
    <x v="1"/>
    <x v="50"/>
    <s v="Emp3"/>
    <m/>
    <m/>
    <m/>
    <m/>
    <m/>
    <m/>
  </r>
  <r>
    <n v="1053"/>
    <x v="1"/>
    <x v="3"/>
    <x v="1"/>
    <s v="Footwear"/>
    <n v="4"/>
    <n v="2000"/>
    <x v="13"/>
    <x v="1"/>
    <x v="51"/>
    <s v="Emp10"/>
    <m/>
    <m/>
    <m/>
    <m/>
    <m/>
    <m/>
  </r>
  <r>
    <n v="1054"/>
    <x v="47"/>
    <x v="1"/>
    <x v="8"/>
    <s v="Home"/>
    <n v="1"/>
    <n v="700"/>
    <x v="15"/>
    <x v="1"/>
    <x v="52"/>
    <s v="Emp9"/>
    <m/>
    <m/>
    <m/>
    <m/>
    <m/>
    <m/>
  </r>
  <r>
    <n v="1055"/>
    <x v="48"/>
    <x v="1"/>
    <x v="2"/>
    <s v="Stationery"/>
    <n v="1"/>
    <n v="100"/>
    <x v="20"/>
    <x v="2"/>
    <x v="53"/>
    <s v="Emp6"/>
    <m/>
    <m/>
    <m/>
    <m/>
    <m/>
    <m/>
  </r>
  <r>
    <n v="1056"/>
    <x v="49"/>
    <x v="3"/>
    <x v="9"/>
    <s v="Accessories"/>
    <n v="1"/>
    <n v="800"/>
    <x v="27"/>
    <x v="4"/>
    <x v="54"/>
    <s v="Emp9"/>
    <m/>
    <m/>
    <m/>
    <m/>
    <m/>
    <m/>
  </r>
  <r>
    <n v="1057"/>
    <x v="50"/>
    <x v="2"/>
    <x v="2"/>
    <s v="Stationery"/>
    <n v="1"/>
    <n v="100"/>
    <x v="20"/>
    <x v="3"/>
    <x v="55"/>
    <s v="Emp6"/>
    <m/>
    <m/>
    <m/>
    <m/>
    <m/>
    <m/>
  </r>
  <r>
    <n v="1058"/>
    <x v="27"/>
    <x v="1"/>
    <x v="9"/>
    <s v="Accessories"/>
    <n v="3"/>
    <n v="800"/>
    <x v="7"/>
    <x v="4"/>
    <x v="56"/>
    <s v="Emp9"/>
    <m/>
    <m/>
    <m/>
    <m/>
    <m/>
    <m/>
  </r>
  <r>
    <n v="1059"/>
    <x v="38"/>
    <x v="3"/>
    <x v="0"/>
    <s v="Apparel"/>
    <n v="5"/>
    <n v="500"/>
    <x v="19"/>
    <x v="4"/>
    <x v="4"/>
    <s v="Emp10"/>
    <m/>
    <m/>
    <m/>
    <m/>
    <m/>
    <m/>
  </r>
  <r>
    <n v="1060"/>
    <x v="51"/>
    <x v="0"/>
    <x v="8"/>
    <s v="Home"/>
    <n v="5"/>
    <n v="700"/>
    <x v="28"/>
    <x v="3"/>
    <x v="57"/>
    <s v="Emp1"/>
    <m/>
    <m/>
    <m/>
    <m/>
    <m/>
    <m/>
  </r>
  <r>
    <n v="1061"/>
    <x v="52"/>
    <x v="1"/>
    <x v="4"/>
    <s v="Apparel"/>
    <n v="1"/>
    <n v="1800"/>
    <x v="6"/>
    <x v="3"/>
    <x v="58"/>
    <s v="Emp1"/>
    <m/>
    <m/>
    <m/>
    <m/>
    <m/>
    <m/>
  </r>
  <r>
    <n v="1062"/>
    <x v="50"/>
    <x v="2"/>
    <x v="9"/>
    <s v="Accessories"/>
    <n v="5"/>
    <n v="800"/>
    <x v="3"/>
    <x v="0"/>
    <x v="33"/>
    <s v="Emp5"/>
    <m/>
    <m/>
    <m/>
    <m/>
    <m/>
    <m/>
  </r>
  <r>
    <n v="1063"/>
    <x v="10"/>
    <x v="1"/>
    <x v="3"/>
    <s v="Stationery"/>
    <n v="2"/>
    <n v="50"/>
    <x v="20"/>
    <x v="4"/>
    <x v="59"/>
    <s v="Emp7"/>
    <m/>
    <m/>
    <m/>
    <m/>
    <m/>
    <m/>
  </r>
  <r>
    <n v="1064"/>
    <x v="53"/>
    <x v="2"/>
    <x v="4"/>
    <s v="Apparel"/>
    <n v="2"/>
    <n v="1800"/>
    <x v="21"/>
    <x v="0"/>
    <x v="60"/>
    <s v="Emp8"/>
    <m/>
    <m/>
    <m/>
    <m/>
    <m/>
    <m/>
  </r>
  <r>
    <n v="1065"/>
    <x v="54"/>
    <x v="3"/>
    <x v="9"/>
    <s v="Accessories"/>
    <n v="5"/>
    <n v="800"/>
    <x v="3"/>
    <x v="3"/>
    <x v="61"/>
    <s v="Emp5"/>
    <m/>
    <m/>
    <m/>
    <m/>
    <m/>
    <m/>
  </r>
  <r>
    <n v="1066"/>
    <x v="55"/>
    <x v="3"/>
    <x v="0"/>
    <s v="Apparel"/>
    <n v="5"/>
    <n v="500"/>
    <x v="19"/>
    <x v="0"/>
    <x v="62"/>
    <s v="Emp1"/>
    <m/>
    <m/>
    <m/>
    <m/>
    <m/>
    <m/>
  </r>
  <r>
    <n v="1067"/>
    <x v="56"/>
    <x v="2"/>
    <x v="9"/>
    <s v="Accessories"/>
    <n v="5"/>
    <n v="800"/>
    <x v="3"/>
    <x v="3"/>
    <x v="63"/>
    <s v="Emp2"/>
    <m/>
    <m/>
    <m/>
    <m/>
    <m/>
    <m/>
  </r>
  <r>
    <n v="1068"/>
    <x v="6"/>
    <x v="3"/>
    <x v="5"/>
    <s v="Apparel"/>
    <n v="4"/>
    <n v="1200"/>
    <x v="25"/>
    <x v="1"/>
    <x v="64"/>
    <s v="Emp1"/>
    <m/>
    <m/>
    <m/>
    <m/>
    <m/>
    <m/>
  </r>
  <r>
    <n v="1069"/>
    <x v="57"/>
    <x v="2"/>
    <x v="2"/>
    <s v="Stationery"/>
    <n v="5"/>
    <n v="100"/>
    <x v="26"/>
    <x v="0"/>
    <x v="65"/>
    <s v="Emp4"/>
    <m/>
    <m/>
    <m/>
    <m/>
    <m/>
    <m/>
  </r>
  <r>
    <n v="1070"/>
    <x v="58"/>
    <x v="1"/>
    <x v="2"/>
    <s v="Stationery"/>
    <n v="2"/>
    <n v="100"/>
    <x v="5"/>
    <x v="1"/>
    <x v="66"/>
    <s v="Emp7"/>
    <m/>
    <m/>
    <m/>
    <m/>
    <m/>
    <m/>
  </r>
  <r>
    <n v="1071"/>
    <x v="59"/>
    <x v="3"/>
    <x v="9"/>
    <s v="Accessories"/>
    <n v="2"/>
    <n v="800"/>
    <x v="29"/>
    <x v="2"/>
    <x v="67"/>
    <s v="Emp1"/>
    <m/>
    <m/>
    <m/>
    <m/>
    <m/>
    <m/>
  </r>
  <r>
    <n v="1072"/>
    <x v="60"/>
    <x v="2"/>
    <x v="8"/>
    <s v="Home"/>
    <n v="1"/>
    <n v="700"/>
    <x v="15"/>
    <x v="3"/>
    <x v="68"/>
    <s v="Emp6"/>
    <m/>
    <m/>
    <m/>
    <m/>
    <m/>
    <m/>
  </r>
  <r>
    <n v="1073"/>
    <x v="61"/>
    <x v="1"/>
    <x v="3"/>
    <s v="Stationery"/>
    <n v="5"/>
    <n v="50"/>
    <x v="10"/>
    <x v="1"/>
    <x v="46"/>
    <s v="Emp8"/>
    <m/>
    <m/>
    <m/>
    <m/>
    <m/>
    <m/>
  </r>
  <r>
    <n v="1074"/>
    <x v="40"/>
    <x v="0"/>
    <x v="5"/>
    <s v="Apparel"/>
    <n v="2"/>
    <n v="1200"/>
    <x v="7"/>
    <x v="4"/>
    <x v="69"/>
    <s v="Emp10"/>
    <m/>
    <m/>
    <m/>
    <m/>
    <m/>
    <m/>
  </r>
  <r>
    <n v="1075"/>
    <x v="62"/>
    <x v="2"/>
    <x v="2"/>
    <s v="Stationery"/>
    <n v="2"/>
    <n v="100"/>
    <x v="5"/>
    <x v="1"/>
    <x v="70"/>
    <s v="Emp7"/>
    <m/>
    <m/>
    <m/>
    <m/>
    <m/>
    <m/>
  </r>
  <r>
    <n v="1076"/>
    <x v="63"/>
    <x v="1"/>
    <x v="9"/>
    <s v="Accessories"/>
    <n v="3"/>
    <n v="800"/>
    <x v="7"/>
    <x v="1"/>
    <x v="71"/>
    <s v="Emp5"/>
    <m/>
    <m/>
    <m/>
    <m/>
    <m/>
    <m/>
  </r>
  <r>
    <n v="1077"/>
    <x v="64"/>
    <x v="1"/>
    <x v="7"/>
    <s v="Home"/>
    <n v="1"/>
    <n v="150"/>
    <x v="12"/>
    <x v="0"/>
    <x v="72"/>
    <s v="Emp1"/>
    <m/>
    <m/>
    <m/>
    <m/>
    <m/>
    <m/>
  </r>
  <r>
    <n v="1078"/>
    <x v="65"/>
    <x v="1"/>
    <x v="2"/>
    <s v="Stationery"/>
    <n v="3"/>
    <n v="100"/>
    <x v="9"/>
    <x v="4"/>
    <x v="73"/>
    <s v="Emp8"/>
    <m/>
    <m/>
    <m/>
    <m/>
    <m/>
    <m/>
  </r>
  <r>
    <n v="1079"/>
    <x v="66"/>
    <x v="1"/>
    <x v="8"/>
    <s v="Home"/>
    <n v="2"/>
    <n v="700"/>
    <x v="30"/>
    <x v="1"/>
    <x v="74"/>
    <s v="Emp10"/>
    <m/>
    <m/>
    <m/>
    <m/>
    <m/>
    <m/>
  </r>
  <r>
    <n v="1080"/>
    <x v="67"/>
    <x v="0"/>
    <x v="0"/>
    <s v="Apparel"/>
    <n v="4"/>
    <n v="500"/>
    <x v="2"/>
    <x v="4"/>
    <x v="75"/>
    <s v="Emp8"/>
    <m/>
    <m/>
    <m/>
    <m/>
    <m/>
    <m/>
  </r>
  <r>
    <n v="1081"/>
    <x v="39"/>
    <x v="3"/>
    <x v="7"/>
    <s v="Home"/>
    <n v="2"/>
    <n v="150"/>
    <x v="9"/>
    <x v="2"/>
    <x v="76"/>
    <s v="Emp10"/>
    <m/>
    <m/>
    <m/>
    <m/>
    <m/>
    <m/>
  </r>
  <r>
    <n v="1082"/>
    <x v="68"/>
    <x v="2"/>
    <x v="0"/>
    <s v="Apparel"/>
    <n v="5"/>
    <n v="500"/>
    <x v="19"/>
    <x v="2"/>
    <x v="77"/>
    <s v="Emp4"/>
    <m/>
    <m/>
    <m/>
    <m/>
    <m/>
    <m/>
  </r>
  <r>
    <n v="1083"/>
    <x v="69"/>
    <x v="2"/>
    <x v="9"/>
    <s v="Accessories"/>
    <n v="4"/>
    <n v="800"/>
    <x v="31"/>
    <x v="4"/>
    <x v="78"/>
    <s v="Emp9"/>
    <m/>
    <m/>
    <m/>
    <m/>
    <m/>
    <m/>
  </r>
  <r>
    <n v="1084"/>
    <x v="70"/>
    <x v="0"/>
    <x v="1"/>
    <s v="Footwear"/>
    <n v="3"/>
    <n v="2000"/>
    <x v="1"/>
    <x v="3"/>
    <x v="79"/>
    <s v="Emp4"/>
    <m/>
    <m/>
    <m/>
    <m/>
    <m/>
    <m/>
  </r>
  <r>
    <n v="1085"/>
    <x v="41"/>
    <x v="3"/>
    <x v="2"/>
    <s v="Stationery"/>
    <n v="5"/>
    <n v="100"/>
    <x v="26"/>
    <x v="3"/>
    <x v="80"/>
    <s v="Emp1"/>
    <m/>
    <m/>
    <m/>
    <m/>
    <m/>
    <m/>
  </r>
  <r>
    <n v="1086"/>
    <x v="71"/>
    <x v="1"/>
    <x v="2"/>
    <s v="Stationery"/>
    <n v="4"/>
    <n v="100"/>
    <x v="4"/>
    <x v="3"/>
    <x v="81"/>
    <s v="Emp1"/>
    <m/>
    <m/>
    <m/>
    <m/>
    <m/>
    <m/>
  </r>
  <r>
    <n v="1087"/>
    <x v="72"/>
    <x v="1"/>
    <x v="3"/>
    <s v="Stationery"/>
    <n v="4"/>
    <n v="50"/>
    <x v="5"/>
    <x v="2"/>
    <x v="82"/>
    <s v="Emp8"/>
    <m/>
    <m/>
    <m/>
    <m/>
    <m/>
    <m/>
  </r>
  <r>
    <n v="1088"/>
    <x v="14"/>
    <x v="0"/>
    <x v="5"/>
    <s v="Apparel"/>
    <n v="5"/>
    <n v="1200"/>
    <x v="1"/>
    <x v="4"/>
    <x v="83"/>
    <s v="Emp6"/>
    <m/>
    <m/>
    <m/>
    <m/>
    <m/>
    <m/>
  </r>
  <r>
    <n v="1089"/>
    <x v="73"/>
    <x v="1"/>
    <x v="5"/>
    <s v="Apparel"/>
    <n v="2"/>
    <n v="1200"/>
    <x v="7"/>
    <x v="2"/>
    <x v="9"/>
    <s v="Emp9"/>
    <m/>
    <m/>
    <m/>
    <m/>
    <m/>
    <m/>
  </r>
  <r>
    <n v="1090"/>
    <x v="58"/>
    <x v="1"/>
    <x v="2"/>
    <s v="Stationery"/>
    <n v="5"/>
    <n v="100"/>
    <x v="26"/>
    <x v="1"/>
    <x v="84"/>
    <s v="Emp5"/>
    <m/>
    <m/>
    <m/>
    <m/>
    <m/>
    <m/>
  </r>
  <r>
    <n v="1091"/>
    <x v="74"/>
    <x v="2"/>
    <x v="1"/>
    <s v="Footwear"/>
    <n v="3"/>
    <n v="2000"/>
    <x v="1"/>
    <x v="3"/>
    <x v="85"/>
    <s v="Emp8"/>
    <m/>
    <m/>
    <m/>
    <m/>
    <m/>
    <m/>
  </r>
  <r>
    <n v="1092"/>
    <x v="66"/>
    <x v="0"/>
    <x v="2"/>
    <s v="Stationery"/>
    <n v="2"/>
    <n v="100"/>
    <x v="5"/>
    <x v="4"/>
    <x v="86"/>
    <s v="Emp2"/>
    <m/>
    <m/>
    <m/>
    <m/>
    <m/>
    <m/>
  </r>
  <r>
    <n v="1093"/>
    <x v="75"/>
    <x v="0"/>
    <x v="1"/>
    <s v="Footwear"/>
    <n v="5"/>
    <n v="2000"/>
    <x v="23"/>
    <x v="1"/>
    <x v="87"/>
    <s v="Emp6"/>
    <m/>
    <m/>
    <m/>
    <m/>
    <m/>
    <m/>
  </r>
  <r>
    <n v="1094"/>
    <x v="76"/>
    <x v="2"/>
    <x v="9"/>
    <s v="Accessories"/>
    <n v="2"/>
    <n v="800"/>
    <x v="29"/>
    <x v="2"/>
    <x v="88"/>
    <s v="Emp4"/>
    <m/>
    <m/>
    <m/>
    <m/>
    <m/>
    <m/>
  </r>
  <r>
    <n v="1095"/>
    <x v="30"/>
    <x v="2"/>
    <x v="3"/>
    <s v="Stationery"/>
    <n v="2"/>
    <n v="50"/>
    <x v="20"/>
    <x v="0"/>
    <x v="89"/>
    <s v="Emp9"/>
    <m/>
    <m/>
    <m/>
    <m/>
    <m/>
    <m/>
  </r>
  <r>
    <n v="1096"/>
    <x v="18"/>
    <x v="3"/>
    <x v="0"/>
    <s v="Apparel"/>
    <n v="5"/>
    <n v="500"/>
    <x v="19"/>
    <x v="1"/>
    <x v="90"/>
    <s v="Emp4"/>
    <m/>
    <m/>
    <m/>
    <m/>
    <m/>
    <m/>
  </r>
  <r>
    <n v="1097"/>
    <x v="77"/>
    <x v="1"/>
    <x v="1"/>
    <s v="Footwear"/>
    <n v="5"/>
    <n v="2000"/>
    <x v="23"/>
    <x v="0"/>
    <x v="91"/>
    <s v="Emp7"/>
    <m/>
    <m/>
    <m/>
    <m/>
    <m/>
    <m/>
  </r>
  <r>
    <n v="1098"/>
    <x v="35"/>
    <x v="3"/>
    <x v="6"/>
    <s v="Accessories"/>
    <n v="2"/>
    <n v="1500"/>
    <x v="32"/>
    <x v="1"/>
    <x v="92"/>
    <s v="Emp6"/>
    <m/>
    <m/>
    <m/>
    <m/>
    <m/>
    <m/>
  </r>
  <r>
    <n v="1099"/>
    <x v="21"/>
    <x v="1"/>
    <x v="0"/>
    <s v="Apparel"/>
    <n v="5"/>
    <n v="500"/>
    <x v="19"/>
    <x v="1"/>
    <x v="93"/>
    <s v="Emp4"/>
    <m/>
    <m/>
    <m/>
    <m/>
    <m/>
    <m/>
  </r>
  <r>
    <m/>
    <x v="78"/>
    <x v="4"/>
    <x v="10"/>
    <m/>
    <m/>
    <m/>
    <x v="33"/>
    <x v="5"/>
    <x v="94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n v="1000"/>
    <x v="0"/>
    <x v="0"/>
    <s v="T-Shirt"/>
    <x v="0"/>
    <n v="2"/>
    <n v="500"/>
    <n v="1000"/>
    <s v="Cash"/>
    <x v="0"/>
    <s v="Emp4"/>
    <n v="252200"/>
    <n v="2522"/>
    <n v="10000"/>
    <n v="100"/>
    <n v="305"/>
    <n v="100"/>
  </r>
  <r>
    <n v="1001"/>
    <x v="1"/>
    <x v="1"/>
    <s v="Shoes"/>
    <x v="1"/>
    <n v="3"/>
    <n v="2000"/>
    <n v="6000"/>
    <s v="UPI"/>
    <x v="1"/>
    <s v="Emp5"/>
    <m/>
    <m/>
    <m/>
    <m/>
    <m/>
    <m/>
  </r>
  <r>
    <n v="1002"/>
    <x v="2"/>
    <x v="0"/>
    <s v="Shoes"/>
    <x v="1"/>
    <n v="1"/>
    <n v="2000"/>
    <n v="2000"/>
    <s v="Debit Card"/>
    <x v="2"/>
    <s v="Emp4"/>
    <m/>
    <m/>
    <m/>
    <m/>
    <m/>
    <m/>
  </r>
  <r>
    <n v="1003"/>
    <x v="3"/>
    <x v="0"/>
    <s v="Shoes"/>
    <x v="1"/>
    <n v="2"/>
    <n v="2000"/>
    <n v="4000"/>
    <s v="Credit Card"/>
    <x v="3"/>
    <s v="Emp5"/>
    <m/>
    <m/>
    <m/>
    <m/>
    <m/>
    <m/>
  </r>
  <r>
    <n v="1004"/>
    <x v="4"/>
    <x v="1"/>
    <s v="Notebook"/>
    <x v="2"/>
    <n v="4"/>
    <n v="100"/>
    <n v="400"/>
    <s v="UPI"/>
    <x v="4"/>
    <s v="Emp4"/>
    <m/>
    <m/>
    <m/>
    <m/>
    <m/>
    <m/>
  </r>
  <r>
    <n v="1005"/>
    <x v="5"/>
    <x v="1"/>
    <s v="Pen Set"/>
    <x v="2"/>
    <n v="4"/>
    <n v="50"/>
    <n v="200"/>
    <s v="Credit Card"/>
    <x v="5"/>
    <s v="Emp7"/>
    <m/>
    <m/>
    <m/>
    <m/>
    <m/>
    <m/>
  </r>
  <r>
    <n v="1006"/>
    <x v="3"/>
    <x v="2"/>
    <s v="Jacket"/>
    <x v="0"/>
    <n v="1"/>
    <n v="1800"/>
    <n v="1800"/>
    <s v="Credit Card"/>
    <x v="6"/>
    <s v="Emp7"/>
    <m/>
    <m/>
    <m/>
    <m/>
    <m/>
    <m/>
  </r>
  <r>
    <n v="1007"/>
    <x v="6"/>
    <x v="2"/>
    <s v="T-Shirt"/>
    <x v="0"/>
    <n v="2"/>
    <n v="500"/>
    <n v="1000"/>
    <s v="Cash"/>
    <x v="7"/>
    <s v="Emp7"/>
    <m/>
    <m/>
    <m/>
    <m/>
    <m/>
    <m/>
  </r>
  <r>
    <n v="1008"/>
    <x v="7"/>
    <x v="0"/>
    <s v="Jeans"/>
    <x v="0"/>
    <n v="2"/>
    <n v="1200"/>
    <n v="2400"/>
    <s v="Cash"/>
    <x v="8"/>
    <s v="Emp6"/>
    <m/>
    <m/>
    <m/>
    <m/>
    <m/>
    <m/>
  </r>
  <r>
    <n v="1009"/>
    <x v="8"/>
    <x v="0"/>
    <s v="Shoes"/>
    <x v="1"/>
    <n v="2"/>
    <n v="2000"/>
    <n v="4000"/>
    <s v="Credit Card"/>
    <x v="9"/>
    <s v="Emp9"/>
    <m/>
    <m/>
    <m/>
    <m/>
    <m/>
    <m/>
  </r>
  <r>
    <n v="1010"/>
    <x v="9"/>
    <x v="3"/>
    <s v="Watch"/>
    <x v="3"/>
    <n v="3"/>
    <n v="1500"/>
    <n v="4500"/>
    <s v="UPI"/>
    <x v="10"/>
    <s v="Emp7"/>
    <m/>
    <m/>
    <m/>
    <m/>
    <m/>
    <m/>
  </r>
  <r>
    <n v="1011"/>
    <x v="10"/>
    <x v="3"/>
    <s v="Notebook"/>
    <x v="2"/>
    <n v="3"/>
    <n v="100"/>
    <n v="300"/>
    <s v="Credit Card"/>
    <x v="11"/>
    <s v="Emp8"/>
    <m/>
    <m/>
    <m/>
    <m/>
    <m/>
    <m/>
  </r>
  <r>
    <n v="1012"/>
    <x v="11"/>
    <x v="1"/>
    <s v="Pen Set"/>
    <x v="2"/>
    <n v="5"/>
    <n v="50"/>
    <n v="250"/>
    <s v="UPI"/>
    <x v="12"/>
    <s v="Emp4"/>
    <m/>
    <m/>
    <m/>
    <m/>
    <m/>
    <m/>
  </r>
  <r>
    <n v="1013"/>
    <x v="12"/>
    <x v="2"/>
    <s v="Coffee Mug"/>
    <x v="4"/>
    <n v="5"/>
    <n v="150"/>
    <n v="750"/>
    <s v="Credit Card"/>
    <x v="13"/>
    <s v="Emp3"/>
    <m/>
    <m/>
    <m/>
    <m/>
    <m/>
    <m/>
  </r>
  <r>
    <n v="1014"/>
    <x v="13"/>
    <x v="0"/>
    <s v="Coffee Mug"/>
    <x v="4"/>
    <n v="1"/>
    <n v="150"/>
    <n v="150"/>
    <s v="Debit Card"/>
    <x v="14"/>
    <s v="Emp10"/>
    <m/>
    <m/>
    <m/>
    <m/>
    <m/>
    <m/>
  </r>
  <r>
    <n v="1015"/>
    <x v="14"/>
    <x v="1"/>
    <s v="Pen Set"/>
    <x v="2"/>
    <n v="3"/>
    <n v="50"/>
    <n v="150"/>
    <s v="Cash"/>
    <x v="15"/>
    <s v="Emp5"/>
    <m/>
    <m/>
    <m/>
    <m/>
    <m/>
    <m/>
  </r>
  <r>
    <n v="1016"/>
    <x v="15"/>
    <x v="2"/>
    <s v="Shoes"/>
    <x v="1"/>
    <n v="4"/>
    <n v="2000"/>
    <n v="8000"/>
    <s v="Net Banking"/>
    <x v="16"/>
    <s v="Emp7"/>
    <m/>
    <m/>
    <m/>
    <m/>
    <m/>
    <m/>
  </r>
  <r>
    <n v="1017"/>
    <x v="16"/>
    <x v="1"/>
    <s v="Pen Set"/>
    <x v="2"/>
    <n v="5"/>
    <n v="50"/>
    <n v="250"/>
    <s v="Debit Card"/>
    <x v="17"/>
    <s v="Emp10"/>
    <m/>
    <m/>
    <m/>
    <m/>
    <m/>
    <m/>
  </r>
  <r>
    <n v="1018"/>
    <x v="17"/>
    <x v="1"/>
    <s v="Shoes"/>
    <x v="1"/>
    <n v="4"/>
    <n v="2000"/>
    <n v="8000"/>
    <s v="Cash"/>
    <x v="18"/>
    <s v="Emp4"/>
    <m/>
    <m/>
    <m/>
    <m/>
    <m/>
    <m/>
  </r>
  <r>
    <n v="1019"/>
    <x v="18"/>
    <x v="2"/>
    <s v="Jeans"/>
    <x v="0"/>
    <n v="5"/>
    <n v="1200"/>
    <n v="6000"/>
    <s v="Credit Card"/>
    <x v="19"/>
    <s v="Emp8"/>
    <m/>
    <m/>
    <m/>
    <m/>
    <m/>
    <m/>
  </r>
  <r>
    <n v="1020"/>
    <x v="19"/>
    <x v="0"/>
    <s v="Coffee Mug"/>
    <x v="4"/>
    <n v="3"/>
    <n v="150"/>
    <n v="450"/>
    <s v="UPI"/>
    <x v="20"/>
    <s v="Emp5"/>
    <m/>
    <m/>
    <m/>
    <m/>
    <m/>
    <m/>
  </r>
  <r>
    <n v="1021"/>
    <x v="20"/>
    <x v="2"/>
    <s v="T-Shirt"/>
    <x v="0"/>
    <n v="2"/>
    <n v="500"/>
    <n v="1000"/>
    <s v="Cash"/>
    <x v="21"/>
    <s v="Emp5"/>
    <m/>
    <m/>
    <m/>
    <m/>
    <m/>
    <m/>
  </r>
  <r>
    <n v="1022"/>
    <x v="21"/>
    <x v="3"/>
    <s v="Watch"/>
    <x v="3"/>
    <n v="3"/>
    <n v="1500"/>
    <n v="4500"/>
    <s v="Debit Card"/>
    <x v="22"/>
    <s v="Emp2"/>
    <m/>
    <m/>
    <m/>
    <m/>
    <m/>
    <m/>
  </r>
  <r>
    <n v="1023"/>
    <x v="15"/>
    <x v="1"/>
    <s v="Watch"/>
    <x v="3"/>
    <n v="3"/>
    <n v="1500"/>
    <n v="4500"/>
    <s v="Cash"/>
    <x v="23"/>
    <s v="Emp1"/>
    <m/>
    <m/>
    <m/>
    <m/>
    <m/>
    <m/>
  </r>
  <r>
    <n v="1024"/>
    <x v="22"/>
    <x v="2"/>
    <s v="Lamp"/>
    <x v="4"/>
    <n v="1"/>
    <n v="700"/>
    <n v="700"/>
    <s v="Credit Card"/>
    <x v="19"/>
    <s v="Emp5"/>
    <m/>
    <m/>
    <m/>
    <m/>
    <m/>
    <m/>
  </r>
  <r>
    <n v="1025"/>
    <x v="23"/>
    <x v="1"/>
    <s v="Bag"/>
    <x v="3"/>
    <n v="5"/>
    <n v="800"/>
    <n v="4000"/>
    <s v="UPI"/>
    <x v="24"/>
    <s v="Emp9"/>
    <m/>
    <m/>
    <m/>
    <m/>
    <m/>
    <m/>
  </r>
  <r>
    <n v="1026"/>
    <x v="24"/>
    <x v="3"/>
    <s v="Bag"/>
    <x v="3"/>
    <n v="3"/>
    <n v="800"/>
    <n v="2400"/>
    <s v="Debit Card"/>
    <x v="25"/>
    <s v="Emp10"/>
    <m/>
    <m/>
    <m/>
    <m/>
    <m/>
    <m/>
  </r>
  <r>
    <n v="1027"/>
    <x v="5"/>
    <x v="1"/>
    <s v="Jacket"/>
    <x v="0"/>
    <n v="1"/>
    <n v="1800"/>
    <n v="1800"/>
    <s v="Net Banking"/>
    <x v="26"/>
    <s v="Emp10"/>
    <m/>
    <m/>
    <m/>
    <m/>
    <m/>
    <m/>
  </r>
  <r>
    <n v="1028"/>
    <x v="25"/>
    <x v="0"/>
    <s v="Jacket"/>
    <x v="0"/>
    <n v="5"/>
    <n v="1800"/>
    <n v="9000"/>
    <s v="UPI"/>
    <x v="27"/>
    <s v="Emp2"/>
    <m/>
    <m/>
    <m/>
    <m/>
    <m/>
    <m/>
  </r>
  <r>
    <n v="1029"/>
    <x v="26"/>
    <x v="3"/>
    <s v="Shoes"/>
    <x v="1"/>
    <n v="3"/>
    <n v="2000"/>
    <n v="6000"/>
    <s v="Credit Card"/>
    <x v="28"/>
    <s v="Emp7"/>
    <m/>
    <m/>
    <m/>
    <m/>
    <m/>
    <m/>
  </r>
  <r>
    <n v="1030"/>
    <x v="27"/>
    <x v="2"/>
    <s v="Lamp"/>
    <x v="4"/>
    <n v="3"/>
    <n v="700"/>
    <n v="2100"/>
    <s v="Net Banking"/>
    <x v="29"/>
    <s v="Emp6"/>
    <m/>
    <m/>
    <m/>
    <m/>
    <m/>
    <m/>
  </r>
  <r>
    <n v="1031"/>
    <x v="20"/>
    <x v="0"/>
    <s v="Notebook"/>
    <x v="2"/>
    <n v="4"/>
    <n v="100"/>
    <n v="400"/>
    <s v="Cash"/>
    <x v="30"/>
    <s v="Emp10"/>
    <m/>
    <m/>
    <m/>
    <m/>
    <m/>
    <m/>
  </r>
  <r>
    <n v="1032"/>
    <x v="28"/>
    <x v="1"/>
    <s v="Lamp"/>
    <x v="4"/>
    <n v="1"/>
    <n v="700"/>
    <n v="700"/>
    <s v="UPI"/>
    <x v="31"/>
    <s v="Emp8"/>
    <m/>
    <m/>
    <m/>
    <m/>
    <m/>
    <m/>
  </r>
  <r>
    <n v="1033"/>
    <x v="29"/>
    <x v="1"/>
    <s v="Shoes"/>
    <x v="1"/>
    <n v="1"/>
    <n v="2000"/>
    <n v="2000"/>
    <s v="Net Banking"/>
    <x v="32"/>
    <s v="Emp5"/>
    <m/>
    <m/>
    <m/>
    <m/>
    <m/>
    <m/>
  </r>
  <r>
    <n v="1034"/>
    <x v="30"/>
    <x v="3"/>
    <s v="Jacket"/>
    <x v="0"/>
    <n v="4"/>
    <n v="1800"/>
    <n v="7200"/>
    <s v="Net Banking"/>
    <x v="33"/>
    <s v="Emp9"/>
    <m/>
    <m/>
    <m/>
    <m/>
    <m/>
    <m/>
  </r>
  <r>
    <n v="1035"/>
    <x v="31"/>
    <x v="1"/>
    <s v="Pen Set"/>
    <x v="2"/>
    <n v="4"/>
    <n v="50"/>
    <n v="200"/>
    <s v="UPI"/>
    <x v="34"/>
    <s v="Emp9"/>
    <m/>
    <m/>
    <m/>
    <m/>
    <m/>
    <m/>
  </r>
  <r>
    <n v="1036"/>
    <x v="32"/>
    <x v="0"/>
    <s v="T-Shirt"/>
    <x v="0"/>
    <n v="5"/>
    <n v="500"/>
    <n v="2500"/>
    <s v="Cash"/>
    <x v="35"/>
    <s v="Emp8"/>
    <m/>
    <m/>
    <m/>
    <m/>
    <m/>
    <m/>
  </r>
  <r>
    <n v="1037"/>
    <x v="15"/>
    <x v="0"/>
    <s v="Shoes"/>
    <x v="1"/>
    <n v="3"/>
    <n v="2000"/>
    <n v="6000"/>
    <s v="Net Banking"/>
    <x v="36"/>
    <s v="Emp3"/>
    <m/>
    <m/>
    <m/>
    <m/>
    <m/>
    <m/>
  </r>
  <r>
    <n v="1038"/>
    <x v="33"/>
    <x v="1"/>
    <s v="Notebook"/>
    <x v="2"/>
    <n v="1"/>
    <n v="100"/>
    <n v="100"/>
    <s v="Debit Card"/>
    <x v="37"/>
    <s v="Emp5"/>
    <m/>
    <m/>
    <m/>
    <m/>
    <m/>
    <m/>
  </r>
  <r>
    <n v="1039"/>
    <x v="34"/>
    <x v="3"/>
    <s v="Jeans"/>
    <x v="0"/>
    <n v="3"/>
    <n v="1200"/>
    <n v="3600"/>
    <s v="Debit Card"/>
    <x v="38"/>
    <s v="Emp10"/>
    <m/>
    <m/>
    <m/>
    <m/>
    <m/>
    <m/>
  </r>
  <r>
    <n v="1040"/>
    <x v="35"/>
    <x v="1"/>
    <s v="Pen Set"/>
    <x v="2"/>
    <n v="3"/>
    <n v="50"/>
    <n v="150"/>
    <s v="Net Banking"/>
    <x v="39"/>
    <s v="Emp5"/>
    <m/>
    <m/>
    <m/>
    <m/>
    <m/>
    <m/>
  </r>
  <r>
    <n v="1041"/>
    <x v="36"/>
    <x v="1"/>
    <s v="T-Shirt"/>
    <x v="0"/>
    <n v="4"/>
    <n v="500"/>
    <n v="2000"/>
    <s v="Credit Card"/>
    <x v="40"/>
    <s v="Emp9"/>
    <m/>
    <m/>
    <m/>
    <m/>
    <m/>
    <m/>
  </r>
  <r>
    <n v="1042"/>
    <x v="37"/>
    <x v="1"/>
    <s v="Watch"/>
    <x v="3"/>
    <n v="1"/>
    <n v="1500"/>
    <n v="1500"/>
    <s v="Cash"/>
    <x v="41"/>
    <s v="Emp7"/>
    <m/>
    <m/>
    <m/>
    <m/>
    <m/>
    <m/>
  </r>
  <r>
    <n v="1043"/>
    <x v="38"/>
    <x v="1"/>
    <s v="Shoes"/>
    <x v="1"/>
    <n v="5"/>
    <n v="2000"/>
    <n v="10000"/>
    <s v="Cash"/>
    <x v="42"/>
    <s v="Emp7"/>
    <m/>
    <m/>
    <m/>
    <m/>
    <m/>
    <m/>
  </r>
  <r>
    <n v="1044"/>
    <x v="39"/>
    <x v="2"/>
    <s v="Lamp"/>
    <x v="4"/>
    <n v="4"/>
    <n v="700"/>
    <n v="2800"/>
    <s v="Cash"/>
    <x v="43"/>
    <s v="Emp3"/>
    <m/>
    <m/>
    <m/>
    <m/>
    <m/>
    <m/>
  </r>
  <r>
    <n v="1045"/>
    <x v="40"/>
    <x v="3"/>
    <s v="T-Shirt"/>
    <x v="0"/>
    <n v="2"/>
    <n v="500"/>
    <n v="1000"/>
    <s v="Credit Card"/>
    <x v="44"/>
    <s v="Emp2"/>
    <m/>
    <m/>
    <m/>
    <m/>
    <m/>
    <m/>
  </r>
  <r>
    <n v="1046"/>
    <x v="41"/>
    <x v="1"/>
    <s v="Watch"/>
    <x v="3"/>
    <n v="1"/>
    <n v="1500"/>
    <n v="1500"/>
    <s v="UPI"/>
    <x v="45"/>
    <s v="Emp4"/>
    <m/>
    <m/>
    <m/>
    <m/>
    <m/>
    <m/>
  </r>
  <r>
    <n v="1047"/>
    <x v="42"/>
    <x v="1"/>
    <s v="Jeans"/>
    <x v="0"/>
    <n v="4"/>
    <n v="1200"/>
    <n v="4800"/>
    <s v="Net Banking"/>
    <x v="46"/>
    <s v="Emp2"/>
    <m/>
    <m/>
    <m/>
    <m/>
    <m/>
    <m/>
  </r>
  <r>
    <n v="1048"/>
    <x v="43"/>
    <x v="0"/>
    <s v="Pen Set"/>
    <x v="2"/>
    <n v="3"/>
    <n v="50"/>
    <n v="150"/>
    <s v="Credit Card"/>
    <x v="47"/>
    <s v="Emp1"/>
    <m/>
    <m/>
    <m/>
    <m/>
    <m/>
    <m/>
  </r>
  <r>
    <n v="1049"/>
    <x v="44"/>
    <x v="0"/>
    <s v="Jacket"/>
    <x v="0"/>
    <n v="1"/>
    <n v="1800"/>
    <n v="1800"/>
    <s v="Cash"/>
    <x v="48"/>
    <s v="Emp10"/>
    <m/>
    <m/>
    <m/>
    <m/>
    <m/>
    <m/>
  </r>
  <r>
    <n v="1050"/>
    <x v="36"/>
    <x v="1"/>
    <s v="T-Shirt"/>
    <x v="0"/>
    <n v="1"/>
    <n v="500"/>
    <n v="500"/>
    <s v="Debit Card"/>
    <x v="49"/>
    <s v="Emp1"/>
    <m/>
    <m/>
    <m/>
    <m/>
    <m/>
    <m/>
  </r>
  <r>
    <n v="1051"/>
    <x v="45"/>
    <x v="2"/>
    <s v="Bag"/>
    <x v="3"/>
    <n v="1"/>
    <n v="800"/>
    <n v="800"/>
    <s v="Net Banking"/>
    <x v="14"/>
    <s v="Emp10"/>
    <m/>
    <m/>
    <m/>
    <m/>
    <m/>
    <m/>
  </r>
  <r>
    <n v="1052"/>
    <x v="46"/>
    <x v="3"/>
    <s v="T-Shirt"/>
    <x v="0"/>
    <n v="4"/>
    <n v="500"/>
    <n v="2000"/>
    <s v="UPI"/>
    <x v="50"/>
    <s v="Emp3"/>
    <m/>
    <m/>
    <m/>
    <m/>
    <m/>
    <m/>
  </r>
  <r>
    <n v="1053"/>
    <x v="1"/>
    <x v="3"/>
    <s v="Shoes"/>
    <x v="1"/>
    <n v="4"/>
    <n v="2000"/>
    <n v="8000"/>
    <s v="UPI"/>
    <x v="51"/>
    <s v="Emp10"/>
    <m/>
    <m/>
    <m/>
    <m/>
    <m/>
    <m/>
  </r>
  <r>
    <n v="1054"/>
    <x v="47"/>
    <x v="1"/>
    <s v="Lamp"/>
    <x v="4"/>
    <n v="1"/>
    <n v="700"/>
    <n v="700"/>
    <s v="UPI"/>
    <x v="52"/>
    <s v="Emp9"/>
    <m/>
    <m/>
    <m/>
    <m/>
    <m/>
    <m/>
  </r>
  <r>
    <n v="1055"/>
    <x v="48"/>
    <x v="1"/>
    <s v="Notebook"/>
    <x v="2"/>
    <n v="1"/>
    <n v="100"/>
    <n v="100"/>
    <s v="Debit Card"/>
    <x v="53"/>
    <s v="Emp6"/>
    <m/>
    <m/>
    <m/>
    <m/>
    <m/>
    <m/>
  </r>
  <r>
    <n v="1056"/>
    <x v="49"/>
    <x v="3"/>
    <s v="Bag"/>
    <x v="3"/>
    <n v="1"/>
    <n v="800"/>
    <n v="800"/>
    <s v="Net Banking"/>
    <x v="54"/>
    <s v="Emp9"/>
    <m/>
    <m/>
    <m/>
    <m/>
    <m/>
    <m/>
  </r>
  <r>
    <n v="1057"/>
    <x v="50"/>
    <x v="2"/>
    <s v="Notebook"/>
    <x v="2"/>
    <n v="1"/>
    <n v="100"/>
    <n v="100"/>
    <s v="Credit Card"/>
    <x v="55"/>
    <s v="Emp6"/>
    <m/>
    <m/>
    <m/>
    <m/>
    <m/>
    <m/>
  </r>
  <r>
    <n v="1058"/>
    <x v="27"/>
    <x v="1"/>
    <s v="Bag"/>
    <x v="3"/>
    <n v="3"/>
    <n v="800"/>
    <n v="2400"/>
    <s v="Net Banking"/>
    <x v="56"/>
    <s v="Emp9"/>
    <m/>
    <m/>
    <m/>
    <m/>
    <m/>
    <m/>
  </r>
  <r>
    <n v="1059"/>
    <x v="38"/>
    <x v="3"/>
    <s v="T-Shirt"/>
    <x v="0"/>
    <n v="5"/>
    <n v="500"/>
    <n v="2500"/>
    <s v="Net Banking"/>
    <x v="4"/>
    <s v="Emp10"/>
    <m/>
    <m/>
    <m/>
    <m/>
    <m/>
    <m/>
  </r>
  <r>
    <n v="1060"/>
    <x v="51"/>
    <x v="0"/>
    <s v="Lamp"/>
    <x v="4"/>
    <n v="5"/>
    <n v="700"/>
    <n v="3500"/>
    <s v="Credit Card"/>
    <x v="57"/>
    <s v="Emp1"/>
    <m/>
    <m/>
    <m/>
    <m/>
    <m/>
    <m/>
  </r>
  <r>
    <n v="1061"/>
    <x v="52"/>
    <x v="1"/>
    <s v="Jacket"/>
    <x v="0"/>
    <n v="1"/>
    <n v="1800"/>
    <n v="1800"/>
    <s v="Credit Card"/>
    <x v="58"/>
    <s v="Emp1"/>
    <m/>
    <m/>
    <m/>
    <m/>
    <m/>
    <m/>
  </r>
  <r>
    <n v="1062"/>
    <x v="50"/>
    <x v="2"/>
    <s v="Bag"/>
    <x v="3"/>
    <n v="5"/>
    <n v="800"/>
    <n v="4000"/>
    <s v="Cash"/>
    <x v="33"/>
    <s v="Emp5"/>
    <m/>
    <m/>
    <m/>
    <m/>
    <m/>
    <m/>
  </r>
  <r>
    <n v="1063"/>
    <x v="10"/>
    <x v="1"/>
    <s v="Pen Set"/>
    <x v="2"/>
    <n v="2"/>
    <n v="50"/>
    <n v="100"/>
    <s v="Net Banking"/>
    <x v="59"/>
    <s v="Emp7"/>
    <m/>
    <m/>
    <m/>
    <m/>
    <m/>
    <m/>
  </r>
  <r>
    <n v="1064"/>
    <x v="53"/>
    <x v="2"/>
    <s v="Jacket"/>
    <x v="0"/>
    <n v="2"/>
    <n v="1800"/>
    <n v="3600"/>
    <s v="Cash"/>
    <x v="60"/>
    <s v="Emp8"/>
    <m/>
    <m/>
    <m/>
    <m/>
    <m/>
    <m/>
  </r>
  <r>
    <n v="1065"/>
    <x v="54"/>
    <x v="3"/>
    <s v="Bag"/>
    <x v="3"/>
    <n v="5"/>
    <n v="800"/>
    <n v="4000"/>
    <s v="Credit Card"/>
    <x v="61"/>
    <s v="Emp5"/>
    <m/>
    <m/>
    <m/>
    <m/>
    <m/>
    <m/>
  </r>
  <r>
    <n v="1066"/>
    <x v="55"/>
    <x v="3"/>
    <s v="T-Shirt"/>
    <x v="0"/>
    <n v="5"/>
    <n v="500"/>
    <n v="2500"/>
    <s v="Cash"/>
    <x v="62"/>
    <s v="Emp1"/>
    <m/>
    <m/>
    <m/>
    <m/>
    <m/>
    <m/>
  </r>
  <r>
    <n v="1067"/>
    <x v="56"/>
    <x v="2"/>
    <s v="Bag"/>
    <x v="3"/>
    <n v="5"/>
    <n v="800"/>
    <n v="4000"/>
    <s v="Credit Card"/>
    <x v="63"/>
    <s v="Emp2"/>
    <m/>
    <m/>
    <m/>
    <m/>
    <m/>
    <m/>
  </r>
  <r>
    <n v="1068"/>
    <x v="6"/>
    <x v="3"/>
    <s v="Jeans"/>
    <x v="0"/>
    <n v="4"/>
    <n v="1200"/>
    <n v="4800"/>
    <s v="UPI"/>
    <x v="64"/>
    <s v="Emp1"/>
    <m/>
    <m/>
    <m/>
    <m/>
    <m/>
    <m/>
  </r>
  <r>
    <n v="1069"/>
    <x v="57"/>
    <x v="2"/>
    <s v="Notebook"/>
    <x v="2"/>
    <n v="5"/>
    <n v="100"/>
    <n v="500"/>
    <s v="Cash"/>
    <x v="65"/>
    <s v="Emp4"/>
    <m/>
    <m/>
    <m/>
    <m/>
    <m/>
    <m/>
  </r>
  <r>
    <n v="1070"/>
    <x v="58"/>
    <x v="1"/>
    <s v="Notebook"/>
    <x v="2"/>
    <n v="2"/>
    <n v="100"/>
    <n v="200"/>
    <s v="UPI"/>
    <x v="66"/>
    <s v="Emp7"/>
    <m/>
    <m/>
    <m/>
    <m/>
    <m/>
    <m/>
  </r>
  <r>
    <n v="1071"/>
    <x v="59"/>
    <x v="3"/>
    <s v="Bag"/>
    <x v="3"/>
    <n v="2"/>
    <n v="800"/>
    <n v="1600"/>
    <s v="Debit Card"/>
    <x v="67"/>
    <s v="Emp1"/>
    <m/>
    <m/>
    <m/>
    <m/>
    <m/>
    <m/>
  </r>
  <r>
    <n v="1072"/>
    <x v="60"/>
    <x v="2"/>
    <s v="Lamp"/>
    <x v="4"/>
    <n v="1"/>
    <n v="700"/>
    <n v="700"/>
    <s v="Credit Card"/>
    <x v="68"/>
    <s v="Emp6"/>
    <m/>
    <m/>
    <m/>
    <m/>
    <m/>
    <m/>
  </r>
  <r>
    <n v="1073"/>
    <x v="61"/>
    <x v="1"/>
    <s v="Pen Set"/>
    <x v="2"/>
    <n v="5"/>
    <n v="50"/>
    <n v="250"/>
    <s v="UPI"/>
    <x v="46"/>
    <s v="Emp8"/>
    <m/>
    <m/>
    <m/>
    <m/>
    <m/>
    <m/>
  </r>
  <r>
    <n v="1074"/>
    <x v="40"/>
    <x v="0"/>
    <s v="Jeans"/>
    <x v="0"/>
    <n v="2"/>
    <n v="1200"/>
    <n v="2400"/>
    <s v="Net Banking"/>
    <x v="69"/>
    <s v="Emp10"/>
    <m/>
    <m/>
    <m/>
    <m/>
    <m/>
    <m/>
  </r>
  <r>
    <n v="1075"/>
    <x v="62"/>
    <x v="2"/>
    <s v="Notebook"/>
    <x v="2"/>
    <n v="2"/>
    <n v="100"/>
    <n v="200"/>
    <s v="UPI"/>
    <x v="70"/>
    <s v="Emp7"/>
    <m/>
    <m/>
    <m/>
    <m/>
    <m/>
    <m/>
  </r>
  <r>
    <n v="1076"/>
    <x v="63"/>
    <x v="1"/>
    <s v="Bag"/>
    <x v="3"/>
    <n v="3"/>
    <n v="800"/>
    <n v="2400"/>
    <s v="UPI"/>
    <x v="71"/>
    <s v="Emp5"/>
    <m/>
    <m/>
    <m/>
    <m/>
    <m/>
    <m/>
  </r>
  <r>
    <n v="1077"/>
    <x v="64"/>
    <x v="1"/>
    <s v="Coffee Mug"/>
    <x v="4"/>
    <n v="1"/>
    <n v="150"/>
    <n v="150"/>
    <s v="Cash"/>
    <x v="72"/>
    <s v="Emp1"/>
    <m/>
    <m/>
    <m/>
    <m/>
    <m/>
    <m/>
  </r>
  <r>
    <n v="1078"/>
    <x v="65"/>
    <x v="1"/>
    <s v="Notebook"/>
    <x v="2"/>
    <n v="3"/>
    <n v="100"/>
    <n v="300"/>
    <s v="Net Banking"/>
    <x v="73"/>
    <s v="Emp8"/>
    <m/>
    <m/>
    <m/>
    <m/>
    <m/>
    <m/>
  </r>
  <r>
    <n v="1079"/>
    <x v="66"/>
    <x v="1"/>
    <s v="Lamp"/>
    <x v="4"/>
    <n v="2"/>
    <n v="700"/>
    <n v="1400"/>
    <s v="UPI"/>
    <x v="74"/>
    <s v="Emp10"/>
    <m/>
    <m/>
    <m/>
    <m/>
    <m/>
    <m/>
  </r>
  <r>
    <n v="1080"/>
    <x v="67"/>
    <x v="0"/>
    <s v="T-Shirt"/>
    <x v="0"/>
    <n v="4"/>
    <n v="500"/>
    <n v="2000"/>
    <s v="Net Banking"/>
    <x v="75"/>
    <s v="Emp8"/>
    <m/>
    <m/>
    <m/>
    <m/>
    <m/>
    <m/>
  </r>
  <r>
    <n v="1081"/>
    <x v="39"/>
    <x v="3"/>
    <s v="Coffee Mug"/>
    <x v="4"/>
    <n v="2"/>
    <n v="150"/>
    <n v="300"/>
    <s v="Debit Card"/>
    <x v="76"/>
    <s v="Emp10"/>
    <m/>
    <m/>
    <m/>
    <m/>
    <m/>
    <m/>
  </r>
  <r>
    <n v="1082"/>
    <x v="68"/>
    <x v="2"/>
    <s v="T-Shirt"/>
    <x v="0"/>
    <n v="5"/>
    <n v="500"/>
    <n v="2500"/>
    <s v="Debit Card"/>
    <x v="77"/>
    <s v="Emp4"/>
    <m/>
    <m/>
    <m/>
    <m/>
    <m/>
    <m/>
  </r>
  <r>
    <n v="1083"/>
    <x v="69"/>
    <x v="2"/>
    <s v="Bag"/>
    <x v="3"/>
    <n v="4"/>
    <n v="800"/>
    <n v="3200"/>
    <s v="Net Banking"/>
    <x v="78"/>
    <s v="Emp9"/>
    <m/>
    <m/>
    <m/>
    <m/>
    <m/>
    <m/>
  </r>
  <r>
    <n v="1084"/>
    <x v="70"/>
    <x v="0"/>
    <s v="Shoes"/>
    <x v="1"/>
    <n v="3"/>
    <n v="2000"/>
    <n v="6000"/>
    <s v="Credit Card"/>
    <x v="79"/>
    <s v="Emp4"/>
    <m/>
    <m/>
    <m/>
    <m/>
    <m/>
    <m/>
  </r>
  <r>
    <n v="1085"/>
    <x v="41"/>
    <x v="3"/>
    <s v="Notebook"/>
    <x v="2"/>
    <n v="5"/>
    <n v="100"/>
    <n v="500"/>
    <s v="Credit Card"/>
    <x v="80"/>
    <s v="Emp1"/>
    <m/>
    <m/>
    <m/>
    <m/>
    <m/>
    <m/>
  </r>
  <r>
    <n v="1086"/>
    <x v="71"/>
    <x v="1"/>
    <s v="Notebook"/>
    <x v="2"/>
    <n v="4"/>
    <n v="100"/>
    <n v="400"/>
    <s v="Credit Card"/>
    <x v="81"/>
    <s v="Emp1"/>
    <m/>
    <m/>
    <m/>
    <m/>
    <m/>
    <m/>
  </r>
  <r>
    <n v="1087"/>
    <x v="72"/>
    <x v="1"/>
    <s v="Pen Set"/>
    <x v="2"/>
    <n v="4"/>
    <n v="50"/>
    <n v="200"/>
    <s v="Debit Card"/>
    <x v="82"/>
    <s v="Emp8"/>
    <m/>
    <m/>
    <m/>
    <m/>
    <m/>
    <m/>
  </r>
  <r>
    <n v="1088"/>
    <x v="14"/>
    <x v="0"/>
    <s v="Jeans"/>
    <x v="0"/>
    <n v="5"/>
    <n v="1200"/>
    <n v="6000"/>
    <s v="Net Banking"/>
    <x v="83"/>
    <s v="Emp6"/>
    <m/>
    <m/>
    <m/>
    <m/>
    <m/>
    <m/>
  </r>
  <r>
    <n v="1089"/>
    <x v="73"/>
    <x v="1"/>
    <s v="Jeans"/>
    <x v="0"/>
    <n v="2"/>
    <n v="1200"/>
    <n v="2400"/>
    <s v="Debit Card"/>
    <x v="9"/>
    <s v="Emp9"/>
    <m/>
    <m/>
    <m/>
    <m/>
    <m/>
    <m/>
  </r>
  <r>
    <n v="1090"/>
    <x v="58"/>
    <x v="1"/>
    <s v="Notebook"/>
    <x v="2"/>
    <n v="5"/>
    <n v="100"/>
    <n v="500"/>
    <s v="UPI"/>
    <x v="84"/>
    <s v="Emp5"/>
    <m/>
    <m/>
    <m/>
    <m/>
    <m/>
    <m/>
  </r>
  <r>
    <n v="1091"/>
    <x v="74"/>
    <x v="2"/>
    <s v="Shoes"/>
    <x v="1"/>
    <n v="3"/>
    <n v="2000"/>
    <n v="6000"/>
    <s v="Credit Card"/>
    <x v="85"/>
    <s v="Emp8"/>
    <m/>
    <m/>
    <m/>
    <m/>
    <m/>
    <m/>
  </r>
  <r>
    <n v="1092"/>
    <x v="66"/>
    <x v="0"/>
    <s v="Notebook"/>
    <x v="2"/>
    <n v="2"/>
    <n v="100"/>
    <n v="200"/>
    <s v="Net Banking"/>
    <x v="86"/>
    <s v="Emp2"/>
    <m/>
    <m/>
    <m/>
    <m/>
    <m/>
    <m/>
  </r>
  <r>
    <n v="1093"/>
    <x v="75"/>
    <x v="0"/>
    <s v="Shoes"/>
    <x v="1"/>
    <n v="5"/>
    <n v="2000"/>
    <n v="10000"/>
    <s v="UPI"/>
    <x v="87"/>
    <s v="Emp6"/>
    <m/>
    <m/>
    <m/>
    <m/>
    <m/>
    <m/>
  </r>
  <r>
    <n v="1094"/>
    <x v="76"/>
    <x v="2"/>
    <s v="Bag"/>
    <x v="3"/>
    <n v="2"/>
    <n v="800"/>
    <n v="1600"/>
    <s v="Debit Card"/>
    <x v="88"/>
    <s v="Emp4"/>
    <m/>
    <m/>
    <m/>
    <m/>
    <m/>
    <m/>
  </r>
  <r>
    <n v="1095"/>
    <x v="30"/>
    <x v="2"/>
    <s v="Pen Set"/>
    <x v="2"/>
    <n v="2"/>
    <n v="50"/>
    <n v="100"/>
    <s v="Cash"/>
    <x v="89"/>
    <s v="Emp9"/>
    <m/>
    <m/>
    <m/>
    <m/>
    <m/>
    <m/>
  </r>
  <r>
    <n v="1096"/>
    <x v="18"/>
    <x v="3"/>
    <s v="T-Shirt"/>
    <x v="0"/>
    <n v="5"/>
    <n v="500"/>
    <n v="2500"/>
    <s v="UPI"/>
    <x v="90"/>
    <s v="Emp4"/>
    <m/>
    <m/>
    <m/>
    <m/>
    <m/>
    <m/>
  </r>
  <r>
    <n v="1097"/>
    <x v="77"/>
    <x v="1"/>
    <s v="Shoes"/>
    <x v="1"/>
    <n v="5"/>
    <n v="2000"/>
    <n v="10000"/>
    <s v="Cash"/>
    <x v="91"/>
    <s v="Emp7"/>
    <m/>
    <m/>
    <m/>
    <m/>
    <m/>
    <m/>
  </r>
  <r>
    <n v="1098"/>
    <x v="35"/>
    <x v="3"/>
    <s v="Watch"/>
    <x v="3"/>
    <n v="2"/>
    <n v="1500"/>
    <n v="3000"/>
    <s v="UPI"/>
    <x v="92"/>
    <s v="Emp6"/>
    <m/>
    <m/>
    <m/>
    <m/>
    <m/>
    <m/>
  </r>
  <r>
    <n v="1099"/>
    <x v="21"/>
    <x v="1"/>
    <s v="T-Shirt"/>
    <x v="0"/>
    <n v="5"/>
    <n v="500"/>
    <n v="2500"/>
    <s v="UPI"/>
    <x v="93"/>
    <s v="Emp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 rowHeaderCaption="Category">
  <location ref="A3:B9" firstHeaderRow="1" firstDataRow="1" firstDataCol="1"/>
  <pivotFields count="18">
    <pivotField showAll="0"/>
    <pivotField showAll="0">
      <items count="157">
        <item m="1" x="135"/>
        <item m="1" x="144"/>
        <item m="1" x="152"/>
        <item m="1" x="85"/>
        <item m="1" x="92"/>
        <item m="1" x="99"/>
        <item m="1" x="108"/>
        <item m="1" x="105"/>
        <item m="1" x="117"/>
        <item m="1" x="124"/>
        <item m="1" x="129"/>
        <item m="1" x="154"/>
        <item m="1" x="80"/>
        <item m="1" x="95"/>
        <item m="1" x="102"/>
        <item m="1" x="107"/>
        <item m="1" x="111"/>
        <item m="1" x="134"/>
        <item m="1" x="143"/>
        <item m="1" x="140"/>
        <item m="1" x="149"/>
        <item m="1" x="83"/>
        <item m="1" x="96"/>
        <item m="1" x="103"/>
        <item m="1" x="113"/>
        <item m="1" x="122"/>
        <item m="1" x="136"/>
        <item m="1" x="145"/>
        <item m="1" x="86"/>
        <item m="1" x="93"/>
        <item m="1" x="100"/>
        <item m="1" x="130"/>
        <item m="1" x="139"/>
        <item m="1" x="147"/>
        <item m="1" x="148"/>
        <item m="1" x="81"/>
        <item m="1" x="106"/>
        <item m="1" x="119"/>
        <item m="1" x="121"/>
        <item m="1" x="125"/>
        <item m="1" x="132"/>
        <item m="1" x="141"/>
        <item m="1" x="89"/>
        <item m="1" x="97"/>
        <item m="1" x="91"/>
        <item m="1" x="114"/>
        <item m="1" x="146"/>
        <item m="1" x="116"/>
        <item m="1" x="155"/>
        <item m="1" x="88"/>
        <item m="1" x="101"/>
        <item m="1" x="126"/>
        <item m="1" x="133"/>
        <item m="1" x="150"/>
        <item m="1" x="78"/>
        <item m="1" x="84"/>
        <item m="1" x="98"/>
        <item m="1" x="112"/>
        <item m="1" x="123"/>
        <item m="1" x="128"/>
        <item m="1" x="137"/>
        <item m="1" x="104"/>
        <item m="1" x="109"/>
        <item m="1" x="118"/>
        <item m="1" x="82"/>
        <item m="1" x="94"/>
        <item m="1" x="110"/>
        <item m="1" x="120"/>
        <item m="1" x="131"/>
        <item m="1" x="127"/>
        <item m="1" x="142"/>
        <item m="1" x="151"/>
        <item m="1" x="79"/>
        <item m="1" x="90"/>
        <item m="1" x="115"/>
        <item m="1" x="138"/>
        <item m="1" x="153"/>
        <item m="1" x="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axis="axisRow" showAll="0" sortType="descending">
      <items count="6">
        <item x="3"/>
        <item x="0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</pivotFields>
  <rowFields count="1">
    <field x="4"/>
  </rowFields>
  <rowItems count="6">
    <i>
      <x v="2"/>
    </i>
    <i>
      <x v="1"/>
    </i>
    <i>
      <x/>
    </i>
    <i>
      <x v="3"/>
    </i>
    <i>
      <x v="4"/>
    </i>
    <i t="grand">
      <x/>
    </i>
  </rowItems>
  <colItems count="1">
    <i/>
  </colItems>
  <dataFields count="1">
    <dataField name="Sum of Total Sa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Regions ">
  <location ref="A3:B8" firstHeaderRow="1" firstDataRow="1" firstDataCol="1"/>
  <pivotFields count="18">
    <pivotField showAll="0"/>
    <pivotField showAll="0">
      <items count="157">
        <item m="1" x="135"/>
        <item m="1" x="144"/>
        <item m="1" x="152"/>
        <item m="1" x="85"/>
        <item m="1" x="92"/>
        <item m="1" x="99"/>
        <item m="1" x="108"/>
        <item m="1" x="105"/>
        <item m="1" x="117"/>
        <item m="1" x="124"/>
        <item m="1" x="129"/>
        <item m="1" x="154"/>
        <item m="1" x="80"/>
        <item m="1" x="95"/>
        <item m="1" x="102"/>
        <item m="1" x="107"/>
        <item m="1" x="111"/>
        <item m="1" x="134"/>
        <item m="1" x="143"/>
        <item m="1" x="140"/>
        <item m="1" x="149"/>
        <item m="1" x="83"/>
        <item m="1" x="96"/>
        <item m="1" x="103"/>
        <item m="1" x="113"/>
        <item m="1" x="122"/>
        <item m="1" x="136"/>
        <item m="1" x="145"/>
        <item m="1" x="86"/>
        <item m="1" x="93"/>
        <item m="1" x="100"/>
        <item m="1" x="130"/>
        <item m="1" x="139"/>
        <item m="1" x="147"/>
        <item m="1" x="148"/>
        <item m="1" x="81"/>
        <item m="1" x="106"/>
        <item m="1" x="119"/>
        <item m="1" x="121"/>
        <item m="1" x="125"/>
        <item m="1" x="132"/>
        <item m="1" x="141"/>
        <item m="1" x="89"/>
        <item m="1" x="97"/>
        <item m="1" x="91"/>
        <item m="1" x="114"/>
        <item m="1" x="146"/>
        <item m="1" x="116"/>
        <item m="1" x="155"/>
        <item m="1" x="88"/>
        <item m="1" x="101"/>
        <item m="1" x="126"/>
        <item m="1" x="133"/>
        <item m="1" x="150"/>
        <item m="1" x="78"/>
        <item m="1" x="84"/>
        <item m="1" x="98"/>
        <item m="1" x="112"/>
        <item m="1" x="123"/>
        <item m="1" x="128"/>
        <item m="1" x="137"/>
        <item m="1" x="104"/>
        <item m="1" x="109"/>
        <item m="1" x="118"/>
        <item m="1" x="82"/>
        <item m="1" x="94"/>
        <item m="1" x="110"/>
        <item m="1" x="120"/>
        <item m="1" x="131"/>
        <item m="1" x="127"/>
        <item m="1" x="142"/>
        <item m="1" x="151"/>
        <item m="1" x="79"/>
        <item m="1" x="90"/>
        <item m="1" x="115"/>
        <item m="1" x="138"/>
        <item m="1" x="153"/>
        <item m="1" x="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</pivotFields>
  <rowFields count="1">
    <field x="2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Sum of Total Sales" fld="7" baseField="0" baseItem="0"/>
  </dataFields>
  <formats count="1">
    <format dxfId="0">
      <pivotArea type="all" dataOnly="0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0" firstHeaderRow="1" firstDataRow="1" firstDataCol="1"/>
  <pivotFields count="18"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>
      <items count="96">
        <item x="7"/>
        <item x="63"/>
        <item x="60"/>
        <item x="28"/>
        <item x="76"/>
        <item x="15"/>
        <item x="17"/>
        <item x="72"/>
        <item x="69"/>
        <item x="34"/>
        <item x="29"/>
        <item x="83"/>
        <item x="79"/>
        <item x="56"/>
        <item x="21"/>
        <item x="2"/>
        <item x="84"/>
        <item x="85"/>
        <item x="74"/>
        <item x="3"/>
        <item x="30"/>
        <item x="54"/>
        <item x="68"/>
        <item x="32"/>
        <item x="18"/>
        <item x="81"/>
        <item x="13"/>
        <item x="8"/>
        <item x="26"/>
        <item x="11"/>
        <item x="65"/>
        <item x="52"/>
        <item x="78"/>
        <item x="70"/>
        <item x="42"/>
        <item x="51"/>
        <item x="75"/>
        <item x="45"/>
        <item x="33"/>
        <item x="91"/>
        <item x="43"/>
        <item x="88"/>
        <item x="39"/>
        <item x="4"/>
        <item x="46"/>
        <item x="87"/>
        <item x="90"/>
        <item x="86"/>
        <item x="25"/>
        <item x="35"/>
        <item x="14"/>
        <item x="20"/>
        <item x="71"/>
        <item x="64"/>
        <item x="1"/>
        <item x="80"/>
        <item x="12"/>
        <item x="47"/>
        <item x="6"/>
        <item x="77"/>
        <item x="89"/>
        <item x="57"/>
        <item x="62"/>
        <item x="10"/>
        <item x="16"/>
        <item x="27"/>
        <item x="73"/>
        <item x="49"/>
        <item x="23"/>
        <item x="44"/>
        <item x="22"/>
        <item x="61"/>
        <item x="40"/>
        <item x="41"/>
        <item x="31"/>
        <item x="58"/>
        <item x="48"/>
        <item x="59"/>
        <item x="5"/>
        <item x="93"/>
        <item x="9"/>
        <item x="37"/>
        <item x="24"/>
        <item x="67"/>
        <item x="53"/>
        <item x="66"/>
        <item x="50"/>
        <item x="92"/>
        <item x="55"/>
        <item x="38"/>
        <item x="0"/>
        <item x="82"/>
        <item x="19"/>
        <item x="36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">
        <item x="0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Total Sales" fld="7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Payment Method">
  <location ref="A3:B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>
      <items count="35">
        <item x="20"/>
        <item x="12"/>
        <item x="5"/>
        <item x="10"/>
        <item x="9"/>
        <item x="4"/>
        <item x="14"/>
        <item x="26"/>
        <item x="15"/>
        <item x="11"/>
        <item x="27"/>
        <item x="0"/>
        <item x="30"/>
        <item x="22"/>
        <item x="29"/>
        <item x="6"/>
        <item x="2"/>
        <item x="17"/>
        <item x="7"/>
        <item x="19"/>
        <item x="24"/>
        <item x="32"/>
        <item x="31"/>
        <item x="28"/>
        <item x="21"/>
        <item x="3"/>
        <item x="8"/>
        <item x="25"/>
        <item x="1"/>
        <item x="18"/>
        <item x="13"/>
        <item x="16"/>
        <item x="23"/>
        <item x="33"/>
        <item t="default"/>
      </items>
    </pivotField>
    <pivotField axis="axisRow" showAll="0">
      <items count="7">
        <item x="0"/>
        <item x="3"/>
        <item x="2"/>
        <item x="4"/>
        <item x="1"/>
        <item h="1" x="5"/>
        <item t="default"/>
      </items>
    </pivotField>
    <pivotField showAll="0">
      <items count="96">
        <item x="7"/>
        <item x="63"/>
        <item x="60"/>
        <item x="28"/>
        <item x="76"/>
        <item x="15"/>
        <item x="17"/>
        <item x="72"/>
        <item x="69"/>
        <item x="34"/>
        <item x="29"/>
        <item x="83"/>
        <item x="79"/>
        <item x="56"/>
        <item x="21"/>
        <item x="2"/>
        <item x="84"/>
        <item x="85"/>
        <item x="74"/>
        <item x="3"/>
        <item x="30"/>
        <item x="54"/>
        <item x="68"/>
        <item x="32"/>
        <item x="18"/>
        <item x="81"/>
        <item x="13"/>
        <item x="8"/>
        <item x="26"/>
        <item x="11"/>
        <item x="65"/>
        <item x="52"/>
        <item x="78"/>
        <item x="70"/>
        <item x="42"/>
        <item x="51"/>
        <item x="75"/>
        <item x="45"/>
        <item x="33"/>
        <item x="91"/>
        <item x="43"/>
        <item x="88"/>
        <item x="39"/>
        <item x="4"/>
        <item x="46"/>
        <item x="87"/>
        <item x="90"/>
        <item x="86"/>
        <item x="25"/>
        <item x="35"/>
        <item x="14"/>
        <item x="20"/>
        <item x="71"/>
        <item x="64"/>
        <item x="1"/>
        <item x="80"/>
        <item x="12"/>
        <item x="47"/>
        <item x="6"/>
        <item x="77"/>
        <item x="89"/>
        <item x="57"/>
        <item x="62"/>
        <item x="10"/>
        <item x="16"/>
        <item x="27"/>
        <item x="73"/>
        <item x="49"/>
        <item x="23"/>
        <item x="44"/>
        <item x="22"/>
        <item x="61"/>
        <item x="40"/>
        <item x="41"/>
        <item x="31"/>
        <item x="58"/>
        <item x="48"/>
        <item x="59"/>
        <item x="5"/>
        <item x="93"/>
        <item x="9"/>
        <item x="37"/>
        <item x="24"/>
        <item x="67"/>
        <item x="53"/>
        <item x="66"/>
        <item x="50"/>
        <item x="92"/>
        <item x="55"/>
        <item x="38"/>
        <item x="0"/>
        <item x="82"/>
        <item x="19"/>
        <item x="36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">
        <item x="0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otal Sales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Product">
  <location ref="A3:B14" firstHeaderRow="1" firstDataRow="1" firstDataCol="1"/>
  <pivotFields count="18">
    <pivotField showAll="0"/>
    <pivotField showAll="0"/>
    <pivotField showAll="0"/>
    <pivotField axis="axisRow" showAll="0" sortType="descending">
      <items count="12">
        <item h="1" x="10"/>
        <item x="6"/>
        <item x="0"/>
        <item x="1"/>
        <item x="3"/>
        <item x="2"/>
        <item x="8"/>
        <item x="5"/>
        <item x="4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>
      <items count="96">
        <item x="7"/>
        <item x="63"/>
        <item x="60"/>
        <item x="28"/>
        <item x="76"/>
        <item x="15"/>
        <item x="17"/>
        <item x="72"/>
        <item x="69"/>
        <item x="34"/>
        <item x="29"/>
        <item x="83"/>
        <item x="79"/>
        <item x="56"/>
        <item x="21"/>
        <item x="2"/>
        <item x="84"/>
        <item x="85"/>
        <item x="74"/>
        <item x="3"/>
        <item x="30"/>
        <item x="54"/>
        <item x="68"/>
        <item x="32"/>
        <item x="18"/>
        <item x="81"/>
        <item x="13"/>
        <item x="8"/>
        <item x="26"/>
        <item x="11"/>
        <item x="65"/>
        <item x="52"/>
        <item x="78"/>
        <item x="70"/>
        <item x="42"/>
        <item x="51"/>
        <item x="75"/>
        <item x="45"/>
        <item x="33"/>
        <item x="91"/>
        <item x="43"/>
        <item x="88"/>
        <item x="39"/>
        <item x="4"/>
        <item x="46"/>
        <item x="87"/>
        <item x="90"/>
        <item x="86"/>
        <item x="25"/>
        <item x="35"/>
        <item x="14"/>
        <item x="20"/>
        <item x="71"/>
        <item x="64"/>
        <item x="1"/>
        <item x="80"/>
        <item x="12"/>
        <item x="47"/>
        <item x="6"/>
        <item x="77"/>
        <item x="89"/>
        <item x="57"/>
        <item x="62"/>
        <item x="10"/>
        <item x="16"/>
        <item x="27"/>
        <item x="73"/>
        <item x="49"/>
        <item x="23"/>
        <item x="44"/>
        <item x="22"/>
        <item x="61"/>
        <item x="40"/>
        <item x="41"/>
        <item x="31"/>
        <item x="58"/>
        <item x="48"/>
        <item x="59"/>
        <item x="5"/>
        <item x="93"/>
        <item x="9"/>
        <item x="37"/>
        <item x="24"/>
        <item x="67"/>
        <item x="53"/>
        <item x="66"/>
        <item x="50"/>
        <item x="92"/>
        <item x="55"/>
        <item x="38"/>
        <item x="0"/>
        <item x="82"/>
        <item x="19"/>
        <item x="36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">
        <item x="0"/>
      </items>
    </pivotField>
  </pivotFields>
  <rowFields count="1">
    <field x="3"/>
  </rowFields>
  <rowItems count="11">
    <i>
      <x v="3"/>
    </i>
    <i>
      <x v="2"/>
    </i>
    <i>
      <x v="5"/>
    </i>
    <i>
      <x v="10"/>
    </i>
    <i>
      <x v="4"/>
    </i>
    <i>
      <x v="6"/>
    </i>
    <i>
      <x v="7"/>
    </i>
    <i>
      <x v="8"/>
    </i>
    <i>
      <x v="1"/>
    </i>
    <i>
      <x v="9"/>
    </i>
    <i t="grand">
      <x/>
    </i>
  </rowItems>
  <colItems count="1">
    <i/>
  </colItems>
  <dataFields count="1">
    <dataField name="Count of Quantity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4" firstHeaderRow="1" firstDataRow="1" firstDataCol="1"/>
  <pivotFields count="18">
    <pivotField showAll="0"/>
    <pivotField showAll="0">
      <items count="157">
        <item m="1" x="135"/>
        <item m="1" x="144"/>
        <item m="1" x="152"/>
        <item m="1" x="85"/>
        <item m="1" x="92"/>
        <item m="1" x="99"/>
        <item m="1" x="108"/>
        <item m="1" x="105"/>
        <item m="1" x="117"/>
        <item m="1" x="124"/>
        <item m="1" x="129"/>
        <item m="1" x="154"/>
        <item m="1" x="80"/>
        <item m="1" x="95"/>
        <item m="1" x="102"/>
        <item m="1" x="107"/>
        <item m="1" x="111"/>
        <item m="1" x="134"/>
        <item m="1" x="143"/>
        <item m="1" x="140"/>
        <item m="1" x="149"/>
        <item m="1" x="83"/>
        <item m="1" x="96"/>
        <item m="1" x="103"/>
        <item m="1" x="113"/>
        <item m="1" x="122"/>
        <item m="1" x="136"/>
        <item m="1" x="145"/>
        <item m="1" x="86"/>
        <item m="1" x="93"/>
        <item m="1" x="100"/>
        <item m="1" x="130"/>
        <item m="1" x="139"/>
        <item m="1" x="147"/>
        <item m="1" x="148"/>
        <item m="1" x="81"/>
        <item m="1" x="106"/>
        <item m="1" x="119"/>
        <item m="1" x="121"/>
        <item m="1" x="125"/>
        <item m="1" x="132"/>
        <item m="1" x="141"/>
        <item m="1" x="89"/>
        <item m="1" x="97"/>
        <item m="1" x="91"/>
        <item m="1" x="114"/>
        <item m="1" x="146"/>
        <item m="1" x="116"/>
        <item m="1" x="155"/>
        <item m="1" x="88"/>
        <item m="1" x="101"/>
        <item m="1" x="126"/>
        <item m="1" x="133"/>
        <item m="1" x="150"/>
        <item m="1" x="78"/>
        <item m="1" x="84"/>
        <item m="1" x="98"/>
        <item m="1" x="112"/>
        <item m="1" x="123"/>
        <item m="1" x="128"/>
        <item m="1" x="137"/>
        <item m="1" x="104"/>
        <item m="1" x="109"/>
        <item m="1" x="118"/>
        <item m="1" x="82"/>
        <item m="1" x="94"/>
        <item m="1" x="110"/>
        <item m="1" x="120"/>
        <item m="1" x="131"/>
        <item m="1" x="127"/>
        <item m="1" x="142"/>
        <item m="1" x="151"/>
        <item m="1" x="79"/>
        <item m="1" x="90"/>
        <item m="1" x="115"/>
        <item m="1" x="138"/>
        <item m="1" x="153"/>
        <item m="1" x="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axis="axisRow" showAll="0" measureFilter="1" sortType="descending">
      <items count="95">
        <item x="36"/>
        <item x="19"/>
        <item x="82"/>
        <item x="0"/>
        <item x="38"/>
        <item x="55"/>
        <item x="92"/>
        <item x="50"/>
        <item x="66"/>
        <item x="53"/>
        <item x="67"/>
        <item x="24"/>
        <item x="37"/>
        <item x="9"/>
        <item x="93"/>
        <item x="5"/>
        <item x="59"/>
        <item x="48"/>
        <item x="58"/>
        <item x="31"/>
        <item x="41"/>
        <item x="40"/>
        <item x="61"/>
        <item x="22"/>
        <item x="44"/>
        <item x="23"/>
        <item x="49"/>
        <item x="73"/>
        <item x="27"/>
        <item x="16"/>
        <item x="10"/>
        <item x="62"/>
        <item x="57"/>
        <item x="89"/>
        <item x="77"/>
        <item x="6"/>
        <item x="47"/>
        <item x="12"/>
        <item x="80"/>
        <item x="1"/>
        <item x="64"/>
        <item x="71"/>
        <item x="20"/>
        <item x="14"/>
        <item x="35"/>
        <item x="25"/>
        <item x="86"/>
        <item x="90"/>
        <item x="87"/>
        <item x="46"/>
        <item x="4"/>
        <item x="39"/>
        <item x="88"/>
        <item x="43"/>
        <item x="91"/>
        <item x="33"/>
        <item x="45"/>
        <item x="75"/>
        <item x="51"/>
        <item x="42"/>
        <item x="70"/>
        <item x="78"/>
        <item x="52"/>
        <item x="65"/>
        <item x="11"/>
        <item x="26"/>
        <item x="8"/>
        <item x="13"/>
        <item x="81"/>
        <item x="18"/>
        <item x="32"/>
        <item x="68"/>
        <item x="54"/>
        <item x="30"/>
        <item x="3"/>
        <item x="74"/>
        <item x="85"/>
        <item x="84"/>
        <item x="2"/>
        <item x="21"/>
        <item x="56"/>
        <item x="79"/>
        <item x="83"/>
        <item x="29"/>
        <item x="34"/>
        <item x="69"/>
        <item x="72"/>
        <item x="17"/>
        <item x="15"/>
        <item x="76"/>
        <item x="28"/>
        <item x="60"/>
        <item x="6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</pivotFields>
  <rowFields count="1">
    <field x="9"/>
  </rowFields>
  <rowItems count="11">
    <i>
      <x v="55"/>
    </i>
    <i>
      <x v="59"/>
    </i>
    <i>
      <x v="54"/>
    </i>
    <i>
      <x v="48"/>
    </i>
    <i>
      <x v="28"/>
    </i>
    <i>
      <x v="29"/>
    </i>
    <i>
      <x v="69"/>
    </i>
    <i>
      <x v="58"/>
    </i>
    <i>
      <x v="1"/>
    </i>
    <i>
      <x v="13"/>
    </i>
    <i t="grand">
      <x/>
    </i>
  </rowItems>
  <colItems count="1">
    <i/>
  </colItems>
  <dataFields count="1">
    <dataField name="Sum of Total Sales" fld="7" baseField="9" baseItem="5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1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2" max="2" width="10.33203125" bestFit="1" customWidth="1"/>
    <col min="3" max="3" width="6.77734375" customWidth="1"/>
    <col min="4" max="4" width="10.5546875" customWidth="1"/>
    <col min="5" max="5" width="10.44140625" customWidth="1"/>
    <col min="6" max="6" width="8.33203125" customWidth="1"/>
    <col min="7" max="7" width="9.5546875" customWidth="1"/>
    <col min="8" max="8" width="9.88671875" customWidth="1"/>
    <col min="9" max="9" width="15.88671875" customWidth="1"/>
    <col min="10" max="10" width="11.33203125" customWidth="1"/>
    <col min="12" max="12" width="26.5546875" customWidth="1"/>
    <col min="13" max="13" width="16.44140625" customWidth="1"/>
    <col min="14" max="14" width="11.109375" customWidth="1"/>
    <col min="15" max="15" width="10.77734375" customWidth="1"/>
    <col min="16" max="16" width="14.21875" customWidth="1"/>
    <col min="17" max="17" width="2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139</v>
      </c>
      <c r="M1" t="s">
        <v>140</v>
      </c>
      <c r="N1" s="3" t="s">
        <v>141</v>
      </c>
      <c r="O1" s="3" t="s">
        <v>142</v>
      </c>
      <c r="P1" s="3" t="s">
        <v>143</v>
      </c>
      <c r="Q1" s="3" t="s">
        <v>144</v>
      </c>
    </row>
    <row r="2" spans="1:17" x14ac:dyDescent="0.3">
      <c r="A2">
        <v>1000</v>
      </c>
      <c r="B2" s="10">
        <v>45349</v>
      </c>
      <c r="C2" t="s">
        <v>11</v>
      </c>
      <c r="D2" t="s">
        <v>15</v>
      </c>
      <c r="E2" t="s">
        <v>25</v>
      </c>
      <c r="F2">
        <v>2</v>
      </c>
      <c r="G2">
        <v>500</v>
      </c>
      <c r="H2">
        <v>1000</v>
      </c>
      <c r="I2" t="s">
        <v>30</v>
      </c>
      <c r="J2" t="s">
        <v>35</v>
      </c>
      <c r="K2" t="s">
        <v>129</v>
      </c>
      <c r="L2">
        <f>SUM(H2:H101)</f>
        <v>252200</v>
      </c>
      <c r="M2">
        <f>AVERAGE(H2:H101)</f>
        <v>2522</v>
      </c>
      <c r="N2">
        <f>MAX(H2:H101)</f>
        <v>10000</v>
      </c>
      <c r="O2">
        <f>MIN(H2:H101)</f>
        <v>100</v>
      </c>
      <c r="P2">
        <f>SUM(F2:F101)</f>
        <v>305</v>
      </c>
      <c r="Q2">
        <f>COUNT(A2:A101)</f>
        <v>100</v>
      </c>
    </row>
    <row r="3" spans="1:17" x14ac:dyDescent="0.3">
      <c r="A3">
        <v>1001</v>
      </c>
      <c r="B3" s="10">
        <v>45314</v>
      </c>
      <c r="C3" t="s">
        <v>12</v>
      </c>
      <c r="D3" t="s">
        <v>16</v>
      </c>
      <c r="E3" t="s">
        <v>26</v>
      </c>
      <c r="F3">
        <v>3</v>
      </c>
      <c r="G3">
        <v>2000</v>
      </c>
      <c r="H3">
        <v>6000</v>
      </c>
      <c r="I3" t="s">
        <v>31</v>
      </c>
      <c r="J3" t="s">
        <v>36</v>
      </c>
      <c r="K3" t="s">
        <v>130</v>
      </c>
    </row>
    <row r="4" spans="1:17" x14ac:dyDescent="0.3">
      <c r="A4">
        <v>1002</v>
      </c>
      <c r="B4" s="10">
        <v>45459</v>
      </c>
      <c r="C4" t="s">
        <v>11</v>
      </c>
      <c r="D4" t="s">
        <v>16</v>
      </c>
      <c r="E4" t="s">
        <v>26</v>
      </c>
      <c r="F4">
        <v>1</v>
      </c>
      <c r="G4">
        <v>2000</v>
      </c>
      <c r="H4">
        <v>2000</v>
      </c>
      <c r="I4" t="s">
        <v>32</v>
      </c>
      <c r="J4" t="s">
        <v>37</v>
      </c>
      <c r="K4" t="s">
        <v>129</v>
      </c>
    </row>
    <row r="5" spans="1:17" x14ac:dyDescent="0.3">
      <c r="A5">
        <v>1003</v>
      </c>
      <c r="B5" s="10">
        <v>45321</v>
      </c>
      <c r="C5" t="s">
        <v>11</v>
      </c>
      <c r="D5" t="s">
        <v>16</v>
      </c>
      <c r="E5" t="s">
        <v>26</v>
      </c>
      <c r="F5">
        <v>2</v>
      </c>
      <c r="G5">
        <v>2000</v>
      </c>
      <c r="H5">
        <v>4000</v>
      </c>
      <c r="I5" t="s">
        <v>33</v>
      </c>
      <c r="J5" t="s">
        <v>38</v>
      </c>
      <c r="K5" t="s">
        <v>130</v>
      </c>
    </row>
    <row r="6" spans="1:17" x14ac:dyDescent="0.3">
      <c r="A6">
        <v>1004</v>
      </c>
      <c r="B6" s="10">
        <v>45472</v>
      </c>
      <c r="C6" t="s">
        <v>12</v>
      </c>
      <c r="D6" t="s">
        <v>17</v>
      </c>
      <c r="E6" t="s">
        <v>27</v>
      </c>
      <c r="F6">
        <v>4</v>
      </c>
      <c r="G6">
        <v>100</v>
      </c>
      <c r="H6">
        <v>400</v>
      </c>
      <c r="I6" t="s">
        <v>31</v>
      </c>
      <c r="J6" t="s">
        <v>39</v>
      </c>
      <c r="K6" t="s">
        <v>129</v>
      </c>
    </row>
    <row r="7" spans="1:17" x14ac:dyDescent="0.3">
      <c r="A7">
        <v>1005</v>
      </c>
      <c r="B7" s="10">
        <v>45297</v>
      </c>
      <c r="C7" t="s">
        <v>12</v>
      </c>
      <c r="D7" t="s">
        <v>18</v>
      </c>
      <c r="E7" t="s">
        <v>27</v>
      </c>
      <c r="F7">
        <v>4</v>
      </c>
      <c r="G7">
        <v>50</v>
      </c>
      <c r="H7">
        <v>200</v>
      </c>
      <c r="I7" t="s">
        <v>33</v>
      </c>
      <c r="J7" t="s">
        <v>40</v>
      </c>
      <c r="K7" t="s">
        <v>131</v>
      </c>
    </row>
    <row r="8" spans="1:17" x14ac:dyDescent="0.3">
      <c r="A8">
        <v>1006</v>
      </c>
      <c r="B8" s="10">
        <v>45321</v>
      </c>
      <c r="C8" t="s">
        <v>13</v>
      </c>
      <c r="D8" t="s">
        <v>19</v>
      </c>
      <c r="E8" t="s">
        <v>25</v>
      </c>
      <c r="F8">
        <v>1</v>
      </c>
      <c r="G8">
        <v>1800</v>
      </c>
      <c r="H8">
        <v>1800</v>
      </c>
      <c r="I8" t="s">
        <v>33</v>
      </c>
      <c r="J8" t="s">
        <v>41</v>
      </c>
      <c r="K8" t="s">
        <v>131</v>
      </c>
    </row>
    <row r="9" spans="1:17" x14ac:dyDescent="0.3">
      <c r="A9">
        <v>1007</v>
      </c>
      <c r="B9" s="10">
        <v>45326</v>
      </c>
      <c r="C9" t="s">
        <v>13</v>
      </c>
      <c r="D9" t="s">
        <v>15</v>
      </c>
      <c r="E9" t="s">
        <v>25</v>
      </c>
      <c r="F9">
        <v>2</v>
      </c>
      <c r="G9">
        <v>500</v>
      </c>
      <c r="H9">
        <v>1000</v>
      </c>
      <c r="I9" t="s">
        <v>30</v>
      </c>
      <c r="J9" t="s">
        <v>42</v>
      </c>
      <c r="K9" t="s">
        <v>131</v>
      </c>
    </row>
    <row r="10" spans="1:17" x14ac:dyDescent="0.3">
      <c r="A10">
        <v>1008</v>
      </c>
      <c r="B10" s="10">
        <v>45390</v>
      </c>
      <c r="C10" t="s">
        <v>11</v>
      </c>
      <c r="D10" t="s">
        <v>20</v>
      </c>
      <c r="E10" t="s">
        <v>25</v>
      </c>
      <c r="F10">
        <v>2</v>
      </c>
      <c r="G10">
        <v>1200</v>
      </c>
      <c r="H10">
        <v>2400</v>
      </c>
      <c r="I10" t="s">
        <v>30</v>
      </c>
      <c r="J10" t="s">
        <v>43</v>
      </c>
      <c r="K10" t="s">
        <v>132</v>
      </c>
    </row>
    <row r="11" spans="1:17" x14ac:dyDescent="0.3">
      <c r="A11">
        <v>1009</v>
      </c>
      <c r="B11" s="10">
        <v>45315</v>
      </c>
      <c r="C11" t="s">
        <v>11</v>
      </c>
      <c r="D11" t="s">
        <v>16</v>
      </c>
      <c r="E11" t="s">
        <v>26</v>
      </c>
      <c r="F11">
        <v>2</v>
      </c>
      <c r="G11">
        <v>2000</v>
      </c>
      <c r="H11">
        <v>4000</v>
      </c>
      <c r="I11" t="s">
        <v>33</v>
      </c>
      <c r="J11" t="s">
        <v>44</v>
      </c>
      <c r="K11" t="s">
        <v>133</v>
      </c>
    </row>
    <row r="12" spans="1:17" x14ac:dyDescent="0.3">
      <c r="A12">
        <v>1010</v>
      </c>
      <c r="B12" s="10">
        <v>45360</v>
      </c>
      <c r="C12" t="s">
        <v>14</v>
      </c>
      <c r="D12" t="s">
        <v>21</v>
      </c>
      <c r="E12" t="s">
        <v>28</v>
      </c>
      <c r="F12">
        <v>3</v>
      </c>
      <c r="G12">
        <v>1500</v>
      </c>
      <c r="H12">
        <v>4500</v>
      </c>
      <c r="I12" t="s">
        <v>31</v>
      </c>
      <c r="J12" t="s">
        <v>45</v>
      </c>
      <c r="K12" t="s">
        <v>131</v>
      </c>
    </row>
    <row r="13" spans="1:17" x14ac:dyDescent="0.3">
      <c r="A13">
        <v>1011</v>
      </c>
      <c r="B13" s="10">
        <v>45434</v>
      </c>
      <c r="C13" t="s">
        <v>14</v>
      </c>
      <c r="D13" t="s">
        <v>17</v>
      </c>
      <c r="E13" t="s">
        <v>27</v>
      </c>
      <c r="F13">
        <v>3</v>
      </c>
      <c r="G13">
        <v>100</v>
      </c>
      <c r="H13">
        <v>300</v>
      </c>
      <c r="I13" t="s">
        <v>33</v>
      </c>
      <c r="J13" t="s">
        <v>46</v>
      </c>
      <c r="K13" t="s">
        <v>134</v>
      </c>
    </row>
    <row r="14" spans="1:17" x14ac:dyDescent="0.3">
      <c r="A14">
        <v>1012</v>
      </c>
      <c r="B14" s="10">
        <v>45341</v>
      </c>
      <c r="C14" t="s">
        <v>12</v>
      </c>
      <c r="D14" t="s">
        <v>18</v>
      </c>
      <c r="E14" t="s">
        <v>27</v>
      </c>
      <c r="F14">
        <v>5</v>
      </c>
      <c r="G14">
        <v>50</v>
      </c>
      <c r="H14">
        <v>250</v>
      </c>
      <c r="I14" t="s">
        <v>31</v>
      </c>
      <c r="J14" t="s">
        <v>47</v>
      </c>
      <c r="K14" t="s">
        <v>129</v>
      </c>
    </row>
    <row r="15" spans="1:17" x14ac:dyDescent="0.3">
      <c r="A15">
        <v>1013</v>
      </c>
      <c r="B15" s="10">
        <v>45399</v>
      </c>
      <c r="C15" t="s">
        <v>13</v>
      </c>
      <c r="D15" t="s">
        <v>22</v>
      </c>
      <c r="E15" t="s">
        <v>29</v>
      </c>
      <c r="F15">
        <v>5</v>
      </c>
      <c r="G15">
        <v>150</v>
      </c>
      <c r="H15">
        <v>750</v>
      </c>
      <c r="I15" t="s">
        <v>33</v>
      </c>
      <c r="J15" t="s">
        <v>48</v>
      </c>
      <c r="K15" t="s">
        <v>135</v>
      </c>
    </row>
    <row r="16" spans="1:17" x14ac:dyDescent="0.3">
      <c r="A16">
        <v>1014</v>
      </c>
      <c r="B16" s="10">
        <v>45410</v>
      </c>
      <c r="C16" t="s">
        <v>11</v>
      </c>
      <c r="D16" t="s">
        <v>22</v>
      </c>
      <c r="E16" t="s">
        <v>29</v>
      </c>
      <c r="F16">
        <v>1</v>
      </c>
      <c r="G16">
        <v>150</v>
      </c>
      <c r="H16">
        <v>150</v>
      </c>
      <c r="I16" t="s">
        <v>32</v>
      </c>
      <c r="J16" t="s">
        <v>49</v>
      </c>
      <c r="K16" t="s">
        <v>136</v>
      </c>
    </row>
    <row r="17" spans="1:11" x14ac:dyDescent="0.3">
      <c r="A17">
        <v>1015</v>
      </c>
      <c r="B17" s="10">
        <v>45452</v>
      </c>
      <c r="C17" t="s">
        <v>12</v>
      </c>
      <c r="D17" t="s">
        <v>18</v>
      </c>
      <c r="E17" t="s">
        <v>27</v>
      </c>
      <c r="F17">
        <v>3</v>
      </c>
      <c r="G17">
        <v>50</v>
      </c>
      <c r="H17">
        <v>150</v>
      </c>
      <c r="I17" t="s">
        <v>30</v>
      </c>
      <c r="J17" t="s">
        <v>50</v>
      </c>
      <c r="K17" t="s">
        <v>130</v>
      </c>
    </row>
    <row r="18" spans="1:11" x14ac:dyDescent="0.3">
      <c r="A18">
        <v>1016</v>
      </c>
      <c r="B18" s="10">
        <v>45408</v>
      </c>
      <c r="C18" t="s">
        <v>13</v>
      </c>
      <c r="D18" t="s">
        <v>16</v>
      </c>
      <c r="E18" t="s">
        <v>26</v>
      </c>
      <c r="F18">
        <v>4</v>
      </c>
      <c r="G18">
        <v>2000</v>
      </c>
      <c r="H18">
        <v>8000</v>
      </c>
      <c r="I18" t="s">
        <v>34</v>
      </c>
      <c r="J18" t="s">
        <v>51</v>
      </c>
      <c r="K18" t="s">
        <v>131</v>
      </c>
    </row>
    <row r="19" spans="1:11" x14ac:dyDescent="0.3">
      <c r="A19">
        <v>1017</v>
      </c>
      <c r="B19" s="10">
        <v>45296</v>
      </c>
      <c r="C19" t="s">
        <v>12</v>
      </c>
      <c r="D19" t="s">
        <v>18</v>
      </c>
      <c r="E19" t="s">
        <v>27</v>
      </c>
      <c r="F19">
        <v>5</v>
      </c>
      <c r="G19">
        <v>50</v>
      </c>
      <c r="H19">
        <v>250</v>
      </c>
      <c r="I19" t="s">
        <v>32</v>
      </c>
      <c r="J19" t="s">
        <v>52</v>
      </c>
      <c r="K19" t="s">
        <v>136</v>
      </c>
    </row>
    <row r="20" spans="1:11" x14ac:dyDescent="0.3">
      <c r="A20">
        <v>1018</v>
      </c>
      <c r="B20" s="10">
        <v>45308</v>
      </c>
      <c r="C20" t="s">
        <v>12</v>
      </c>
      <c r="D20" t="s">
        <v>16</v>
      </c>
      <c r="E20" t="s">
        <v>26</v>
      </c>
      <c r="F20">
        <v>4</v>
      </c>
      <c r="G20">
        <v>2000</v>
      </c>
      <c r="H20">
        <v>8000</v>
      </c>
      <c r="I20" t="s">
        <v>30</v>
      </c>
      <c r="J20" t="s">
        <v>53</v>
      </c>
      <c r="K20" t="s">
        <v>129</v>
      </c>
    </row>
    <row r="21" spans="1:11" x14ac:dyDescent="0.3">
      <c r="A21">
        <v>1019</v>
      </c>
      <c r="B21" s="10">
        <v>45397</v>
      </c>
      <c r="C21" t="s">
        <v>13</v>
      </c>
      <c r="D21" t="s">
        <v>20</v>
      </c>
      <c r="E21" t="s">
        <v>25</v>
      </c>
      <c r="F21">
        <v>5</v>
      </c>
      <c r="G21">
        <v>1200</v>
      </c>
      <c r="H21">
        <v>6000</v>
      </c>
      <c r="I21" t="s">
        <v>33</v>
      </c>
      <c r="J21" t="s">
        <v>54</v>
      </c>
      <c r="K21" t="s">
        <v>134</v>
      </c>
    </row>
    <row r="22" spans="1:11" x14ac:dyDescent="0.3">
      <c r="A22">
        <v>1020</v>
      </c>
      <c r="B22" s="10">
        <v>45370</v>
      </c>
      <c r="C22" t="s">
        <v>11</v>
      </c>
      <c r="D22" t="s">
        <v>22</v>
      </c>
      <c r="E22" t="s">
        <v>29</v>
      </c>
      <c r="F22">
        <v>3</v>
      </c>
      <c r="G22">
        <v>150</v>
      </c>
      <c r="H22">
        <v>450</v>
      </c>
      <c r="I22" t="s">
        <v>31</v>
      </c>
      <c r="J22" t="s">
        <v>55</v>
      </c>
      <c r="K22" t="s">
        <v>130</v>
      </c>
    </row>
    <row r="23" spans="1:11" x14ac:dyDescent="0.3">
      <c r="A23">
        <v>1021</v>
      </c>
      <c r="B23" s="10">
        <v>45350</v>
      </c>
      <c r="C23" t="s">
        <v>13</v>
      </c>
      <c r="D23" t="s">
        <v>15</v>
      </c>
      <c r="E23" t="s">
        <v>25</v>
      </c>
      <c r="F23">
        <v>2</v>
      </c>
      <c r="G23">
        <v>500</v>
      </c>
      <c r="H23">
        <v>1000</v>
      </c>
      <c r="I23" t="s">
        <v>30</v>
      </c>
      <c r="J23" t="s">
        <v>56</v>
      </c>
      <c r="K23" t="s">
        <v>130</v>
      </c>
    </row>
    <row r="24" spans="1:11" x14ac:dyDescent="0.3">
      <c r="A24">
        <v>1022</v>
      </c>
      <c r="B24" s="10">
        <v>45294</v>
      </c>
      <c r="C24" t="s">
        <v>14</v>
      </c>
      <c r="D24" t="s">
        <v>21</v>
      </c>
      <c r="E24" t="s">
        <v>28</v>
      </c>
      <c r="F24">
        <v>3</v>
      </c>
      <c r="G24">
        <v>1500</v>
      </c>
      <c r="H24">
        <v>4500</v>
      </c>
      <c r="I24" t="s">
        <v>32</v>
      </c>
      <c r="J24" t="s">
        <v>57</v>
      </c>
      <c r="K24" t="s">
        <v>137</v>
      </c>
    </row>
    <row r="25" spans="1:11" x14ac:dyDescent="0.3">
      <c r="A25">
        <v>1023</v>
      </c>
      <c r="B25" s="10">
        <v>45408</v>
      </c>
      <c r="C25" t="s">
        <v>12</v>
      </c>
      <c r="D25" t="s">
        <v>21</v>
      </c>
      <c r="E25" t="s">
        <v>28</v>
      </c>
      <c r="F25">
        <v>3</v>
      </c>
      <c r="G25">
        <v>1500</v>
      </c>
      <c r="H25">
        <v>4500</v>
      </c>
      <c r="I25" t="s">
        <v>30</v>
      </c>
      <c r="J25" t="s">
        <v>58</v>
      </c>
      <c r="K25" t="s">
        <v>138</v>
      </c>
    </row>
    <row r="26" spans="1:11" x14ac:dyDescent="0.3">
      <c r="A26">
        <v>1024</v>
      </c>
      <c r="B26" s="10">
        <v>45358</v>
      </c>
      <c r="C26" t="s">
        <v>13</v>
      </c>
      <c r="D26" t="s">
        <v>23</v>
      </c>
      <c r="E26" t="s">
        <v>29</v>
      </c>
      <c r="F26">
        <v>1</v>
      </c>
      <c r="G26">
        <v>700</v>
      </c>
      <c r="H26">
        <v>700</v>
      </c>
      <c r="I26" t="s">
        <v>33</v>
      </c>
      <c r="J26" t="s">
        <v>54</v>
      </c>
      <c r="K26" t="s">
        <v>130</v>
      </c>
    </row>
    <row r="27" spans="1:11" x14ac:dyDescent="0.3">
      <c r="A27">
        <v>1025</v>
      </c>
      <c r="B27" s="10">
        <v>45371</v>
      </c>
      <c r="C27" t="s">
        <v>12</v>
      </c>
      <c r="D27" t="s">
        <v>24</v>
      </c>
      <c r="E27" t="s">
        <v>28</v>
      </c>
      <c r="F27">
        <v>5</v>
      </c>
      <c r="G27">
        <v>800</v>
      </c>
      <c r="H27">
        <v>4000</v>
      </c>
      <c r="I27" t="s">
        <v>31</v>
      </c>
      <c r="J27" t="s">
        <v>59</v>
      </c>
      <c r="K27" t="s">
        <v>133</v>
      </c>
    </row>
    <row r="28" spans="1:11" x14ac:dyDescent="0.3">
      <c r="A28">
        <v>1026</v>
      </c>
      <c r="B28" s="10">
        <v>45309</v>
      </c>
      <c r="C28" t="s">
        <v>14</v>
      </c>
      <c r="D28" t="s">
        <v>24</v>
      </c>
      <c r="E28" t="s">
        <v>28</v>
      </c>
      <c r="F28">
        <v>3</v>
      </c>
      <c r="G28">
        <v>800</v>
      </c>
      <c r="H28">
        <v>2400</v>
      </c>
      <c r="I28" t="s">
        <v>32</v>
      </c>
      <c r="J28" t="s">
        <v>60</v>
      </c>
      <c r="K28" t="s">
        <v>136</v>
      </c>
    </row>
    <row r="29" spans="1:11" x14ac:dyDescent="0.3">
      <c r="A29">
        <v>1027</v>
      </c>
      <c r="B29" s="10">
        <v>45297</v>
      </c>
      <c r="C29" t="s">
        <v>12</v>
      </c>
      <c r="D29" t="s">
        <v>19</v>
      </c>
      <c r="E29" t="s">
        <v>25</v>
      </c>
      <c r="F29">
        <v>1</v>
      </c>
      <c r="G29">
        <v>1800</v>
      </c>
      <c r="H29">
        <v>1800</v>
      </c>
      <c r="I29" t="s">
        <v>34</v>
      </c>
      <c r="J29" t="s">
        <v>61</v>
      </c>
      <c r="K29" t="s">
        <v>136</v>
      </c>
    </row>
    <row r="30" spans="1:11" x14ac:dyDescent="0.3">
      <c r="A30">
        <v>1028</v>
      </c>
      <c r="B30" s="10">
        <v>45414</v>
      </c>
      <c r="C30" t="s">
        <v>11</v>
      </c>
      <c r="D30" t="s">
        <v>19</v>
      </c>
      <c r="E30" t="s">
        <v>25</v>
      </c>
      <c r="F30">
        <v>5</v>
      </c>
      <c r="G30">
        <v>1800</v>
      </c>
      <c r="H30">
        <v>9000</v>
      </c>
      <c r="I30" t="s">
        <v>31</v>
      </c>
      <c r="J30" t="s">
        <v>62</v>
      </c>
      <c r="K30" t="s">
        <v>137</v>
      </c>
    </row>
    <row r="31" spans="1:11" x14ac:dyDescent="0.3">
      <c r="A31">
        <v>1029</v>
      </c>
      <c r="B31" s="10">
        <v>45329</v>
      </c>
      <c r="C31" t="s">
        <v>14</v>
      </c>
      <c r="D31" t="s">
        <v>16</v>
      </c>
      <c r="E31" t="s">
        <v>26</v>
      </c>
      <c r="F31">
        <v>3</v>
      </c>
      <c r="G31">
        <v>2000</v>
      </c>
      <c r="H31">
        <v>6000</v>
      </c>
      <c r="I31" t="s">
        <v>33</v>
      </c>
      <c r="J31" t="s">
        <v>63</v>
      </c>
      <c r="K31" t="s">
        <v>131</v>
      </c>
    </row>
    <row r="32" spans="1:11" x14ac:dyDescent="0.3">
      <c r="A32">
        <v>1030</v>
      </c>
      <c r="B32" s="10">
        <v>45431</v>
      </c>
      <c r="C32" t="s">
        <v>13</v>
      </c>
      <c r="D32" t="s">
        <v>23</v>
      </c>
      <c r="E32" t="s">
        <v>29</v>
      </c>
      <c r="F32">
        <v>3</v>
      </c>
      <c r="G32">
        <v>700</v>
      </c>
      <c r="H32">
        <v>2100</v>
      </c>
      <c r="I32" t="s">
        <v>34</v>
      </c>
      <c r="J32" t="s">
        <v>64</v>
      </c>
      <c r="K32" t="s">
        <v>132</v>
      </c>
    </row>
    <row r="33" spans="1:11" x14ac:dyDescent="0.3">
      <c r="A33">
        <v>1031</v>
      </c>
      <c r="B33" s="10">
        <v>45350</v>
      </c>
      <c r="C33" t="s">
        <v>11</v>
      </c>
      <c r="D33" t="s">
        <v>17</v>
      </c>
      <c r="E33" t="s">
        <v>27</v>
      </c>
      <c r="F33">
        <v>4</v>
      </c>
      <c r="G33">
        <v>100</v>
      </c>
      <c r="H33">
        <v>400</v>
      </c>
      <c r="I33" t="s">
        <v>30</v>
      </c>
      <c r="J33" t="s">
        <v>65</v>
      </c>
      <c r="K33" t="s">
        <v>136</v>
      </c>
    </row>
    <row r="34" spans="1:11" x14ac:dyDescent="0.3">
      <c r="A34">
        <v>1032</v>
      </c>
      <c r="B34" s="10">
        <v>45470</v>
      </c>
      <c r="C34" t="s">
        <v>12</v>
      </c>
      <c r="D34" t="s">
        <v>23</v>
      </c>
      <c r="E34" t="s">
        <v>29</v>
      </c>
      <c r="F34">
        <v>1</v>
      </c>
      <c r="G34">
        <v>700</v>
      </c>
      <c r="H34">
        <v>700</v>
      </c>
      <c r="I34" t="s">
        <v>31</v>
      </c>
      <c r="J34" t="s">
        <v>66</v>
      </c>
      <c r="K34" t="s">
        <v>134</v>
      </c>
    </row>
    <row r="35" spans="1:11" x14ac:dyDescent="0.3">
      <c r="A35">
        <v>1033</v>
      </c>
      <c r="B35" s="10">
        <v>45416</v>
      </c>
      <c r="C35" t="s">
        <v>12</v>
      </c>
      <c r="D35" t="s">
        <v>16</v>
      </c>
      <c r="E35" t="s">
        <v>26</v>
      </c>
      <c r="F35">
        <v>1</v>
      </c>
      <c r="G35">
        <v>2000</v>
      </c>
      <c r="H35">
        <v>2000</v>
      </c>
      <c r="I35" t="s">
        <v>34</v>
      </c>
      <c r="J35" t="s">
        <v>67</v>
      </c>
      <c r="K35" t="s">
        <v>130</v>
      </c>
    </row>
    <row r="36" spans="1:11" x14ac:dyDescent="0.3">
      <c r="A36">
        <v>1034</v>
      </c>
      <c r="B36" s="10">
        <v>45334</v>
      </c>
      <c r="C36" t="s">
        <v>14</v>
      </c>
      <c r="D36" t="s">
        <v>19</v>
      </c>
      <c r="E36" t="s">
        <v>25</v>
      </c>
      <c r="F36">
        <v>4</v>
      </c>
      <c r="G36">
        <v>1800</v>
      </c>
      <c r="H36">
        <v>7200</v>
      </c>
      <c r="I36" t="s">
        <v>34</v>
      </c>
      <c r="J36" t="s">
        <v>68</v>
      </c>
      <c r="K36" t="s">
        <v>133</v>
      </c>
    </row>
    <row r="37" spans="1:11" x14ac:dyDescent="0.3">
      <c r="A37">
        <v>1035</v>
      </c>
      <c r="B37" s="10">
        <v>45337</v>
      </c>
      <c r="C37" t="s">
        <v>12</v>
      </c>
      <c r="D37" t="s">
        <v>18</v>
      </c>
      <c r="E37" t="s">
        <v>27</v>
      </c>
      <c r="F37">
        <v>4</v>
      </c>
      <c r="G37">
        <v>50</v>
      </c>
      <c r="H37">
        <v>200</v>
      </c>
      <c r="I37" t="s">
        <v>31</v>
      </c>
      <c r="J37" t="s">
        <v>69</v>
      </c>
      <c r="K37" t="s">
        <v>133</v>
      </c>
    </row>
    <row r="38" spans="1:11" x14ac:dyDescent="0.3">
      <c r="A38">
        <v>1036</v>
      </c>
      <c r="B38" s="10">
        <v>45375</v>
      </c>
      <c r="C38" t="s">
        <v>11</v>
      </c>
      <c r="D38" t="s">
        <v>15</v>
      </c>
      <c r="E38" t="s">
        <v>25</v>
      </c>
      <c r="F38">
        <v>5</v>
      </c>
      <c r="G38">
        <v>500</v>
      </c>
      <c r="H38">
        <v>2500</v>
      </c>
      <c r="I38" t="s">
        <v>30</v>
      </c>
      <c r="J38" t="s">
        <v>70</v>
      </c>
      <c r="K38" t="s">
        <v>134</v>
      </c>
    </row>
    <row r="39" spans="1:11" x14ac:dyDescent="0.3">
      <c r="A39">
        <v>1037</v>
      </c>
      <c r="B39" s="10">
        <v>45408</v>
      </c>
      <c r="C39" t="s">
        <v>11</v>
      </c>
      <c r="D39" t="s">
        <v>16</v>
      </c>
      <c r="E39" t="s">
        <v>26</v>
      </c>
      <c r="F39">
        <v>3</v>
      </c>
      <c r="G39">
        <v>2000</v>
      </c>
      <c r="H39">
        <v>6000</v>
      </c>
      <c r="I39" t="s">
        <v>34</v>
      </c>
      <c r="J39" t="s">
        <v>71</v>
      </c>
      <c r="K39" t="s">
        <v>135</v>
      </c>
    </row>
    <row r="40" spans="1:11" x14ac:dyDescent="0.3">
      <c r="A40">
        <v>1038</v>
      </c>
      <c r="B40" s="10">
        <v>45301</v>
      </c>
      <c r="C40" t="s">
        <v>12</v>
      </c>
      <c r="D40" t="s">
        <v>17</v>
      </c>
      <c r="E40" t="s">
        <v>27</v>
      </c>
      <c r="F40">
        <v>1</v>
      </c>
      <c r="G40">
        <v>100</v>
      </c>
      <c r="H40">
        <v>100</v>
      </c>
      <c r="I40" t="s">
        <v>32</v>
      </c>
      <c r="J40" t="s">
        <v>72</v>
      </c>
      <c r="K40" t="s">
        <v>130</v>
      </c>
    </row>
    <row r="41" spans="1:11" x14ac:dyDescent="0.3">
      <c r="A41">
        <v>1039</v>
      </c>
      <c r="B41" s="10">
        <v>45324</v>
      </c>
      <c r="C41" t="s">
        <v>14</v>
      </c>
      <c r="D41" t="s">
        <v>20</v>
      </c>
      <c r="E41" t="s">
        <v>25</v>
      </c>
      <c r="F41">
        <v>3</v>
      </c>
      <c r="G41">
        <v>1200</v>
      </c>
      <c r="H41">
        <v>3600</v>
      </c>
      <c r="I41" t="s">
        <v>32</v>
      </c>
      <c r="J41" t="s">
        <v>73</v>
      </c>
      <c r="K41" t="s">
        <v>136</v>
      </c>
    </row>
    <row r="42" spans="1:11" x14ac:dyDescent="0.3">
      <c r="A42">
        <v>1040</v>
      </c>
      <c r="B42" s="10">
        <v>45423</v>
      </c>
      <c r="C42" t="s">
        <v>12</v>
      </c>
      <c r="D42" t="s">
        <v>18</v>
      </c>
      <c r="E42" t="s">
        <v>27</v>
      </c>
      <c r="F42">
        <v>3</v>
      </c>
      <c r="G42">
        <v>50</v>
      </c>
      <c r="H42">
        <v>150</v>
      </c>
      <c r="I42" t="s">
        <v>34</v>
      </c>
      <c r="J42" t="s">
        <v>74</v>
      </c>
      <c r="K42" t="s">
        <v>130</v>
      </c>
    </row>
    <row r="43" spans="1:11" x14ac:dyDescent="0.3">
      <c r="A43">
        <v>1041</v>
      </c>
      <c r="B43" s="10">
        <v>45444</v>
      </c>
      <c r="C43" t="s">
        <v>12</v>
      </c>
      <c r="D43" t="s">
        <v>15</v>
      </c>
      <c r="E43" t="s">
        <v>25</v>
      </c>
      <c r="F43">
        <v>4</v>
      </c>
      <c r="G43">
        <v>500</v>
      </c>
      <c r="H43">
        <v>2000</v>
      </c>
      <c r="I43" t="s">
        <v>33</v>
      </c>
      <c r="J43" t="s">
        <v>75</v>
      </c>
      <c r="K43" t="s">
        <v>133</v>
      </c>
    </row>
    <row r="44" spans="1:11" x14ac:dyDescent="0.3">
      <c r="A44">
        <v>1042</v>
      </c>
      <c r="B44" s="10">
        <v>45364</v>
      </c>
      <c r="C44" t="s">
        <v>12</v>
      </c>
      <c r="D44" t="s">
        <v>21</v>
      </c>
      <c r="E44" t="s">
        <v>28</v>
      </c>
      <c r="F44">
        <v>1</v>
      </c>
      <c r="G44">
        <v>1500</v>
      </c>
      <c r="H44">
        <v>1500</v>
      </c>
      <c r="I44" t="s">
        <v>30</v>
      </c>
      <c r="J44" t="s">
        <v>76</v>
      </c>
      <c r="K44" t="s">
        <v>131</v>
      </c>
    </row>
    <row r="45" spans="1:11" x14ac:dyDescent="0.3">
      <c r="A45">
        <v>1043</v>
      </c>
      <c r="B45" s="10">
        <v>45300</v>
      </c>
      <c r="C45" t="s">
        <v>12</v>
      </c>
      <c r="D45" t="s">
        <v>16</v>
      </c>
      <c r="E45" t="s">
        <v>26</v>
      </c>
      <c r="F45">
        <v>5</v>
      </c>
      <c r="G45">
        <v>2000</v>
      </c>
      <c r="H45">
        <v>10000</v>
      </c>
      <c r="I45" t="s">
        <v>30</v>
      </c>
      <c r="J45" t="s">
        <v>77</v>
      </c>
      <c r="K45" t="s">
        <v>131</v>
      </c>
    </row>
    <row r="46" spans="1:11" x14ac:dyDescent="0.3">
      <c r="A46">
        <v>1044</v>
      </c>
      <c r="B46" s="10">
        <v>45304</v>
      </c>
      <c r="C46" t="s">
        <v>13</v>
      </c>
      <c r="D46" t="s">
        <v>23</v>
      </c>
      <c r="E46" t="s">
        <v>29</v>
      </c>
      <c r="F46">
        <v>4</v>
      </c>
      <c r="G46">
        <v>700</v>
      </c>
      <c r="H46">
        <v>2800</v>
      </c>
      <c r="I46" t="s">
        <v>30</v>
      </c>
      <c r="J46" t="s">
        <v>78</v>
      </c>
      <c r="K46" t="s">
        <v>135</v>
      </c>
    </row>
    <row r="47" spans="1:11" x14ac:dyDescent="0.3">
      <c r="A47">
        <v>1045</v>
      </c>
      <c r="B47" s="10">
        <v>45465</v>
      </c>
      <c r="C47" t="s">
        <v>14</v>
      </c>
      <c r="D47" t="s">
        <v>15</v>
      </c>
      <c r="E47" t="s">
        <v>25</v>
      </c>
      <c r="F47">
        <v>2</v>
      </c>
      <c r="G47">
        <v>500</v>
      </c>
      <c r="H47">
        <v>1000</v>
      </c>
      <c r="I47" t="s">
        <v>33</v>
      </c>
      <c r="J47" t="s">
        <v>79</v>
      </c>
      <c r="K47" t="s">
        <v>137</v>
      </c>
    </row>
    <row r="48" spans="1:11" x14ac:dyDescent="0.3">
      <c r="A48">
        <v>1046</v>
      </c>
      <c r="B48" s="10">
        <v>45457</v>
      </c>
      <c r="C48" t="s">
        <v>12</v>
      </c>
      <c r="D48" t="s">
        <v>21</v>
      </c>
      <c r="E48" t="s">
        <v>28</v>
      </c>
      <c r="F48">
        <v>1</v>
      </c>
      <c r="G48">
        <v>1500</v>
      </c>
      <c r="H48">
        <v>1500</v>
      </c>
      <c r="I48" t="s">
        <v>31</v>
      </c>
      <c r="J48" t="s">
        <v>80</v>
      </c>
      <c r="K48" t="s">
        <v>129</v>
      </c>
    </row>
    <row r="49" spans="1:11" x14ac:dyDescent="0.3">
      <c r="A49">
        <v>1047</v>
      </c>
      <c r="B49" s="10">
        <v>45455</v>
      </c>
      <c r="C49" t="s">
        <v>12</v>
      </c>
      <c r="D49" t="s">
        <v>20</v>
      </c>
      <c r="E49" t="s">
        <v>25</v>
      </c>
      <c r="F49">
        <v>4</v>
      </c>
      <c r="G49">
        <v>1200</v>
      </c>
      <c r="H49">
        <v>4800</v>
      </c>
      <c r="I49" t="s">
        <v>34</v>
      </c>
      <c r="J49" t="s">
        <v>81</v>
      </c>
      <c r="K49" t="s">
        <v>137</v>
      </c>
    </row>
    <row r="50" spans="1:11" x14ac:dyDescent="0.3">
      <c r="A50">
        <v>1048</v>
      </c>
      <c r="B50" s="10">
        <v>45422</v>
      </c>
      <c r="C50" t="s">
        <v>11</v>
      </c>
      <c r="D50" t="s">
        <v>18</v>
      </c>
      <c r="E50" t="s">
        <v>27</v>
      </c>
      <c r="F50">
        <v>3</v>
      </c>
      <c r="G50">
        <v>50</v>
      </c>
      <c r="H50">
        <v>150</v>
      </c>
      <c r="I50" t="s">
        <v>33</v>
      </c>
      <c r="J50" t="s">
        <v>82</v>
      </c>
      <c r="K50" t="s">
        <v>138</v>
      </c>
    </row>
    <row r="51" spans="1:11" x14ac:dyDescent="0.3">
      <c r="A51">
        <v>1049</v>
      </c>
      <c r="B51" s="10">
        <v>45298</v>
      </c>
      <c r="C51" t="s">
        <v>11</v>
      </c>
      <c r="D51" t="s">
        <v>19</v>
      </c>
      <c r="E51" t="s">
        <v>25</v>
      </c>
      <c r="F51">
        <v>1</v>
      </c>
      <c r="G51">
        <v>1800</v>
      </c>
      <c r="H51">
        <v>1800</v>
      </c>
      <c r="I51" t="s">
        <v>30</v>
      </c>
      <c r="J51" t="s">
        <v>83</v>
      </c>
      <c r="K51" t="s">
        <v>136</v>
      </c>
    </row>
    <row r="52" spans="1:11" x14ac:dyDescent="0.3">
      <c r="A52">
        <v>1050</v>
      </c>
      <c r="B52" s="10">
        <v>45444</v>
      </c>
      <c r="C52" t="s">
        <v>12</v>
      </c>
      <c r="D52" t="s">
        <v>15</v>
      </c>
      <c r="E52" t="s">
        <v>25</v>
      </c>
      <c r="F52">
        <v>1</v>
      </c>
      <c r="G52">
        <v>500</v>
      </c>
      <c r="H52">
        <v>500</v>
      </c>
      <c r="I52" t="s">
        <v>32</v>
      </c>
      <c r="J52" t="s">
        <v>84</v>
      </c>
      <c r="K52" t="s">
        <v>138</v>
      </c>
    </row>
    <row r="53" spans="1:11" x14ac:dyDescent="0.3">
      <c r="A53">
        <v>1051</v>
      </c>
      <c r="B53" s="10">
        <v>45453</v>
      </c>
      <c r="C53" t="s">
        <v>13</v>
      </c>
      <c r="D53" t="s">
        <v>24</v>
      </c>
      <c r="E53" t="s">
        <v>28</v>
      </c>
      <c r="F53">
        <v>1</v>
      </c>
      <c r="G53">
        <v>800</v>
      </c>
      <c r="H53">
        <v>800</v>
      </c>
      <c r="I53" t="s">
        <v>34</v>
      </c>
      <c r="J53" t="s">
        <v>49</v>
      </c>
      <c r="K53" t="s">
        <v>136</v>
      </c>
    </row>
    <row r="54" spans="1:11" x14ac:dyDescent="0.3">
      <c r="A54">
        <v>1052</v>
      </c>
      <c r="B54" s="10">
        <v>45419</v>
      </c>
      <c r="C54" t="s">
        <v>14</v>
      </c>
      <c r="D54" t="s">
        <v>15</v>
      </c>
      <c r="E54" t="s">
        <v>25</v>
      </c>
      <c r="F54">
        <v>4</v>
      </c>
      <c r="G54">
        <v>500</v>
      </c>
      <c r="H54">
        <v>2000</v>
      </c>
      <c r="I54" t="s">
        <v>31</v>
      </c>
      <c r="J54" t="s">
        <v>85</v>
      </c>
      <c r="K54" t="s">
        <v>135</v>
      </c>
    </row>
    <row r="55" spans="1:11" x14ac:dyDescent="0.3">
      <c r="A55">
        <v>1053</v>
      </c>
      <c r="B55" s="10">
        <v>45314</v>
      </c>
      <c r="C55" t="s">
        <v>14</v>
      </c>
      <c r="D55" t="s">
        <v>16</v>
      </c>
      <c r="E55" t="s">
        <v>26</v>
      </c>
      <c r="F55">
        <v>4</v>
      </c>
      <c r="G55">
        <v>2000</v>
      </c>
      <c r="H55">
        <v>8000</v>
      </c>
      <c r="I55" t="s">
        <v>31</v>
      </c>
      <c r="J55" t="s">
        <v>86</v>
      </c>
      <c r="K55" t="s">
        <v>136</v>
      </c>
    </row>
    <row r="56" spans="1:11" x14ac:dyDescent="0.3">
      <c r="A56">
        <v>1054</v>
      </c>
      <c r="B56" s="10">
        <v>45351</v>
      </c>
      <c r="C56" t="s">
        <v>12</v>
      </c>
      <c r="D56" t="s">
        <v>23</v>
      </c>
      <c r="E56" t="s">
        <v>29</v>
      </c>
      <c r="F56">
        <v>1</v>
      </c>
      <c r="G56">
        <v>700</v>
      </c>
      <c r="H56">
        <v>700</v>
      </c>
      <c r="I56" t="s">
        <v>31</v>
      </c>
      <c r="J56" t="s">
        <v>87</v>
      </c>
      <c r="K56" t="s">
        <v>133</v>
      </c>
    </row>
    <row r="57" spans="1:11" x14ac:dyDescent="0.3">
      <c r="A57">
        <v>1055</v>
      </c>
      <c r="B57" s="10">
        <v>45344</v>
      </c>
      <c r="C57" t="s">
        <v>12</v>
      </c>
      <c r="D57" t="s">
        <v>17</v>
      </c>
      <c r="E57" t="s">
        <v>27</v>
      </c>
      <c r="F57">
        <v>1</v>
      </c>
      <c r="G57">
        <v>100</v>
      </c>
      <c r="H57">
        <v>100</v>
      </c>
      <c r="I57" t="s">
        <v>32</v>
      </c>
      <c r="J57" t="s">
        <v>88</v>
      </c>
      <c r="K57" t="s">
        <v>132</v>
      </c>
    </row>
    <row r="58" spans="1:11" x14ac:dyDescent="0.3">
      <c r="A58">
        <v>1056</v>
      </c>
      <c r="B58" s="10">
        <v>45369</v>
      </c>
      <c r="C58" t="s">
        <v>14</v>
      </c>
      <c r="D58" t="s">
        <v>24</v>
      </c>
      <c r="E58" t="s">
        <v>28</v>
      </c>
      <c r="F58">
        <v>1</v>
      </c>
      <c r="G58">
        <v>800</v>
      </c>
      <c r="H58">
        <v>800</v>
      </c>
      <c r="I58" t="s">
        <v>34</v>
      </c>
      <c r="J58" t="s">
        <v>89</v>
      </c>
      <c r="K58" t="s">
        <v>133</v>
      </c>
    </row>
    <row r="59" spans="1:11" x14ac:dyDescent="0.3">
      <c r="A59">
        <v>1057</v>
      </c>
      <c r="B59" s="10">
        <v>45328</v>
      </c>
      <c r="C59" t="s">
        <v>13</v>
      </c>
      <c r="D59" t="s">
        <v>17</v>
      </c>
      <c r="E59" t="s">
        <v>27</v>
      </c>
      <c r="F59">
        <v>1</v>
      </c>
      <c r="G59">
        <v>100</v>
      </c>
      <c r="H59">
        <v>100</v>
      </c>
      <c r="I59" t="s">
        <v>33</v>
      </c>
      <c r="J59" t="s">
        <v>90</v>
      </c>
      <c r="K59" t="s">
        <v>132</v>
      </c>
    </row>
    <row r="60" spans="1:11" x14ac:dyDescent="0.3">
      <c r="A60">
        <v>1058</v>
      </c>
      <c r="B60" s="10">
        <v>45431</v>
      </c>
      <c r="C60" t="s">
        <v>12</v>
      </c>
      <c r="D60" t="s">
        <v>24</v>
      </c>
      <c r="E60" t="s">
        <v>28</v>
      </c>
      <c r="F60">
        <v>3</v>
      </c>
      <c r="G60">
        <v>800</v>
      </c>
      <c r="H60">
        <v>2400</v>
      </c>
      <c r="I60" t="s">
        <v>34</v>
      </c>
      <c r="J60" t="s">
        <v>91</v>
      </c>
      <c r="K60" t="s">
        <v>133</v>
      </c>
    </row>
    <row r="61" spans="1:11" x14ac:dyDescent="0.3">
      <c r="A61">
        <v>1059</v>
      </c>
      <c r="B61" s="10">
        <v>45300</v>
      </c>
      <c r="C61" t="s">
        <v>14</v>
      </c>
      <c r="D61" t="s">
        <v>15</v>
      </c>
      <c r="E61" t="s">
        <v>25</v>
      </c>
      <c r="F61">
        <v>5</v>
      </c>
      <c r="G61">
        <v>500</v>
      </c>
      <c r="H61">
        <v>2500</v>
      </c>
      <c r="I61" t="s">
        <v>34</v>
      </c>
      <c r="J61" t="s">
        <v>39</v>
      </c>
      <c r="K61" t="s">
        <v>136</v>
      </c>
    </row>
    <row r="62" spans="1:11" x14ac:dyDescent="0.3">
      <c r="A62">
        <v>1060</v>
      </c>
      <c r="B62" s="10">
        <v>45381</v>
      </c>
      <c r="C62" t="s">
        <v>11</v>
      </c>
      <c r="D62" t="s">
        <v>23</v>
      </c>
      <c r="E62" t="s">
        <v>29</v>
      </c>
      <c r="F62">
        <v>5</v>
      </c>
      <c r="G62">
        <v>700</v>
      </c>
      <c r="H62">
        <v>3500</v>
      </c>
      <c r="I62" t="s">
        <v>33</v>
      </c>
      <c r="J62" t="s">
        <v>92</v>
      </c>
      <c r="K62" t="s">
        <v>138</v>
      </c>
    </row>
    <row r="63" spans="1:11" x14ac:dyDescent="0.3">
      <c r="A63">
        <v>1061</v>
      </c>
      <c r="B63" s="10">
        <v>45407</v>
      </c>
      <c r="C63" t="s">
        <v>12</v>
      </c>
      <c r="D63" t="s">
        <v>19</v>
      </c>
      <c r="E63" t="s">
        <v>25</v>
      </c>
      <c r="F63">
        <v>1</v>
      </c>
      <c r="G63">
        <v>1800</v>
      </c>
      <c r="H63">
        <v>1800</v>
      </c>
      <c r="I63" t="s">
        <v>33</v>
      </c>
      <c r="J63" t="s">
        <v>93</v>
      </c>
      <c r="K63" t="s">
        <v>138</v>
      </c>
    </row>
    <row r="64" spans="1:11" x14ac:dyDescent="0.3">
      <c r="A64">
        <v>1062</v>
      </c>
      <c r="B64" s="10">
        <v>45328</v>
      </c>
      <c r="C64" t="s">
        <v>13</v>
      </c>
      <c r="D64" t="s">
        <v>24</v>
      </c>
      <c r="E64" t="s">
        <v>28</v>
      </c>
      <c r="F64">
        <v>5</v>
      </c>
      <c r="G64">
        <v>800</v>
      </c>
      <c r="H64">
        <v>4000</v>
      </c>
      <c r="I64" t="s">
        <v>30</v>
      </c>
      <c r="J64" t="s">
        <v>68</v>
      </c>
      <c r="K64" t="s">
        <v>130</v>
      </c>
    </row>
    <row r="65" spans="1:11" x14ac:dyDescent="0.3">
      <c r="A65">
        <v>1063</v>
      </c>
      <c r="B65" s="10">
        <v>45434</v>
      </c>
      <c r="C65" t="s">
        <v>12</v>
      </c>
      <c r="D65" t="s">
        <v>18</v>
      </c>
      <c r="E65" t="s">
        <v>27</v>
      </c>
      <c r="F65">
        <v>2</v>
      </c>
      <c r="G65">
        <v>50</v>
      </c>
      <c r="H65">
        <v>100</v>
      </c>
      <c r="I65" t="s">
        <v>34</v>
      </c>
      <c r="J65" t="s">
        <v>94</v>
      </c>
      <c r="K65" t="s">
        <v>131</v>
      </c>
    </row>
    <row r="66" spans="1:11" x14ac:dyDescent="0.3">
      <c r="A66">
        <v>1064</v>
      </c>
      <c r="B66" s="10">
        <v>45340</v>
      </c>
      <c r="C66" t="s">
        <v>13</v>
      </c>
      <c r="D66" t="s">
        <v>19</v>
      </c>
      <c r="E66" t="s">
        <v>25</v>
      </c>
      <c r="F66">
        <v>2</v>
      </c>
      <c r="G66">
        <v>1800</v>
      </c>
      <c r="H66">
        <v>3600</v>
      </c>
      <c r="I66" t="s">
        <v>30</v>
      </c>
      <c r="J66" t="s">
        <v>95</v>
      </c>
      <c r="K66" t="s">
        <v>134</v>
      </c>
    </row>
    <row r="67" spans="1:11" x14ac:dyDescent="0.3">
      <c r="A67">
        <v>1065</v>
      </c>
      <c r="B67" s="10">
        <v>45303</v>
      </c>
      <c r="C67" t="s">
        <v>14</v>
      </c>
      <c r="D67" t="s">
        <v>24</v>
      </c>
      <c r="E67" t="s">
        <v>28</v>
      </c>
      <c r="F67">
        <v>5</v>
      </c>
      <c r="G67">
        <v>800</v>
      </c>
      <c r="H67">
        <v>4000</v>
      </c>
      <c r="I67" t="s">
        <v>33</v>
      </c>
      <c r="J67" t="s">
        <v>96</v>
      </c>
      <c r="K67" t="s">
        <v>130</v>
      </c>
    </row>
    <row r="68" spans="1:11" x14ac:dyDescent="0.3">
      <c r="A68">
        <v>1066</v>
      </c>
      <c r="B68" s="10">
        <v>45322</v>
      </c>
      <c r="C68" t="s">
        <v>14</v>
      </c>
      <c r="D68" t="s">
        <v>15</v>
      </c>
      <c r="E68" t="s">
        <v>25</v>
      </c>
      <c r="F68">
        <v>5</v>
      </c>
      <c r="G68">
        <v>500</v>
      </c>
      <c r="H68">
        <v>2500</v>
      </c>
      <c r="I68" t="s">
        <v>30</v>
      </c>
      <c r="J68" t="s">
        <v>97</v>
      </c>
      <c r="K68" t="s">
        <v>138</v>
      </c>
    </row>
    <row r="69" spans="1:11" x14ac:dyDescent="0.3">
      <c r="A69">
        <v>1067</v>
      </c>
      <c r="B69" s="10">
        <v>45354</v>
      </c>
      <c r="C69" t="s">
        <v>13</v>
      </c>
      <c r="D69" t="s">
        <v>24</v>
      </c>
      <c r="E69" t="s">
        <v>28</v>
      </c>
      <c r="F69">
        <v>5</v>
      </c>
      <c r="G69">
        <v>800</v>
      </c>
      <c r="H69">
        <v>4000</v>
      </c>
      <c r="I69" t="s">
        <v>33</v>
      </c>
      <c r="J69" t="s">
        <v>98</v>
      </c>
      <c r="K69" t="s">
        <v>137</v>
      </c>
    </row>
    <row r="70" spans="1:11" x14ac:dyDescent="0.3">
      <c r="A70">
        <v>1068</v>
      </c>
      <c r="B70" s="10">
        <v>45326</v>
      </c>
      <c r="C70" t="s">
        <v>14</v>
      </c>
      <c r="D70" t="s">
        <v>20</v>
      </c>
      <c r="E70" t="s">
        <v>25</v>
      </c>
      <c r="F70">
        <v>4</v>
      </c>
      <c r="G70">
        <v>1200</v>
      </c>
      <c r="H70">
        <v>4800</v>
      </c>
      <c r="I70" t="s">
        <v>31</v>
      </c>
      <c r="J70" t="s">
        <v>99</v>
      </c>
      <c r="K70" t="s">
        <v>138</v>
      </c>
    </row>
    <row r="71" spans="1:11" x14ac:dyDescent="0.3">
      <c r="A71">
        <v>1069</v>
      </c>
      <c r="B71" s="10">
        <v>45323</v>
      </c>
      <c r="C71" t="s">
        <v>13</v>
      </c>
      <c r="D71" t="s">
        <v>17</v>
      </c>
      <c r="E71" t="s">
        <v>27</v>
      </c>
      <c r="F71">
        <v>5</v>
      </c>
      <c r="G71">
        <v>100</v>
      </c>
      <c r="H71">
        <v>500</v>
      </c>
      <c r="I71" t="s">
        <v>30</v>
      </c>
      <c r="J71" t="s">
        <v>100</v>
      </c>
      <c r="K71" t="s">
        <v>129</v>
      </c>
    </row>
    <row r="72" spans="1:11" x14ac:dyDescent="0.3">
      <c r="A72">
        <v>1070</v>
      </c>
      <c r="B72" s="10">
        <v>45305</v>
      </c>
      <c r="C72" t="s">
        <v>12</v>
      </c>
      <c r="D72" t="s">
        <v>17</v>
      </c>
      <c r="E72" t="s">
        <v>27</v>
      </c>
      <c r="F72">
        <v>2</v>
      </c>
      <c r="G72">
        <v>100</v>
      </c>
      <c r="H72">
        <v>200</v>
      </c>
      <c r="I72" t="s">
        <v>31</v>
      </c>
      <c r="J72" t="s">
        <v>101</v>
      </c>
      <c r="K72" t="s">
        <v>131</v>
      </c>
    </row>
    <row r="73" spans="1:11" x14ac:dyDescent="0.3">
      <c r="A73">
        <v>1071</v>
      </c>
      <c r="B73" s="10">
        <v>45450</v>
      </c>
      <c r="C73" t="s">
        <v>14</v>
      </c>
      <c r="D73" t="s">
        <v>24</v>
      </c>
      <c r="E73" t="s">
        <v>28</v>
      </c>
      <c r="F73">
        <v>2</v>
      </c>
      <c r="G73">
        <v>800</v>
      </c>
      <c r="H73">
        <v>1600</v>
      </c>
      <c r="I73" t="s">
        <v>32</v>
      </c>
      <c r="J73" t="s">
        <v>102</v>
      </c>
      <c r="K73" t="s">
        <v>138</v>
      </c>
    </row>
    <row r="74" spans="1:11" x14ac:dyDescent="0.3">
      <c r="A74">
        <v>1072</v>
      </c>
      <c r="B74" s="10">
        <v>45424</v>
      </c>
      <c r="C74" t="s">
        <v>13</v>
      </c>
      <c r="D74" t="s">
        <v>23</v>
      </c>
      <c r="E74" t="s">
        <v>29</v>
      </c>
      <c r="F74">
        <v>1</v>
      </c>
      <c r="G74">
        <v>700</v>
      </c>
      <c r="H74">
        <v>700</v>
      </c>
      <c r="I74" t="s">
        <v>33</v>
      </c>
      <c r="J74" t="s">
        <v>103</v>
      </c>
      <c r="K74" t="s">
        <v>132</v>
      </c>
    </row>
    <row r="75" spans="1:11" x14ac:dyDescent="0.3">
      <c r="A75">
        <v>1073</v>
      </c>
      <c r="B75" s="10">
        <v>45292</v>
      </c>
      <c r="C75" t="s">
        <v>12</v>
      </c>
      <c r="D75" t="s">
        <v>18</v>
      </c>
      <c r="E75" t="s">
        <v>27</v>
      </c>
      <c r="F75">
        <v>5</v>
      </c>
      <c r="G75">
        <v>50</v>
      </c>
      <c r="H75">
        <v>250</v>
      </c>
      <c r="I75" t="s">
        <v>31</v>
      </c>
      <c r="J75" t="s">
        <v>81</v>
      </c>
      <c r="K75" t="s">
        <v>134</v>
      </c>
    </row>
    <row r="76" spans="1:11" x14ac:dyDescent="0.3">
      <c r="A76">
        <v>1074</v>
      </c>
      <c r="B76" s="10">
        <v>45465</v>
      </c>
      <c r="C76" t="s">
        <v>11</v>
      </c>
      <c r="D76" t="s">
        <v>20</v>
      </c>
      <c r="E76" t="s">
        <v>25</v>
      </c>
      <c r="F76">
        <v>2</v>
      </c>
      <c r="G76">
        <v>1200</v>
      </c>
      <c r="H76">
        <v>2400</v>
      </c>
      <c r="I76" t="s">
        <v>34</v>
      </c>
      <c r="J76" t="s">
        <v>104</v>
      </c>
      <c r="K76" t="s">
        <v>136</v>
      </c>
    </row>
    <row r="77" spans="1:11" x14ac:dyDescent="0.3">
      <c r="A77">
        <v>1075</v>
      </c>
      <c r="B77" s="10">
        <v>45456</v>
      </c>
      <c r="C77" t="s">
        <v>13</v>
      </c>
      <c r="D77" t="s">
        <v>17</v>
      </c>
      <c r="E77" t="s">
        <v>27</v>
      </c>
      <c r="F77">
        <v>2</v>
      </c>
      <c r="G77">
        <v>100</v>
      </c>
      <c r="H77">
        <v>200</v>
      </c>
      <c r="I77" t="s">
        <v>31</v>
      </c>
      <c r="J77" t="s">
        <v>105</v>
      </c>
      <c r="K77" t="s">
        <v>131</v>
      </c>
    </row>
    <row r="78" spans="1:11" x14ac:dyDescent="0.3">
      <c r="A78">
        <v>1076</v>
      </c>
      <c r="B78" s="10">
        <v>45446</v>
      </c>
      <c r="C78" t="s">
        <v>12</v>
      </c>
      <c r="D78" t="s">
        <v>24</v>
      </c>
      <c r="E78" t="s">
        <v>28</v>
      </c>
      <c r="F78">
        <v>3</v>
      </c>
      <c r="G78">
        <v>800</v>
      </c>
      <c r="H78">
        <v>2400</v>
      </c>
      <c r="I78" t="s">
        <v>31</v>
      </c>
      <c r="J78" t="s">
        <v>106</v>
      </c>
      <c r="K78" t="s">
        <v>130</v>
      </c>
    </row>
    <row r="79" spans="1:11" x14ac:dyDescent="0.3">
      <c r="A79">
        <v>1077</v>
      </c>
      <c r="B79" s="10">
        <v>45362</v>
      </c>
      <c r="C79" t="s">
        <v>12</v>
      </c>
      <c r="D79" t="s">
        <v>22</v>
      </c>
      <c r="E79" t="s">
        <v>29</v>
      </c>
      <c r="F79">
        <v>1</v>
      </c>
      <c r="G79">
        <v>150</v>
      </c>
      <c r="H79">
        <v>150</v>
      </c>
      <c r="I79" t="s">
        <v>30</v>
      </c>
      <c r="J79" t="s">
        <v>107</v>
      </c>
      <c r="K79" t="s">
        <v>138</v>
      </c>
    </row>
    <row r="80" spans="1:11" x14ac:dyDescent="0.3">
      <c r="A80">
        <v>1078</v>
      </c>
      <c r="B80" s="10">
        <v>45352</v>
      </c>
      <c r="C80" t="s">
        <v>12</v>
      </c>
      <c r="D80" t="s">
        <v>17</v>
      </c>
      <c r="E80" t="s">
        <v>27</v>
      </c>
      <c r="F80">
        <v>3</v>
      </c>
      <c r="G80">
        <v>100</v>
      </c>
      <c r="H80">
        <v>300</v>
      </c>
      <c r="I80" t="s">
        <v>34</v>
      </c>
      <c r="J80" t="s">
        <v>108</v>
      </c>
      <c r="K80" t="s">
        <v>134</v>
      </c>
    </row>
    <row r="81" spans="1:11" x14ac:dyDescent="0.3">
      <c r="A81">
        <v>1079</v>
      </c>
      <c r="B81" s="10">
        <v>45333</v>
      </c>
      <c r="C81" t="s">
        <v>12</v>
      </c>
      <c r="D81" t="s">
        <v>23</v>
      </c>
      <c r="E81" t="s">
        <v>29</v>
      </c>
      <c r="F81">
        <v>2</v>
      </c>
      <c r="G81">
        <v>700</v>
      </c>
      <c r="H81">
        <v>1400</v>
      </c>
      <c r="I81" t="s">
        <v>31</v>
      </c>
      <c r="J81" t="s">
        <v>109</v>
      </c>
      <c r="K81" t="s">
        <v>136</v>
      </c>
    </row>
    <row r="82" spans="1:11" x14ac:dyDescent="0.3">
      <c r="A82">
        <v>1080</v>
      </c>
      <c r="B82" s="10">
        <v>45365</v>
      </c>
      <c r="C82" t="s">
        <v>11</v>
      </c>
      <c r="D82" t="s">
        <v>15</v>
      </c>
      <c r="E82" t="s">
        <v>25</v>
      </c>
      <c r="F82">
        <v>4</v>
      </c>
      <c r="G82">
        <v>500</v>
      </c>
      <c r="H82">
        <v>2000</v>
      </c>
      <c r="I82" t="s">
        <v>34</v>
      </c>
      <c r="J82" t="s">
        <v>110</v>
      </c>
      <c r="K82" t="s">
        <v>134</v>
      </c>
    </row>
    <row r="83" spans="1:11" x14ac:dyDescent="0.3">
      <c r="A83">
        <v>1081</v>
      </c>
      <c r="B83" s="10">
        <v>45304</v>
      </c>
      <c r="C83" t="s">
        <v>14</v>
      </c>
      <c r="D83" t="s">
        <v>22</v>
      </c>
      <c r="E83" t="s">
        <v>29</v>
      </c>
      <c r="F83">
        <v>2</v>
      </c>
      <c r="G83">
        <v>150</v>
      </c>
      <c r="H83">
        <v>300</v>
      </c>
      <c r="I83" t="s">
        <v>32</v>
      </c>
      <c r="J83" t="s">
        <v>111</v>
      </c>
      <c r="K83" t="s">
        <v>136</v>
      </c>
    </row>
    <row r="84" spans="1:11" x14ac:dyDescent="0.3">
      <c r="A84">
        <v>1082</v>
      </c>
      <c r="B84" s="10">
        <v>45293</v>
      </c>
      <c r="C84" t="s">
        <v>13</v>
      </c>
      <c r="D84" t="s">
        <v>15</v>
      </c>
      <c r="E84" t="s">
        <v>25</v>
      </c>
      <c r="F84">
        <v>5</v>
      </c>
      <c r="G84">
        <v>500</v>
      </c>
      <c r="H84">
        <v>2500</v>
      </c>
      <c r="I84" t="s">
        <v>32</v>
      </c>
      <c r="J84" t="s">
        <v>112</v>
      </c>
      <c r="K84" t="s">
        <v>129</v>
      </c>
    </row>
    <row r="85" spans="1:11" x14ac:dyDescent="0.3">
      <c r="A85">
        <v>1083</v>
      </c>
      <c r="B85" s="10">
        <v>45401</v>
      </c>
      <c r="C85" t="s">
        <v>13</v>
      </c>
      <c r="D85" t="s">
        <v>24</v>
      </c>
      <c r="E85" t="s">
        <v>28</v>
      </c>
      <c r="F85">
        <v>4</v>
      </c>
      <c r="G85">
        <v>800</v>
      </c>
      <c r="H85">
        <v>3200</v>
      </c>
      <c r="I85" t="s">
        <v>34</v>
      </c>
      <c r="J85" t="s">
        <v>113</v>
      </c>
      <c r="K85" t="s">
        <v>133</v>
      </c>
    </row>
    <row r="86" spans="1:11" x14ac:dyDescent="0.3">
      <c r="A86">
        <v>1084</v>
      </c>
      <c r="B86" s="10">
        <v>45435</v>
      </c>
      <c r="C86" t="s">
        <v>11</v>
      </c>
      <c r="D86" t="s">
        <v>16</v>
      </c>
      <c r="E86" t="s">
        <v>26</v>
      </c>
      <c r="F86">
        <v>3</v>
      </c>
      <c r="G86">
        <v>2000</v>
      </c>
      <c r="H86">
        <v>6000</v>
      </c>
      <c r="I86" t="s">
        <v>33</v>
      </c>
      <c r="J86" t="s">
        <v>114</v>
      </c>
      <c r="K86" t="s">
        <v>129</v>
      </c>
    </row>
    <row r="87" spans="1:11" x14ac:dyDescent="0.3">
      <c r="A87">
        <v>1085</v>
      </c>
      <c r="B87" s="10">
        <v>45457</v>
      </c>
      <c r="C87" t="s">
        <v>14</v>
      </c>
      <c r="D87" t="s">
        <v>17</v>
      </c>
      <c r="E87" t="s">
        <v>27</v>
      </c>
      <c r="F87">
        <v>5</v>
      </c>
      <c r="G87">
        <v>100</v>
      </c>
      <c r="H87">
        <v>500</v>
      </c>
      <c r="I87" t="s">
        <v>33</v>
      </c>
      <c r="J87" t="s">
        <v>115</v>
      </c>
      <c r="K87" t="s">
        <v>138</v>
      </c>
    </row>
    <row r="88" spans="1:11" x14ac:dyDescent="0.3">
      <c r="A88">
        <v>1086</v>
      </c>
      <c r="B88" s="10">
        <v>45313</v>
      </c>
      <c r="C88" t="s">
        <v>12</v>
      </c>
      <c r="D88" t="s">
        <v>17</v>
      </c>
      <c r="E88" t="s">
        <v>27</v>
      </c>
      <c r="F88">
        <v>4</v>
      </c>
      <c r="G88">
        <v>100</v>
      </c>
      <c r="H88">
        <v>400</v>
      </c>
      <c r="I88" t="s">
        <v>33</v>
      </c>
      <c r="J88" t="s">
        <v>116</v>
      </c>
      <c r="K88" t="s">
        <v>138</v>
      </c>
    </row>
    <row r="89" spans="1:11" x14ac:dyDescent="0.3">
      <c r="A89">
        <v>1087</v>
      </c>
      <c r="B89" s="10">
        <v>45468</v>
      </c>
      <c r="C89" t="s">
        <v>12</v>
      </c>
      <c r="D89" t="s">
        <v>18</v>
      </c>
      <c r="E89" t="s">
        <v>27</v>
      </c>
      <c r="F89">
        <v>4</v>
      </c>
      <c r="G89">
        <v>50</v>
      </c>
      <c r="H89">
        <v>200</v>
      </c>
      <c r="I89" t="s">
        <v>32</v>
      </c>
      <c r="J89" t="s">
        <v>117</v>
      </c>
      <c r="K89" t="s">
        <v>134</v>
      </c>
    </row>
    <row r="90" spans="1:11" x14ac:dyDescent="0.3">
      <c r="A90">
        <v>1088</v>
      </c>
      <c r="B90" s="10">
        <v>45452</v>
      </c>
      <c r="C90" t="s">
        <v>11</v>
      </c>
      <c r="D90" t="s">
        <v>20</v>
      </c>
      <c r="E90" t="s">
        <v>25</v>
      </c>
      <c r="F90">
        <v>5</v>
      </c>
      <c r="G90">
        <v>1200</v>
      </c>
      <c r="H90">
        <v>6000</v>
      </c>
      <c r="I90" t="s">
        <v>34</v>
      </c>
      <c r="J90" t="s">
        <v>118</v>
      </c>
      <c r="K90" t="s">
        <v>132</v>
      </c>
    </row>
    <row r="91" spans="1:11" x14ac:dyDescent="0.3">
      <c r="A91">
        <v>1089</v>
      </c>
      <c r="B91" s="10">
        <v>45411</v>
      </c>
      <c r="C91" t="s">
        <v>12</v>
      </c>
      <c r="D91" t="s">
        <v>20</v>
      </c>
      <c r="E91" t="s">
        <v>25</v>
      </c>
      <c r="F91">
        <v>2</v>
      </c>
      <c r="G91">
        <v>1200</v>
      </c>
      <c r="H91">
        <v>2400</v>
      </c>
      <c r="I91" t="s">
        <v>32</v>
      </c>
      <c r="J91" t="s">
        <v>44</v>
      </c>
      <c r="K91" t="s">
        <v>133</v>
      </c>
    </row>
    <row r="92" spans="1:11" x14ac:dyDescent="0.3">
      <c r="A92">
        <v>1090</v>
      </c>
      <c r="B92" s="10">
        <v>45305</v>
      </c>
      <c r="C92" t="s">
        <v>12</v>
      </c>
      <c r="D92" t="s">
        <v>17</v>
      </c>
      <c r="E92" t="s">
        <v>27</v>
      </c>
      <c r="F92">
        <v>5</v>
      </c>
      <c r="G92">
        <v>100</v>
      </c>
      <c r="H92">
        <v>500</v>
      </c>
      <c r="I92" t="s">
        <v>31</v>
      </c>
      <c r="J92" t="s">
        <v>119</v>
      </c>
      <c r="K92" t="s">
        <v>130</v>
      </c>
    </row>
    <row r="93" spans="1:11" x14ac:dyDescent="0.3">
      <c r="A93">
        <v>1091</v>
      </c>
      <c r="B93" s="10">
        <v>45449</v>
      </c>
      <c r="C93" t="s">
        <v>13</v>
      </c>
      <c r="D93" t="s">
        <v>16</v>
      </c>
      <c r="E93" t="s">
        <v>26</v>
      </c>
      <c r="F93">
        <v>3</v>
      </c>
      <c r="G93">
        <v>2000</v>
      </c>
      <c r="H93">
        <v>6000</v>
      </c>
      <c r="I93" t="s">
        <v>33</v>
      </c>
      <c r="J93" t="s">
        <v>120</v>
      </c>
      <c r="K93" t="s">
        <v>134</v>
      </c>
    </row>
    <row r="94" spans="1:11" x14ac:dyDescent="0.3">
      <c r="A94">
        <v>1092</v>
      </c>
      <c r="B94" s="10">
        <v>45333</v>
      </c>
      <c r="C94" t="s">
        <v>11</v>
      </c>
      <c r="D94" t="s">
        <v>17</v>
      </c>
      <c r="E94" t="s">
        <v>27</v>
      </c>
      <c r="F94">
        <v>2</v>
      </c>
      <c r="G94">
        <v>100</v>
      </c>
      <c r="H94">
        <v>200</v>
      </c>
      <c r="I94" t="s">
        <v>34</v>
      </c>
      <c r="J94" t="s">
        <v>121</v>
      </c>
      <c r="K94" t="s">
        <v>137</v>
      </c>
    </row>
    <row r="95" spans="1:11" x14ac:dyDescent="0.3">
      <c r="A95">
        <v>1093</v>
      </c>
      <c r="B95" s="10">
        <v>45363</v>
      </c>
      <c r="C95" t="s">
        <v>11</v>
      </c>
      <c r="D95" t="s">
        <v>16</v>
      </c>
      <c r="E95" t="s">
        <v>26</v>
      </c>
      <c r="F95">
        <v>5</v>
      </c>
      <c r="G95">
        <v>2000</v>
      </c>
      <c r="H95">
        <v>10000</v>
      </c>
      <c r="I95" t="s">
        <v>31</v>
      </c>
      <c r="J95" t="s">
        <v>122</v>
      </c>
      <c r="K95" t="s">
        <v>132</v>
      </c>
    </row>
    <row r="96" spans="1:11" x14ac:dyDescent="0.3">
      <c r="A96">
        <v>1094</v>
      </c>
      <c r="B96" s="10">
        <v>45336</v>
      </c>
      <c r="C96" t="s">
        <v>13</v>
      </c>
      <c r="D96" t="s">
        <v>24</v>
      </c>
      <c r="E96" t="s">
        <v>28</v>
      </c>
      <c r="F96">
        <v>2</v>
      </c>
      <c r="G96">
        <v>800</v>
      </c>
      <c r="H96">
        <v>1600</v>
      </c>
      <c r="I96" t="s">
        <v>32</v>
      </c>
      <c r="J96" t="s">
        <v>123</v>
      </c>
      <c r="K96" t="s">
        <v>129</v>
      </c>
    </row>
    <row r="97" spans="1:11" x14ac:dyDescent="0.3">
      <c r="A97">
        <v>1095</v>
      </c>
      <c r="B97" s="10">
        <v>45334</v>
      </c>
      <c r="C97" t="s">
        <v>13</v>
      </c>
      <c r="D97" t="s">
        <v>18</v>
      </c>
      <c r="E97" t="s">
        <v>27</v>
      </c>
      <c r="F97">
        <v>2</v>
      </c>
      <c r="G97">
        <v>50</v>
      </c>
      <c r="H97">
        <v>100</v>
      </c>
      <c r="I97" t="s">
        <v>30</v>
      </c>
      <c r="J97" t="s">
        <v>124</v>
      </c>
      <c r="K97" t="s">
        <v>133</v>
      </c>
    </row>
    <row r="98" spans="1:11" x14ac:dyDescent="0.3">
      <c r="A98">
        <v>1096</v>
      </c>
      <c r="B98" s="10">
        <v>45397</v>
      </c>
      <c r="C98" t="s">
        <v>14</v>
      </c>
      <c r="D98" t="s">
        <v>15</v>
      </c>
      <c r="E98" t="s">
        <v>25</v>
      </c>
      <c r="F98">
        <v>5</v>
      </c>
      <c r="G98">
        <v>500</v>
      </c>
      <c r="H98">
        <v>2500</v>
      </c>
      <c r="I98" t="s">
        <v>31</v>
      </c>
      <c r="J98" t="s">
        <v>125</v>
      </c>
      <c r="K98" t="s">
        <v>129</v>
      </c>
    </row>
    <row r="99" spans="1:11" x14ac:dyDescent="0.3">
      <c r="A99">
        <v>1097</v>
      </c>
      <c r="B99" s="10">
        <v>45316</v>
      </c>
      <c r="C99" t="s">
        <v>12</v>
      </c>
      <c r="D99" t="s">
        <v>16</v>
      </c>
      <c r="E99" t="s">
        <v>26</v>
      </c>
      <c r="F99">
        <v>5</v>
      </c>
      <c r="G99">
        <v>2000</v>
      </c>
      <c r="H99">
        <v>10000</v>
      </c>
      <c r="I99" t="s">
        <v>30</v>
      </c>
      <c r="J99" t="s">
        <v>126</v>
      </c>
      <c r="K99" t="s">
        <v>131</v>
      </c>
    </row>
    <row r="100" spans="1:11" x14ac:dyDescent="0.3">
      <c r="A100">
        <v>1098</v>
      </c>
      <c r="B100" s="10">
        <v>45423</v>
      </c>
      <c r="C100" t="s">
        <v>14</v>
      </c>
      <c r="D100" t="s">
        <v>21</v>
      </c>
      <c r="E100" t="s">
        <v>28</v>
      </c>
      <c r="F100">
        <v>2</v>
      </c>
      <c r="G100">
        <v>1500</v>
      </c>
      <c r="H100">
        <v>3000</v>
      </c>
      <c r="I100" t="s">
        <v>31</v>
      </c>
      <c r="J100" t="s">
        <v>127</v>
      </c>
      <c r="K100" t="s">
        <v>132</v>
      </c>
    </row>
    <row r="101" spans="1:11" x14ac:dyDescent="0.3">
      <c r="A101">
        <v>1099</v>
      </c>
      <c r="B101" s="10">
        <v>45294</v>
      </c>
      <c r="C101" t="s">
        <v>12</v>
      </c>
      <c r="D101" t="s">
        <v>15</v>
      </c>
      <c r="E101" t="s">
        <v>25</v>
      </c>
      <c r="F101">
        <v>5</v>
      </c>
      <c r="G101">
        <v>500</v>
      </c>
      <c r="H101">
        <v>2500</v>
      </c>
      <c r="I101" t="s">
        <v>31</v>
      </c>
      <c r="J101" t="s">
        <v>128</v>
      </c>
      <c r="K101" t="s">
        <v>129</v>
      </c>
    </row>
  </sheetData>
  <autoFilter ref="A1:K1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10.77734375" customWidth="1"/>
    <col min="2" max="2" width="16.44140625" customWidth="1"/>
  </cols>
  <sheetData>
    <row r="3" spans="1:2" x14ac:dyDescent="0.3">
      <c r="A3" s="4" t="s">
        <v>4</v>
      </c>
      <c r="B3" t="s">
        <v>146</v>
      </c>
    </row>
    <row r="4" spans="1:2" x14ac:dyDescent="0.3">
      <c r="A4" s="5" t="s">
        <v>26</v>
      </c>
      <c r="B4" s="6">
        <v>96000</v>
      </c>
    </row>
    <row r="5" spans="1:2" x14ac:dyDescent="0.3">
      <c r="A5" s="5" t="s">
        <v>25</v>
      </c>
      <c r="B5" s="6">
        <v>84900</v>
      </c>
    </row>
    <row r="6" spans="1:2" x14ac:dyDescent="0.3">
      <c r="A6" s="5" t="s">
        <v>28</v>
      </c>
      <c r="B6" s="6">
        <v>50700</v>
      </c>
    </row>
    <row r="7" spans="1:2" x14ac:dyDescent="0.3">
      <c r="A7" s="5" t="s">
        <v>29</v>
      </c>
      <c r="B7" s="6">
        <v>14400</v>
      </c>
    </row>
    <row r="8" spans="1:2" x14ac:dyDescent="0.3">
      <c r="A8" s="5" t="s">
        <v>27</v>
      </c>
      <c r="B8" s="6">
        <v>6200</v>
      </c>
    </row>
    <row r="9" spans="1:2" x14ac:dyDescent="0.3">
      <c r="A9" s="5" t="s">
        <v>145</v>
      </c>
      <c r="B9" s="6">
        <v>252200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4" sqref="E14"/>
    </sheetView>
  </sheetViews>
  <sheetFormatPr defaultRowHeight="14.4" x14ac:dyDescent="0.3"/>
  <cols>
    <col min="1" max="1" width="12.44140625" customWidth="1"/>
    <col min="2" max="2" width="16.44140625" customWidth="1"/>
  </cols>
  <sheetData>
    <row r="2" spans="1:2" x14ac:dyDescent="0.3">
      <c r="A2" s="8"/>
      <c r="B2" s="8"/>
    </row>
    <row r="3" spans="1:2" x14ac:dyDescent="0.3">
      <c r="A3" s="7" t="s">
        <v>147</v>
      </c>
      <c r="B3" s="8" t="s">
        <v>146</v>
      </c>
    </row>
    <row r="4" spans="1:2" x14ac:dyDescent="0.3">
      <c r="A4" s="8" t="s">
        <v>12</v>
      </c>
      <c r="B4" s="9">
        <v>74800</v>
      </c>
    </row>
    <row r="5" spans="1:2" x14ac:dyDescent="0.3">
      <c r="A5" s="8" t="s">
        <v>11</v>
      </c>
      <c r="B5" s="9">
        <v>63950</v>
      </c>
    </row>
    <row r="6" spans="1:2" x14ac:dyDescent="0.3">
      <c r="A6" s="8" t="s">
        <v>14</v>
      </c>
      <c r="B6" s="9">
        <v>62000</v>
      </c>
    </row>
    <row r="7" spans="1:2" x14ac:dyDescent="0.3">
      <c r="A7" s="8" t="s">
        <v>13</v>
      </c>
      <c r="B7" s="9">
        <v>51450</v>
      </c>
    </row>
    <row r="8" spans="1:2" x14ac:dyDescent="0.3">
      <c r="A8" s="8" t="s">
        <v>145</v>
      </c>
      <c r="B8" s="9">
        <v>252200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L4" sqref="L4"/>
    </sheetView>
  </sheetViews>
  <sheetFormatPr defaultRowHeight="14.4" x14ac:dyDescent="0.3"/>
  <cols>
    <col min="1" max="1" width="12.5546875" bestFit="1" customWidth="1"/>
    <col min="2" max="2" width="17.88671875" bestFit="1" customWidth="1"/>
  </cols>
  <sheetData>
    <row r="3" spans="1:2" x14ac:dyDescent="0.3">
      <c r="A3" s="4" t="s">
        <v>148</v>
      </c>
      <c r="B3" t="s">
        <v>149</v>
      </c>
    </row>
    <row r="4" spans="1:2" x14ac:dyDescent="0.3">
      <c r="A4" s="5" t="s">
        <v>150</v>
      </c>
      <c r="B4" s="6">
        <v>26</v>
      </c>
    </row>
    <row r="5" spans="1:2" x14ac:dyDescent="0.3">
      <c r="A5" s="5" t="s">
        <v>151</v>
      </c>
      <c r="B5" s="6">
        <v>20</v>
      </c>
    </row>
    <row r="6" spans="1:2" x14ac:dyDescent="0.3">
      <c r="A6" s="5" t="s">
        <v>152</v>
      </c>
      <c r="B6" s="6">
        <v>13</v>
      </c>
    </row>
    <row r="7" spans="1:2" x14ac:dyDescent="0.3">
      <c r="A7" s="5" t="s">
        <v>153</v>
      </c>
      <c r="B7" s="6">
        <v>11</v>
      </c>
    </row>
    <row r="8" spans="1:2" x14ac:dyDescent="0.3">
      <c r="A8" s="5" t="s">
        <v>154</v>
      </c>
      <c r="B8" s="6">
        <v>12</v>
      </c>
    </row>
    <row r="9" spans="1:2" x14ac:dyDescent="0.3">
      <c r="A9" s="5" t="s">
        <v>155</v>
      </c>
      <c r="B9" s="6">
        <v>18</v>
      </c>
    </row>
    <row r="10" spans="1:2" x14ac:dyDescent="0.3">
      <c r="A10" s="5" t="s">
        <v>145</v>
      </c>
      <c r="B10" s="6">
        <v>100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17" sqref="D17"/>
    </sheetView>
  </sheetViews>
  <sheetFormatPr defaultRowHeight="14.4" x14ac:dyDescent="0.3"/>
  <cols>
    <col min="1" max="1" width="18.109375" bestFit="1" customWidth="1"/>
    <col min="2" max="2" width="17.88671875" bestFit="1" customWidth="1"/>
    <col min="3" max="3" width="23.88671875" bestFit="1" customWidth="1"/>
  </cols>
  <sheetData>
    <row r="3" spans="1:2" x14ac:dyDescent="0.3">
      <c r="A3" s="4" t="s">
        <v>8</v>
      </c>
      <c r="B3" t="s">
        <v>149</v>
      </c>
    </row>
    <row r="4" spans="1:2" x14ac:dyDescent="0.3">
      <c r="A4" s="5" t="s">
        <v>30</v>
      </c>
      <c r="B4" s="6">
        <v>20</v>
      </c>
    </row>
    <row r="5" spans="1:2" x14ac:dyDescent="0.3">
      <c r="A5" s="5" t="s">
        <v>33</v>
      </c>
      <c r="B5" s="6">
        <v>22</v>
      </c>
    </row>
    <row r="6" spans="1:2" x14ac:dyDescent="0.3">
      <c r="A6" s="5" t="s">
        <v>32</v>
      </c>
      <c r="B6" s="6">
        <v>15</v>
      </c>
    </row>
    <row r="7" spans="1:2" x14ac:dyDescent="0.3">
      <c r="A7" s="5" t="s">
        <v>34</v>
      </c>
      <c r="B7" s="6">
        <v>19</v>
      </c>
    </row>
    <row r="8" spans="1:2" x14ac:dyDescent="0.3">
      <c r="A8" s="5" t="s">
        <v>31</v>
      </c>
      <c r="B8" s="6">
        <v>24</v>
      </c>
    </row>
    <row r="9" spans="1:2" x14ac:dyDescent="0.3">
      <c r="A9" s="5" t="s">
        <v>145</v>
      </c>
      <c r="B9" s="6">
        <v>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6.21875" bestFit="1" customWidth="1"/>
  </cols>
  <sheetData>
    <row r="3" spans="1:2" x14ac:dyDescent="0.3">
      <c r="A3" s="4" t="s">
        <v>3</v>
      </c>
      <c r="B3" t="s">
        <v>156</v>
      </c>
    </row>
    <row r="4" spans="1:2" x14ac:dyDescent="0.3">
      <c r="A4" s="5" t="s">
        <v>16</v>
      </c>
      <c r="B4" s="6">
        <v>15</v>
      </c>
    </row>
    <row r="5" spans="1:2" x14ac:dyDescent="0.3">
      <c r="A5" s="5" t="s">
        <v>15</v>
      </c>
      <c r="B5" s="6">
        <v>14</v>
      </c>
    </row>
    <row r="6" spans="1:2" x14ac:dyDescent="0.3">
      <c r="A6" s="5" t="s">
        <v>17</v>
      </c>
      <c r="B6" s="6">
        <v>14</v>
      </c>
    </row>
    <row r="7" spans="1:2" x14ac:dyDescent="0.3">
      <c r="A7" s="5" t="s">
        <v>24</v>
      </c>
      <c r="B7" s="6">
        <v>12</v>
      </c>
    </row>
    <row r="8" spans="1:2" x14ac:dyDescent="0.3">
      <c r="A8" s="5" t="s">
        <v>18</v>
      </c>
      <c r="B8" s="6">
        <v>11</v>
      </c>
    </row>
    <row r="9" spans="1:2" x14ac:dyDescent="0.3">
      <c r="A9" s="5" t="s">
        <v>23</v>
      </c>
      <c r="B9" s="6">
        <v>8</v>
      </c>
    </row>
    <row r="10" spans="1:2" x14ac:dyDescent="0.3">
      <c r="A10" s="5" t="s">
        <v>20</v>
      </c>
      <c r="B10" s="6">
        <v>8</v>
      </c>
    </row>
    <row r="11" spans="1:2" x14ac:dyDescent="0.3">
      <c r="A11" s="5" t="s">
        <v>19</v>
      </c>
      <c r="B11" s="6">
        <v>7</v>
      </c>
    </row>
    <row r="12" spans="1:2" x14ac:dyDescent="0.3">
      <c r="A12" s="5" t="s">
        <v>21</v>
      </c>
      <c r="B12" s="6">
        <v>6</v>
      </c>
    </row>
    <row r="13" spans="1:2" x14ac:dyDescent="0.3">
      <c r="A13" s="5" t="s">
        <v>22</v>
      </c>
      <c r="B13" s="6">
        <v>5</v>
      </c>
    </row>
    <row r="14" spans="1:2" x14ac:dyDescent="0.3">
      <c r="A14" s="5" t="s">
        <v>145</v>
      </c>
      <c r="B14" s="6">
        <v>100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3" spans="1:2" x14ac:dyDescent="0.3">
      <c r="A3" s="4" t="s">
        <v>148</v>
      </c>
      <c r="B3" t="s">
        <v>146</v>
      </c>
    </row>
    <row r="4" spans="1:2" x14ac:dyDescent="0.3">
      <c r="A4" s="5" t="s">
        <v>68</v>
      </c>
      <c r="B4" s="6">
        <v>11200</v>
      </c>
    </row>
    <row r="5" spans="1:2" x14ac:dyDescent="0.3">
      <c r="A5" s="5" t="s">
        <v>77</v>
      </c>
      <c r="B5" s="6">
        <v>10000</v>
      </c>
    </row>
    <row r="6" spans="1:2" x14ac:dyDescent="0.3">
      <c r="A6" s="5" t="s">
        <v>126</v>
      </c>
      <c r="B6" s="6">
        <v>10000</v>
      </c>
    </row>
    <row r="7" spans="1:2" x14ac:dyDescent="0.3">
      <c r="A7" s="5" t="s">
        <v>122</v>
      </c>
      <c r="B7" s="6">
        <v>10000</v>
      </c>
    </row>
    <row r="8" spans="1:2" x14ac:dyDescent="0.3">
      <c r="A8" s="5" t="s">
        <v>62</v>
      </c>
      <c r="B8" s="6">
        <v>9000</v>
      </c>
    </row>
    <row r="9" spans="1:2" x14ac:dyDescent="0.3">
      <c r="A9" s="5" t="s">
        <v>51</v>
      </c>
      <c r="B9" s="6">
        <v>8000</v>
      </c>
    </row>
    <row r="10" spans="1:2" x14ac:dyDescent="0.3">
      <c r="A10" s="5" t="s">
        <v>53</v>
      </c>
      <c r="B10" s="6">
        <v>8000</v>
      </c>
    </row>
    <row r="11" spans="1:2" x14ac:dyDescent="0.3">
      <c r="A11" s="5" t="s">
        <v>86</v>
      </c>
      <c r="B11" s="6">
        <v>8000</v>
      </c>
    </row>
    <row r="12" spans="1:2" x14ac:dyDescent="0.3">
      <c r="A12" s="5" t="s">
        <v>54</v>
      </c>
      <c r="B12" s="6">
        <v>6700</v>
      </c>
    </row>
    <row r="13" spans="1:2" x14ac:dyDescent="0.3">
      <c r="A13" s="5" t="s">
        <v>44</v>
      </c>
      <c r="B13" s="6">
        <v>6400</v>
      </c>
    </row>
    <row r="14" spans="1:2" x14ac:dyDescent="0.3">
      <c r="A14" s="5" t="s">
        <v>145</v>
      </c>
      <c r="B14" s="6">
        <v>87300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Sales  by category</vt:lpstr>
      <vt:lpstr>Sales byregion</vt:lpstr>
      <vt:lpstr>Sales over time </vt:lpstr>
      <vt:lpstr>Payment method</vt:lpstr>
      <vt:lpstr>Quality sold over product</vt:lpstr>
      <vt:lpstr>Top 10 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</cp:lastModifiedBy>
  <dcterms:created xsi:type="dcterms:W3CDTF">2025-06-18T18:10:42Z</dcterms:created>
  <dcterms:modified xsi:type="dcterms:W3CDTF">2025-06-24T10:15:01Z</dcterms:modified>
</cp:coreProperties>
</file>