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sands\OneDrive\Desktop\Data Analytics Bootcamp\Immersion Module Exercises\Achievement 4\"/>
    </mc:Choice>
  </mc:AlternateContent>
  <xr:revisionPtr revIDLastSave="0" documentId="13_ncr:1_{F11166B5-1C3B-4A4A-A2F3-290F613D75BB}" xr6:coauthVersionLast="47" xr6:coauthVersionMax="47" xr10:uidLastSave="{00000000-0000-0000-0000-000000000000}"/>
  <bookViews>
    <workbookView xWindow="-110" yWindow="-110" windowWidth="22780" windowHeight="14540" tabRatio="808"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definedNames>
    <definedName name="_xlnm._FilterDatabase" localSheetId="6" hidden="1">'7. Recommendations'!$I$207:$M$207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93" i="9" l="1"/>
  <c r="K193" i="9"/>
  <c r="J193" i="9"/>
</calcChain>
</file>

<file path=xl/sharedStrings.xml><?xml version="1.0" encoding="utf-8"?>
<sst xmlns="http://schemas.openxmlformats.org/spreadsheetml/2006/main" count="492" uniqueCount="223">
  <si>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</si>
  <si>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</si>
  <si>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</si>
  <si>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</si>
  <si>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</si>
  <si>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</si>
  <si>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</si>
  <si>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</si>
  <si>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</si>
  <si>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</si>
  <si>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</si>
  <si>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</si>
  <si>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</si>
  <si>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</si>
  <si>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</si>
  <si>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</si>
  <si>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</si>
  <si>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</si>
  <si>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</si>
  <si>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</si>
  <si>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</si>
  <si>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</si>
  <si>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</si>
  <si>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It appears that the NaN values are customers who have just joined the app. So these rows weren't deleted and instead I assigned them a flag to denote that they are new customers</t>
  </si>
  <si>
    <t>None</t>
  </si>
  <si>
    <t>16 Null values in the product_name  column. Created a subset and continues without these Null values</t>
  </si>
  <si>
    <t>Not Applicable</t>
  </si>
  <si>
    <t>Surnam to Last Name</t>
  </si>
  <si>
    <t>n_dependants to number_of_dependants</t>
  </si>
  <si>
    <t>fam_status to marital_status</t>
  </si>
  <si>
    <t>STATE to State</t>
  </si>
  <si>
    <t>order_dow to order_day_of_week</t>
  </si>
  <si>
    <t>order_id changed to String</t>
  </si>
  <si>
    <t>First Name to String</t>
  </si>
  <si>
    <t>dropped eval_set column</t>
  </si>
  <si>
    <t>Improve Readability</t>
  </si>
  <si>
    <t>Irrelevant for the Analysis</t>
  </si>
  <si>
    <t>Converted from Integer to string</t>
  </si>
  <si>
    <t>To maintain Consistency</t>
  </si>
  <si>
    <t>Converted from mixed data type to string</t>
  </si>
  <si>
    <t>Instacart Data Sets:</t>
  </si>
  <si>
    <t>● Customers Data Set</t>
  </si>
  <si>
    <t>● Data Dictionary</t>
  </si>
  <si>
    <t>● Citation (required in your final report): “The Instacart Online Grocery Shopping Dataset</t>
  </si>
  <si>
    <t>Note: Instacart is a real company that’s made their data available online. However, the contents of this project brief have been fabricated for the purpose of this Achievement</t>
  </si>
  <si>
    <t>busiest day</t>
  </si>
  <si>
    <t>busiest_period_of_day</t>
  </si>
  <si>
    <t>prices</t>
  </si>
  <si>
    <t>order_day_of_week</t>
  </si>
  <si>
    <t>order_hour_of_day</t>
  </si>
  <si>
    <t>loyalty_flag</t>
  </si>
  <si>
    <t>max_order = ords_prods_merge.groupby(['user_id'])['order_number'].transform(np.max)</t>
  </si>
  <si>
    <r>
      <t xml:space="preserve">df_ords_prods_merged
</t>
    </r>
    <r>
      <rPr>
        <b/>
        <i/>
        <sz val="9"/>
        <color theme="1" tint="0.499984740745262"/>
        <rFont val="Calibri"/>
        <family val="2"/>
        <scheme val="minor"/>
      </rPr>
      <t>Exported as orders_products_merge_0120</t>
    </r>
  </si>
  <si>
    <t>mean_price = ords_prods_merge.groupby(['user_id'])['prices'].transform(np.mean)</t>
  </si>
  <si>
    <t>spending_flag</t>
  </si>
  <si>
    <t xml:space="preserve">['prices'] &lt;=5: 'Low range product'
['prices'] &gt; 5 and ['prices'] &lt;=15): 'Mid range product'
['prices'] &gt; 15: 'High range product'
</t>
  </si>
  <si>
    <t xml:space="preserve">['order_dow']: value == 0: ("Busiest day")
['order_dow']: value == 4:("Least busy")
else:("Regularly busy")
</t>
  </si>
  <si>
    <t xml:space="preserve">['order_hour_of_day]:value &gt;= 9 and value &lt;= 16: ("Most Orders")
['order_hour_of_day]:value &lt;= 6:("Fewest Orders")
else:("Average Orders")
</t>
  </si>
  <si>
    <t>median_order_period = ords_prods_merge.groupby(['user_id'])['days_since_prior_order'].transform(np.median)</t>
  </si>
  <si>
    <t>order_frequency_flag</t>
  </si>
  <si>
    <r>
      <t xml:space="preserve">orders_products_merge_0120
</t>
    </r>
    <r>
      <rPr>
        <b/>
        <i/>
        <sz val="9"/>
        <color theme="1" tint="0.499984740745262"/>
        <rFont val="Calibri"/>
        <family val="2"/>
        <scheme val="minor"/>
      </rPr>
      <t>Exported as ords_prods_merge0124.pkl</t>
    </r>
  </si>
  <si>
    <t xml:space="preserve">max_order &gt; 40, 'loyalty_flag' = 'Loyal Customer'
max_order&lt;= 40 &amp; max_order&gt; 10), 'loyalty_flag' = 'Regular Customer'
max_order &lt;= 10, 'loyalty_flag' = 'New Customer'
</t>
  </si>
  <si>
    <t xml:space="preserve">mean_price &gt;= 10, 'spending_flag' = 'High Spender'
mean_price &lt; 10, 'spending_flag' = 'Low Spender'
</t>
  </si>
  <si>
    <t xml:space="preserve">median_order_period &gt; 20, 'order_frequency_flag' = 'Non-frequent 
'median_order_period' &lt;= 20) &amp; 'median_order_period' &gt; 10), 'order_frequency_flag' = 'Regular Customer'
'median_order_period' &lt;= 10, 'order_frequency_flag' = 'Frequent customer'
</t>
  </si>
  <si>
    <r>
      <t xml:space="preserve">Instacart_merged_data
</t>
    </r>
    <r>
      <rPr>
        <b/>
        <i/>
        <sz val="9"/>
        <color theme="1" tint="0.499984740745262"/>
        <rFont val="Calibri"/>
        <family val="2"/>
        <scheme val="minor"/>
      </rPr>
      <t>Exported as Instacart_merged_data_0126</t>
    </r>
  </si>
  <si>
    <t>Region</t>
  </si>
  <si>
    <t>State</t>
  </si>
  <si>
    <t>elimination_flag</t>
  </si>
  <si>
    <t>max_order</t>
  </si>
  <si>
    <t>age_group</t>
  </si>
  <si>
    <t>Age</t>
  </si>
  <si>
    <t>income_category</t>
  </si>
  <si>
    <t>Income</t>
  </si>
  <si>
    <t>Household_status</t>
  </si>
  <si>
    <t>number_of_dependants</t>
  </si>
  <si>
    <t>pet_parent</t>
  </si>
  <si>
    <t>department_id</t>
  </si>
  <si>
    <t xml:space="preserve">region1_northeast = ['Maine', 'New Hampshire', 'Vermont', 'Massachusetts', 'Rhode Island',  'Connecticut', 'New York', 'Pennsylvania', 'New Jersey']
region2_midwest = ['Wisconsin', 'Michigan', 'Illinois', 'Indiana', 'Ohio', 'North Dakota', 'South Dakota', 'Nebraska', 'Kansas', 'Minnesota', 'Iowa', 'Missouri']
region3_south = ['Delaware', 'Maryland', 'District of Columbia', 'Virginia', 'West Virginia', 'North Carolina', 'South Carolina', 'Georgia', 'Florida', 'Kentucky',  'Tennessee', 'Mississippi', 'Alabama','Oklahoma', 'Texas', 'Arkansas', 'Louisiana']
region4_west = ['Idaho', 'Montana', 'Wyoming', 'Nevada', 'Utah', 'Colorado', 'Arizona', 'New Mexico', 'Alaska', 'Washington', 'Oregon', 'California', 'Hawaii']
</t>
  </si>
  <si>
    <t xml:space="preserve">max_order' &lt; 5, 'elimination_flag' = 'Low Activity'
'max_order' &gt;= 5, 'elimination_flag' = 'High Activity'
</t>
  </si>
  <si>
    <t xml:space="preserve">Age' &gt;=18 &amp; 'Age' &lt;= 29, 'age_group' = 'Emerging Adult'
'Age' &gt;=30 &amp; 'Age' &lt;= 39, 'age_group' = 'Young Adult'
'Age' &gt;=40 &amp; 'Age' &lt;= 59, 'age_group' = 'Middle-aged Adult'
'Age' &gt;=60, 'age_group' = 'Older Adult'
</t>
  </si>
  <si>
    <t xml:space="preserve">income' &gt;= 25000 &amp; 'income' &lt;= 50000, 'Income_Category' = 'Low'
'income' &gt; 50000 &amp; 'income' &lt;= 100000, 'Income_Category = 'Middle'
'income' &gt; 100000 &amp; 'income' &lt;= 300000, 'Income_Category' = 'Upper Middle'
'income' &gt; 300000, 'Income_Category' = 'High'
</t>
  </si>
  <si>
    <t xml:space="preserve">number_of_dependants' == 0, 'Household_Status' = 'Single'
'department_id'] == 17 &amp; 'number_of_dependants' &gt;= 1, 'Household_Status'= 'New Parent'
'department_id'] != 17 &amp;  'number_of_dependants' &gt;= 1, 'Household_Status' = 'Older Parent'
</t>
  </si>
  <si>
    <t>department_id' == 7, 'Pet Parent' = 'Yes'
'department_id' != 7, 'Pet Parent' = 'No'
Dept id 7 is Pet supplies</t>
  </si>
  <si>
    <t>1. The sales team needs to know what the busiest days of the week and hours of the day are (i.e., the days and times with the most orders) in order to schedule ads at times when there are fewer orders.</t>
  </si>
  <si>
    <t>1:Sun</t>
  </si>
  <si>
    <t>2:Mon</t>
  </si>
  <si>
    <t>6:Fri</t>
  </si>
  <si>
    <t>0:Sat</t>
  </si>
  <si>
    <t>3:Tue</t>
  </si>
  <si>
    <t>4:Wed</t>
  </si>
  <si>
    <t>5:Thu</t>
  </si>
  <si>
    <t xml:space="preserve">More people place orders towards the end of the week from Friday to Sunday, with the busiest hours of the day bein 9am to 4pm. The user activity is lowest from Monday to Thursday </t>
  </si>
  <si>
    <t>2. Are there particular times of the day when people spend the most money, as this might inform the type of products they advertise at these times?</t>
  </si>
  <si>
    <t>3. Instacart has a lot of products with different price tags. Marketing and sales want to use simpler price range groupings to help direct their efforts.</t>
  </si>
  <si>
    <t>● Are there differences in ordering habits based on a customer’s loyalty status?</t>
  </si>
  <si>
    <t>● Are there differences in ordering habits based on a customer’s region?</t>
  </si>
  <si>
    <t>● Is there a connection between age and family status in terms of ordering habits?</t>
  </si>
  <si>
    <t>prices_range_loc</t>
  </si>
  <si>
    <t xml:space="preserve">High-range </t>
  </si>
  <si>
    <t>Low-range</t>
  </si>
  <si>
    <t xml:space="preserve">Mid-range </t>
  </si>
  <si>
    <t>mean</t>
  </si>
  <si>
    <t>min</t>
  </si>
  <si>
    <t>max</t>
  </si>
  <si>
    <t>frozen</t>
  </si>
  <si>
    <t>other</t>
  </si>
  <si>
    <t>bakery</t>
  </si>
  <si>
    <t>produce</t>
  </si>
  <si>
    <t>alcohol</t>
  </si>
  <si>
    <t>international</t>
  </si>
  <si>
    <t>beverages</t>
  </si>
  <si>
    <t>pets</t>
  </si>
  <si>
    <t>dry goods pasta</t>
  </si>
  <si>
    <t>bulk</t>
  </si>
  <si>
    <t>personal care</t>
  </si>
  <si>
    <t>meat seafood</t>
  </si>
  <si>
    <t>pantry</t>
  </si>
  <si>
    <t>breakfast</t>
  </si>
  <si>
    <t>canned goods</t>
  </si>
  <si>
    <t>dairy eggs</t>
  </si>
  <si>
    <t>household</t>
  </si>
  <si>
    <t>babies</t>
  </si>
  <si>
    <t>snacks</t>
  </si>
  <si>
    <t>deli</t>
  </si>
  <si>
    <t>missing</t>
  </si>
  <si>
    <t>Department</t>
  </si>
  <si>
    <t>Mid-range Products</t>
  </si>
  <si>
    <t>Meat/Seafood</t>
  </si>
  <si>
    <t>Dairy/Eggs</t>
  </si>
  <si>
    <t>Produce</t>
  </si>
  <si>
    <t>Snacks</t>
  </si>
  <si>
    <t>Departments with maximum products in each price range:</t>
  </si>
  <si>
    <t>4. Are there certain types of products that are more popular than others? The marketing and sales teams want to know which departments have the highest frequency of product orders.</t>
  </si>
  <si>
    <t>High-range Products</t>
  </si>
  <si>
    <t>Low-range Products</t>
  </si>
  <si>
    <t>Most Meat and Seafood products are in the high price range, whereas Produce and Snacks departments have the highest number of low price products</t>
  </si>
  <si>
    <t>Most Popular Departments</t>
  </si>
  <si>
    <t>Least Popular Departments</t>
  </si>
  <si>
    <t>Beverages</t>
  </si>
  <si>
    <t>International</t>
  </si>
  <si>
    <t>Pantry</t>
  </si>
  <si>
    <t>Personal Care</t>
  </si>
  <si>
    <t>On an average Dairy Eggs, Beverages, Produce and Bakery products were re-ordered more than the other departments. International, Pantry and Personal Care products are least popular</t>
  </si>
  <si>
    <t>5.  The marketing and sales teams are particularly interested in the different types of customers in their system and how their ordering behaviors differ</t>
  </si>
  <si>
    <t>● What’s the distribution among users in regards to their brand loyalty (i.e., how often do they return to Instacart)?</t>
  </si>
  <si>
    <t>Loyal Customer</t>
  </si>
  <si>
    <t>New Customer</t>
  </si>
  <si>
    <t>Regular Customer</t>
  </si>
  <si>
    <r>
      <t xml:space="preserve">
** </t>
    </r>
    <r>
      <rPr>
        <b/>
        <sz val="13"/>
        <color rgb="FFC00000"/>
        <rFont val="Calibri"/>
        <family val="2"/>
        <scheme val="minor"/>
      </rPr>
      <t>Older</t>
    </r>
    <r>
      <rPr>
        <b/>
        <sz val="13"/>
        <color theme="1"/>
        <rFont val="Calibri"/>
        <family val="2"/>
        <scheme val="minor"/>
      </rPr>
      <t xml:space="preserve">(60 years+) and </t>
    </r>
    <r>
      <rPr>
        <b/>
        <sz val="13"/>
        <color rgb="FFC00000"/>
        <rFont val="Calibri"/>
        <family val="2"/>
        <scheme val="minor"/>
      </rPr>
      <t>middle-aged</t>
    </r>
    <r>
      <rPr>
        <b/>
        <sz val="13"/>
        <color theme="1"/>
        <rFont val="Calibri"/>
        <family val="2"/>
        <scheme val="minor"/>
      </rPr>
      <t xml:space="preserve">(40-59 years old) adults have largest number of </t>
    </r>
    <r>
      <rPr>
        <b/>
        <sz val="13"/>
        <color rgb="FFC00000"/>
        <rFont val="Calibri"/>
        <family val="2"/>
        <scheme val="minor"/>
      </rPr>
      <t>loyal customers</t>
    </r>
    <r>
      <rPr>
        <b/>
        <sz val="13"/>
        <color theme="1"/>
        <rFont val="Calibri"/>
        <family val="2"/>
        <scheme val="minor"/>
      </rPr>
      <t xml:space="preserve"> with 40+ orders
**Older-age adults are the most regular customers(with orders between 10-40)
</t>
    </r>
  </si>
  <si>
    <t>** 31% of total customers are loyal customers with more than 40 orders
** 49% customers are regular customers with orders between 10-40
** 19% are possibly new customers with less than 10 orders so far</t>
  </si>
  <si>
    <r>
      <t xml:space="preserve">** </t>
    </r>
    <r>
      <rPr>
        <b/>
        <sz val="13"/>
        <color rgb="FFC00000"/>
        <rFont val="Calibri"/>
        <family val="2"/>
        <scheme val="minor"/>
      </rPr>
      <t>Families with older children</t>
    </r>
    <r>
      <rPr>
        <b/>
        <sz val="13"/>
        <color theme="1"/>
        <rFont val="Calibri"/>
        <family val="2"/>
        <scheme val="minor"/>
      </rPr>
      <t xml:space="preserve"> are more regular customers and contribute almost </t>
    </r>
    <r>
      <rPr>
        <b/>
        <sz val="13"/>
        <color rgb="FFC00000"/>
        <rFont val="Calibri"/>
        <family val="2"/>
        <scheme val="minor"/>
      </rPr>
      <t>23% of the loyal customer base</t>
    </r>
    <r>
      <rPr>
        <b/>
        <sz val="13"/>
        <color theme="1"/>
        <rFont val="Calibri"/>
        <family val="2"/>
        <scheme val="minor"/>
      </rPr>
      <t xml:space="preserve">
**</t>
    </r>
    <r>
      <rPr>
        <b/>
        <sz val="13"/>
        <color rgb="FFC00000"/>
        <rFont val="Calibri"/>
        <family val="2"/>
        <scheme val="minor"/>
      </rPr>
      <t xml:space="preserve"> Older parents</t>
    </r>
    <r>
      <rPr>
        <b/>
        <sz val="13"/>
        <color theme="1"/>
        <rFont val="Calibri"/>
        <family val="2"/>
        <scheme val="minor"/>
      </rPr>
      <t xml:space="preserve"> constitute </t>
    </r>
    <r>
      <rPr>
        <b/>
        <sz val="13"/>
        <color rgb="FFC00000"/>
        <rFont val="Calibri"/>
        <family val="2"/>
        <scheme val="minor"/>
      </rPr>
      <t>73%</t>
    </r>
    <r>
      <rPr>
        <b/>
        <sz val="13"/>
        <color theme="1"/>
        <rFont val="Calibri"/>
        <family val="2"/>
        <scheme val="minor"/>
      </rPr>
      <t xml:space="preserve"> of the total customer count </t>
    </r>
  </si>
  <si>
    <t>Most users place orders on the weekends: Saturday and Sunday with 6 million+ orders placed on Saturday, 5 million+ on Sunday and 4Million+ on Friday. Least numbre of orders were placed on Tuesday and Wednesday.</t>
  </si>
  <si>
    <r>
      <rPr>
        <b/>
        <sz val="13"/>
        <rFont val="Calibri"/>
        <family val="2"/>
        <scheme val="minor"/>
      </rPr>
      <t>The highest volume of orders are placed during the day.</t>
    </r>
    <r>
      <rPr>
        <b/>
        <sz val="13"/>
        <color rgb="FFC00000"/>
        <rFont val="Calibri"/>
        <family val="2"/>
        <scheme val="minor"/>
      </rPr>
      <t xml:space="preserve"> 9am to 4pm </t>
    </r>
    <r>
      <rPr>
        <b/>
        <sz val="13"/>
        <rFont val="Calibri"/>
        <family val="2"/>
        <scheme val="minor"/>
      </rPr>
      <t xml:space="preserve">are the </t>
    </r>
    <r>
      <rPr>
        <b/>
        <sz val="13"/>
        <color rgb="FFC00000"/>
        <rFont val="Calibri"/>
        <family val="2"/>
        <scheme val="minor"/>
      </rPr>
      <t>busiest hours,</t>
    </r>
    <r>
      <rPr>
        <b/>
        <sz val="13"/>
        <rFont val="Calibri"/>
        <family val="2"/>
        <scheme val="minor"/>
      </rPr>
      <t xml:space="preserve"> with the</t>
    </r>
    <r>
      <rPr>
        <b/>
        <sz val="13"/>
        <color rgb="FFC00000"/>
        <rFont val="Calibri"/>
        <family val="2"/>
        <scheme val="minor"/>
      </rPr>
      <t xml:space="preserve"> frequency dropping steadily post 4pm</t>
    </r>
  </si>
  <si>
    <t>MidWest</t>
  </si>
  <si>
    <t>NorthEast</t>
  </si>
  <si>
    <t>South</t>
  </si>
  <si>
    <t>West</t>
  </si>
  <si>
    <r>
      <rPr>
        <b/>
        <sz val="13"/>
        <color rgb="FFC00000"/>
        <rFont val="Calibri"/>
        <family val="2"/>
        <scheme val="minor"/>
      </rPr>
      <t>Upper middle class($100k-300k) and middle class($ 50k -$ 100k)</t>
    </r>
    <r>
      <rPr>
        <b/>
        <sz val="13"/>
        <color theme="1"/>
        <rFont val="Calibri"/>
        <family val="2"/>
        <scheme val="minor"/>
      </rPr>
      <t xml:space="preserve"> have the largest number of </t>
    </r>
    <r>
      <rPr>
        <b/>
        <sz val="13"/>
        <color rgb="FFC00000"/>
        <rFont val="Calibri"/>
        <family val="2"/>
        <scheme val="minor"/>
      </rPr>
      <t>Loyal and Regular Customer</t>
    </r>
    <r>
      <rPr>
        <b/>
        <sz val="13"/>
        <color theme="1"/>
        <rFont val="Calibri"/>
        <family val="2"/>
        <scheme val="minor"/>
      </rPr>
      <t xml:space="preserve"> base. The Income data shows that such individuals are more likely to use the online grocery services</t>
    </r>
  </si>
  <si>
    <t>Customer count</t>
  </si>
  <si>
    <r>
      <t xml:space="preserve">It appears that the prices peak between </t>
    </r>
    <r>
      <rPr>
        <b/>
        <sz val="13"/>
        <color rgb="FFC00000"/>
        <rFont val="Calibri"/>
        <family val="2"/>
        <scheme val="minor"/>
      </rPr>
      <t>2am to 3am and again at 5am</t>
    </r>
    <r>
      <rPr>
        <b/>
        <sz val="13"/>
        <rFont val="Calibri"/>
        <family val="2"/>
        <scheme val="minor"/>
      </rPr>
      <t xml:space="preserve">. This needs furthur investigation as there aren't many orders during this time. 
</t>
    </r>
    <r>
      <rPr>
        <b/>
        <i/>
        <sz val="13"/>
        <color theme="1" tint="0.499984740745262"/>
        <rFont val="Calibri"/>
        <family val="2"/>
        <scheme val="minor"/>
      </rPr>
      <t>Note: This line chart was drawn from a random sample of 30% of the population</t>
    </r>
  </si>
  <si>
    <r>
      <t xml:space="preserve">** In USA, the </t>
    </r>
    <r>
      <rPr>
        <b/>
        <sz val="13"/>
        <color rgb="FFC00000"/>
        <rFont val="Calibri"/>
        <family val="2"/>
        <scheme val="minor"/>
      </rPr>
      <t>South</t>
    </r>
    <r>
      <rPr>
        <b/>
        <sz val="13"/>
        <color theme="1"/>
        <rFont val="Calibri"/>
        <family val="2"/>
        <scheme val="minor"/>
      </rPr>
      <t xml:space="preserve"> states have the largest number of customers and together attribute to </t>
    </r>
    <r>
      <rPr>
        <b/>
        <sz val="13"/>
        <color rgb="FFC00000"/>
        <rFont val="Calibri"/>
        <family val="2"/>
        <scheme val="minor"/>
      </rPr>
      <t>33% of the customer count</t>
    </r>
    <r>
      <rPr>
        <b/>
        <sz val="13"/>
        <color theme="1"/>
        <rFont val="Calibri"/>
        <family val="2"/>
        <scheme val="minor"/>
      </rPr>
      <t xml:space="preserve">
**</t>
    </r>
    <r>
      <rPr>
        <b/>
        <sz val="13"/>
        <color rgb="FFC00000"/>
        <rFont val="Calibri"/>
        <family val="2"/>
        <scheme val="minor"/>
      </rPr>
      <t xml:space="preserve"> 16% of the Regular </t>
    </r>
    <r>
      <rPr>
        <b/>
        <sz val="13"/>
        <color theme="1"/>
        <rFont val="Calibri"/>
        <family val="2"/>
        <scheme val="minor"/>
      </rPr>
      <t xml:space="preserve">customers and </t>
    </r>
    <r>
      <rPr>
        <b/>
        <sz val="13"/>
        <color rgb="FFC00000"/>
        <rFont val="Calibri"/>
        <family val="2"/>
        <scheme val="minor"/>
      </rPr>
      <t>10% of Loyal</t>
    </r>
    <r>
      <rPr>
        <b/>
        <sz val="13"/>
        <color theme="1"/>
        <rFont val="Calibri"/>
        <family val="2"/>
        <scheme val="minor"/>
      </rPr>
      <t xml:space="preserve"> customers  are from </t>
    </r>
    <r>
      <rPr>
        <b/>
        <sz val="13"/>
        <color rgb="FFC00000"/>
        <rFont val="Calibri"/>
        <family val="2"/>
        <scheme val="minor"/>
      </rPr>
      <t>South</t>
    </r>
    <r>
      <rPr>
        <b/>
        <sz val="13"/>
        <color theme="1"/>
        <rFont val="Calibri"/>
        <family val="2"/>
        <scheme val="minor"/>
      </rPr>
      <t xml:space="preserve">
** In the</t>
    </r>
    <r>
      <rPr>
        <b/>
        <sz val="13"/>
        <color rgb="FFC00000"/>
        <rFont val="Calibri"/>
        <family val="2"/>
        <scheme val="minor"/>
      </rPr>
      <t xml:space="preserve"> Western States </t>
    </r>
    <r>
      <rPr>
        <b/>
        <sz val="13"/>
        <color theme="1"/>
        <rFont val="Calibri"/>
        <family val="2"/>
        <scheme val="minor"/>
      </rPr>
      <t xml:space="preserve">too Instacart has a strong foothold. Almost </t>
    </r>
    <r>
      <rPr>
        <b/>
        <sz val="13"/>
        <color rgb="FFC00000"/>
        <rFont val="Calibri"/>
        <family val="2"/>
        <scheme val="minor"/>
      </rPr>
      <t>8% of all customers</t>
    </r>
    <r>
      <rPr>
        <b/>
        <sz val="13"/>
        <color theme="1"/>
        <rFont val="Calibri"/>
        <family val="2"/>
        <scheme val="minor"/>
      </rPr>
      <t xml:space="preserve"> are based in this region</t>
    </r>
  </si>
  <si>
    <t>department</t>
  </si>
  <si>
    <t>id</t>
  </si>
  <si>
    <t>Legend</t>
  </si>
  <si>
    <t xml:space="preserve">Low-range </t>
  </si>
  <si>
    <t>Total Products Bought</t>
  </si>
  <si>
    <t>Loyalty Flag</t>
  </si>
  <si>
    <t>High Spender</t>
  </si>
  <si>
    <t>Low Spender</t>
  </si>
  <si>
    <r>
      <t xml:space="preserve">** Overall the </t>
    </r>
    <r>
      <rPr>
        <b/>
        <sz val="13"/>
        <color rgb="FFC00000"/>
        <rFont val="Calibri"/>
        <family val="2"/>
        <scheme val="minor"/>
      </rPr>
      <t>Regular customers</t>
    </r>
    <r>
      <rPr>
        <b/>
        <sz val="13"/>
        <color theme="1"/>
        <rFont val="Calibri"/>
        <family val="2"/>
        <scheme val="minor"/>
      </rPr>
      <t xml:space="preserve"> have made the </t>
    </r>
    <r>
      <rPr>
        <b/>
        <sz val="13"/>
        <color rgb="FFC00000"/>
        <rFont val="Calibri"/>
        <family val="2"/>
        <scheme val="minor"/>
      </rPr>
      <t>most purchases</t>
    </r>
    <r>
      <rPr>
        <b/>
        <sz val="13"/>
        <color theme="1"/>
        <rFont val="Calibri"/>
        <family val="2"/>
        <scheme val="minor"/>
      </rPr>
      <t xml:space="preserve">
** The data suggests that </t>
    </r>
    <r>
      <rPr>
        <b/>
        <sz val="13"/>
        <color rgb="FFC00000"/>
        <rFont val="Calibri"/>
        <family val="2"/>
        <scheme val="minor"/>
      </rPr>
      <t>mid-range products</t>
    </r>
    <r>
      <rPr>
        <b/>
        <sz val="13"/>
        <color theme="1"/>
        <rFont val="Calibri"/>
        <family val="2"/>
        <scheme val="minor"/>
      </rPr>
      <t xml:space="preserve"> are</t>
    </r>
    <r>
      <rPr>
        <b/>
        <sz val="13"/>
        <color rgb="FFC00000"/>
        <rFont val="Calibri"/>
        <family val="2"/>
        <scheme val="minor"/>
      </rPr>
      <t xml:space="preserve"> most popular</t>
    </r>
    <r>
      <rPr>
        <b/>
        <sz val="13"/>
        <color theme="1"/>
        <rFont val="Calibri"/>
        <family val="2"/>
        <scheme val="minor"/>
      </rPr>
      <t xml:space="preserve"> among customers
** The </t>
    </r>
    <r>
      <rPr>
        <b/>
        <sz val="13"/>
        <color rgb="FFC00000"/>
        <rFont val="Calibri"/>
        <family val="2"/>
        <scheme val="minor"/>
      </rPr>
      <t>Regular customers</t>
    </r>
    <r>
      <rPr>
        <b/>
        <sz val="13"/>
        <color theme="1"/>
        <rFont val="Calibri"/>
        <family val="2"/>
        <scheme val="minor"/>
      </rPr>
      <t xml:space="preserve"> have bought the most </t>
    </r>
    <r>
      <rPr>
        <b/>
        <sz val="13"/>
        <color rgb="FFC00000"/>
        <rFont val="Calibri"/>
        <family val="2"/>
        <scheme val="minor"/>
      </rPr>
      <t>high-range products</t>
    </r>
  </si>
  <si>
    <t>Brand Loyalty vs. Spending Habits</t>
  </si>
  <si>
    <r>
      <t xml:space="preserve">For all loyalty levels the most frequently bought from departments are </t>
    </r>
    <r>
      <rPr>
        <b/>
        <sz val="13"/>
        <color rgb="FFC00000"/>
        <rFont val="Calibri"/>
        <family val="2"/>
        <scheme val="minor"/>
      </rPr>
      <t xml:space="preserve">Produce, Dairy Eggs and Snacks </t>
    </r>
  </si>
  <si>
    <t>** 48% of the total earnings have come from Regular customers</t>
  </si>
  <si>
    <r>
      <t xml:space="preserve">** In general a high number of customers are </t>
    </r>
    <r>
      <rPr>
        <b/>
        <sz val="13"/>
        <color rgb="FFC00000"/>
        <rFont val="Calibri"/>
        <family val="2"/>
        <scheme val="minor"/>
      </rPr>
      <t>Low Spenders</t>
    </r>
    <r>
      <rPr>
        <b/>
        <sz val="13"/>
        <color theme="1"/>
        <rFont val="Calibri"/>
        <family val="2"/>
        <scheme val="minor"/>
      </rPr>
      <t xml:space="preserve"> keen to pay </t>
    </r>
    <r>
      <rPr>
        <b/>
        <sz val="13"/>
        <color rgb="FFC00000"/>
        <rFont val="Calibri"/>
        <family val="2"/>
        <scheme val="minor"/>
      </rPr>
      <t>less than $ 10 per product</t>
    </r>
    <r>
      <rPr>
        <b/>
        <sz val="13"/>
        <color theme="1"/>
        <rFont val="Calibri"/>
        <family val="2"/>
        <scheme val="minor"/>
      </rPr>
      <t xml:space="preserve">
** </t>
    </r>
    <r>
      <rPr>
        <b/>
        <sz val="13"/>
        <color rgb="FFC00000"/>
        <rFont val="Calibri"/>
        <family val="2"/>
        <scheme val="minor"/>
      </rPr>
      <t>South</t>
    </r>
    <r>
      <rPr>
        <b/>
        <sz val="13"/>
        <color theme="1"/>
        <rFont val="Calibri"/>
        <family val="2"/>
        <scheme val="minor"/>
      </rPr>
      <t xml:space="preserve"> has the higehst number of </t>
    </r>
    <r>
      <rPr>
        <b/>
        <sz val="13"/>
        <color rgb="FFC00000"/>
        <rFont val="Calibri"/>
        <family val="2"/>
        <scheme val="minor"/>
      </rPr>
      <t>Low Spenders</t>
    </r>
    <r>
      <rPr>
        <b/>
        <sz val="13"/>
        <color theme="1"/>
        <rFont val="Calibri"/>
        <family val="2"/>
        <scheme val="minor"/>
      </rPr>
      <t xml:space="preserve">
** Among the small number of </t>
    </r>
    <r>
      <rPr>
        <b/>
        <sz val="13"/>
        <color rgb="FFC00000"/>
        <rFont val="Calibri"/>
        <family val="2"/>
        <scheme val="minor"/>
      </rPr>
      <t>High Spenders, the Southern regions</t>
    </r>
    <r>
      <rPr>
        <b/>
        <sz val="13"/>
        <color theme="1"/>
        <rFont val="Calibri"/>
        <family val="2"/>
        <scheme val="minor"/>
      </rPr>
      <t xml:space="preserve"> lead too</t>
    </r>
  </si>
  <si>
    <r>
      <t xml:space="preserve">Region-wise purchase patterns are similar to the overall buying pattern. </t>
    </r>
    <r>
      <rPr>
        <b/>
        <sz val="13"/>
        <color rgb="FFC00000"/>
        <rFont val="Calibri"/>
        <family val="2"/>
        <scheme val="minor"/>
      </rPr>
      <t>Produce and Dairy Eggs most frequently</t>
    </r>
    <r>
      <rPr>
        <b/>
        <sz val="13"/>
        <color theme="1"/>
        <rFont val="Calibri"/>
        <family val="2"/>
        <scheme val="minor"/>
      </rPr>
      <t xml:space="preserve"> purchased from departments</t>
    </r>
  </si>
  <si>
    <r>
      <t xml:space="preserve">** The buying pattern by household sizes in much similar to the rest of the categories. </t>
    </r>
    <r>
      <rPr>
        <b/>
        <sz val="13"/>
        <color rgb="FFC00000"/>
        <rFont val="Calibri"/>
        <family val="2"/>
        <scheme val="minor"/>
      </rPr>
      <t>Produce, Dairy/Eggs,Snacks and Beverages</t>
    </r>
    <r>
      <rPr>
        <b/>
        <sz val="13"/>
        <color theme="1"/>
        <rFont val="Calibri"/>
        <family val="2"/>
        <scheme val="minor"/>
      </rPr>
      <t xml:space="preserve"> are the popular departments among </t>
    </r>
    <r>
      <rPr>
        <b/>
        <sz val="13"/>
        <color rgb="FFC00000"/>
        <rFont val="Calibri"/>
        <family val="2"/>
        <scheme val="minor"/>
      </rPr>
      <t>older parents and singles</t>
    </r>
    <r>
      <rPr>
        <b/>
        <sz val="13"/>
        <color theme="1"/>
        <rFont val="Calibri"/>
        <family val="2"/>
        <scheme val="minor"/>
      </rPr>
      <t xml:space="preserve">
** </t>
    </r>
    <r>
      <rPr>
        <b/>
        <sz val="13"/>
        <color rgb="FFC00000"/>
        <rFont val="Calibri"/>
        <family val="2"/>
        <scheme val="minor"/>
      </rPr>
      <t>New Parents</t>
    </r>
    <r>
      <rPr>
        <b/>
        <sz val="13"/>
        <color theme="1"/>
        <rFont val="Calibri"/>
        <family val="2"/>
        <scheme val="minor"/>
      </rPr>
      <t xml:space="preserve"> are frequently ordering from the </t>
    </r>
    <r>
      <rPr>
        <b/>
        <sz val="13"/>
        <color rgb="FFC00000"/>
        <rFont val="Calibri"/>
        <family val="2"/>
        <scheme val="minor"/>
      </rPr>
      <t>Babies Department</t>
    </r>
  </si>
  <si>
    <t>● Is there a connection between age and family status in terms of customer demographics?  And/or connection between age and spending power (income)?</t>
  </si>
  <si>
    <r>
      <rPr>
        <b/>
        <sz val="13"/>
        <color rgb="FFC00000"/>
        <rFont val="Calibri"/>
        <family val="2"/>
        <scheme val="minor"/>
      </rPr>
      <t xml:space="preserve">Produce, Dairy/Eggs, Snacks and Beverages </t>
    </r>
    <r>
      <rPr>
        <b/>
        <sz val="13"/>
        <color theme="1"/>
        <rFont val="Calibri"/>
        <family val="2"/>
        <scheme val="minor"/>
      </rPr>
      <t xml:space="preserve">remain the choice of departments </t>
    </r>
    <r>
      <rPr>
        <b/>
        <sz val="13"/>
        <color rgb="FFC00000"/>
        <rFont val="Calibri"/>
        <family val="2"/>
        <scheme val="minor"/>
      </rPr>
      <t>across all age groups</t>
    </r>
    <r>
      <rPr>
        <b/>
        <sz val="13"/>
        <color theme="1"/>
        <rFont val="Calibri"/>
        <family val="2"/>
        <scheme val="minor"/>
      </rPr>
      <t xml:space="preserve">. </t>
    </r>
    <r>
      <rPr>
        <b/>
        <sz val="13"/>
        <color rgb="FFC00000"/>
        <rFont val="Calibri"/>
        <family val="2"/>
        <scheme val="minor"/>
      </rPr>
      <t xml:space="preserve">Frozen items </t>
    </r>
    <r>
      <rPr>
        <b/>
        <sz val="13"/>
        <color theme="1"/>
        <rFont val="Calibri"/>
        <family val="2"/>
        <scheme val="minor"/>
      </rPr>
      <t>are also popular</t>
    </r>
  </si>
  <si>
    <r>
      <t xml:space="preserve">** Older adults on an average prefer to lean towards low priced products.
** The </t>
    </r>
    <r>
      <rPr>
        <b/>
        <sz val="11"/>
        <color rgb="FFC00000"/>
        <rFont val="Calibri"/>
        <family val="2"/>
        <scheme val="minor"/>
      </rPr>
      <t>age wise spending pattern is similar</t>
    </r>
    <r>
      <rPr>
        <b/>
        <sz val="11"/>
        <color theme="1"/>
        <rFont val="Calibri"/>
        <family val="2"/>
        <scheme val="minor"/>
      </rPr>
      <t xml:space="preserve"> to the other categories where most users </t>
    </r>
    <r>
      <rPr>
        <b/>
        <sz val="11"/>
        <color rgb="FFC00000"/>
        <rFont val="Calibri"/>
        <family val="2"/>
        <scheme val="minor"/>
      </rPr>
      <t>prefer to spend less than $ 10 per product</t>
    </r>
  </si>
  <si>
    <t>The number of dependants and the customer's age do not have a set correlation. The two do not seem to impact the user's spending habits</t>
  </si>
  <si>
    <r>
      <rPr>
        <b/>
        <sz val="11"/>
        <color rgb="FFC00000"/>
        <rFont val="Calibri"/>
        <family val="2"/>
        <scheme val="minor"/>
      </rPr>
      <t>Based on age the customers can be divided into following categories:</t>
    </r>
    <r>
      <rPr>
        <b/>
        <sz val="11"/>
        <color theme="1"/>
        <rFont val="Calibri"/>
        <family val="2"/>
        <scheme val="minor"/>
      </rPr>
      <t xml:space="preserve">
Emerging Adult - 18-29 years
Young Adult - 30-39 years
Middle-aged Adult - 40-59 years
Older Adult - 60 years +
</t>
    </r>
    <r>
      <rPr>
        <b/>
        <sz val="11"/>
        <color rgb="FFC00000"/>
        <rFont val="Calibri"/>
        <family val="2"/>
        <scheme val="minor"/>
      </rPr>
      <t xml:space="preserve">Based on income the users can be divided into following categories:
</t>
    </r>
    <r>
      <rPr>
        <b/>
        <sz val="11"/>
        <color theme="1"/>
        <rFont val="Calibri"/>
        <family val="2"/>
        <scheme val="minor"/>
      </rPr>
      <t xml:space="preserve">Low - $ 25k-50K
Middle - $ 50k-100K
Upper Middle - $ 100K-300K
High - $ 300K
</t>
    </r>
    <r>
      <rPr>
        <b/>
        <sz val="13"/>
        <color theme="1"/>
        <rFont val="Calibri"/>
        <family val="2"/>
        <scheme val="minor"/>
      </rPr>
      <t>** In all age groups majority of the population density has a spending power of less than $ 200K. ** Individual earning more than $ 400k are aged above 40years</t>
    </r>
  </si>
  <si>
    <t>● How does age, income, household status and region affect the most active time and day of the week?</t>
  </si>
  <si>
    <t>Most Active Hour of the Day by Age, Household Status and Region:</t>
  </si>
  <si>
    <t>Most Active Day of the Week by Age, Household Status and Region:</t>
  </si>
  <si>
    <r>
      <t>** Order activity starts to</t>
    </r>
    <r>
      <rPr>
        <b/>
        <sz val="13"/>
        <color rgb="FFC00000"/>
        <rFont val="Calibri"/>
        <family val="2"/>
        <scheme val="minor"/>
      </rPr>
      <t xml:space="preserve"> increase post 7am and peaks between 10am to 2pm</t>
    </r>
    <r>
      <rPr>
        <b/>
        <sz val="13"/>
        <color theme="1"/>
        <rFont val="Calibri"/>
        <family val="2"/>
        <scheme val="minor"/>
      </rPr>
      <t xml:space="preserve">
** The purchases slowly </t>
    </r>
    <r>
      <rPr>
        <b/>
        <sz val="13"/>
        <color rgb="FFC00000"/>
        <rFont val="Calibri"/>
        <family val="2"/>
        <scheme val="minor"/>
      </rPr>
      <t>decline post 4pm</t>
    </r>
    <r>
      <rPr>
        <b/>
        <sz val="13"/>
        <color theme="1"/>
        <rFont val="Calibri"/>
        <family val="2"/>
        <scheme val="minor"/>
      </rPr>
      <t xml:space="preserve">
** </t>
    </r>
    <r>
      <rPr>
        <b/>
        <sz val="13"/>
        <color rgb="FFC00000"/>
        <rFont val="Calibri"/>
        <family val="2"/>
        <scheme val="minor"/>
      </rPr>
      <t>Older(60 years+) and middle aged(40-59)</t>
    </r>
    <r>
      <rPr>
        <b/>
        <sz val="13"/>
        <color theme="1"/>
        <rFont val="Calibri"/>
        <family val="2"/>
        <scheme val="minor"/>
      </rPr>
      <t xml:space="preserve"> adults are </t>
    </r>
    <r>
      <rPr>
        <b/>
        <sz val="13"/>
        <color rgb="FFC00000"/>
        <rFont val="Calibri"/>
        <family val="2"/>
        <scheme val="minor"/>
      </rPr>
      <t>active early in the morning since 7am</t>
    </r>
    <r>
      <rPr>
        <b/>
        <sz val="13"/>
        <color theme="1"/>
        <rFont val="Calibri"/>
        <family val="2"/>
        <scheme val="minor"/>
      </rPr>
      <t xml:space="preserve">
** </t>
    </r>
    <r>
      <rPr>
        <b/>
        <sz val="13"/>
        <color rgb="FFC00000"/>
        <rFont val="Calibri"/>
        <family val="2"/>
        <scheme val="minor"/>
      </rPr>
      <t>Emerging Adults</t>
    </r>
    <r>
      <rPr>
        <b/>
        <sz val="13"/>
        <color theme="1"/>
        <rFont val="Calibri"/>
        <family val="2"/>
        <scheme val="minor"/>
      </rPr>
      <t xml:space="preserve">(18-29 year olds) show </t>
    </r>
    <r>
      <rPr>
        <b/>
        <sz val="13"/>
        <color rgb="FFC00000"/>
        <rFont val="Calibri"/>
        <family val="2"/>
        <scheme val="minor"/>
      </rPr>
      <t>peak activity between 10 to 11am</t>
    </r>
  </si>
  <si>
    <r>
      <t>** Between</t>
    </r>
    <r>
      <rPr>
        <b/>
        <sz val="13"/>
        <color rgb="FFC00000"/>
        <rFont val="Calibri"/>
        <family val="2"/>
        <scheme val="minor"/>
      </rPr>
      <t xml:space="preserve"> 1am to 4pm the footfall is highest</t>
    </r>
    <r>
      <rPr>
        <b/>
        <sz val="13"/>
        <color theme="1"/>
        <rFont val="Calibri"/>
        <family val="2"/>
        <scheme val="minor"/>
      </rPr>
      <t xml:space="preserve"> and </t>
    </r>
    <r>
      <rPr>
        <b/>
        <sz val="13"/>
        <color rgb="FFC00000"/>
        <rFont val="Calibri"/>
        <family val="2"/>
        <scheme val="minor"/>
      </rPr>
      <t>older parents</t>
    </r>
    <r>
      <rPr>
        <b/>
        <sz val="13"/>
        <color theme="1"/>
        <rFont val="Calibri"/>
        <family val="2"/>
        <scheme val="minor"/>
      </rPr>
      <t xml:space="preserve"> contribute to it highest numbers
** </t>
    </r>
    <r>
      <rPr>
        <b/>
        <sz val="13"/>
        <color rgb="FFC00000"/>
        <rFont val="Calibri"/>
        <family val="2"/>
        <scheme val="minor"/>
      </rPr>
      <t>Younger Parents</t>
    </r>
    <r>
      <rPr>
        <b/>
        <sz val="13"/>
        <color theme="1"/>
        <rFont val="Calibri"/>
        <family val="2"/>
        <scheme val="minor"/>
      </rPr>
      <t xml:space="preserve"> are the least active and have </t>
    </r>
    <r>
      <rPr>
        <b/>
        <sz val="13"/>
        <color rgb="FFC00000"/>
        <rFont val="Calibri"/>
        <family val="2"/>
        <scheme val="minor"/>
      </rPr>
      <t>minimal impact on the traffic</t>
    </r>
  </si>
  <si>
    <t>** The region wise activity pattern is similar to the other categories with most activity occuring between 10am to 4pm in all regions</t>
  </si>
  <si>
    <t xml:space="preserve">KEY QUESTIONS: </t>
  </si>
  <si>
    <t>RECOMMENDATIONS:</t>
  </si>
  <si>
    <r>
      <t xml:space="preserve">All age groups are most active during the weekend with </t>
    </r>
    <r>
      <rPr>
        <b/>
        <sz val="13"/>
        <color rgb="FFC00000"/>
        <rFont val="Calibri"/>
        <family val="2"/>
        <scheme val="minor"/>
      </rPr>
      <t>Friday, Saturday and Sunday</t>
    </r>
    <r>
      <rPr>
        <b/>
        <sz val="13"/>
        <color theme="1"/>
        <rFont val="Calibri"/>
        <family val="2"/>
        <scheme val="minor"/>
      </rPr>
      <t xml:space="preserve"> being the busiest days of the week</t>
    </r>
  </si>
  <si>
    <t>** The regional activity pattern shows similar surge on Friday, Saturday and Sunday and a dip on Tuesday and Wednesday. 
** Customers in all regions prefer to stock grocery supplies on the weekend</t>
  </si>
  <si>
    <r>
      <t xml:space="preserve">** </t>
    </r>
    <r>
      <rPr>
        <b/>
        <sz val="13"/>
        <color rgb="FFC00000"/>
        <rFont val="Calibri"/>
        <family val="2"/>
        <scheme val="minor"/>
      </rPr>
      <t>Least active</t>
    </r>
    <r>
      <rPr>
        <b/>
        <sz val="13"/>
        <color theme="1"/>
        <rFont val="Calibri"/>
        <family val="2"/>
        <scheme val="minor"/>
      </rPr>
      <t xml:space="preserve"> days are </t>
    </r>
    <r>
      <rPr>
        <b/>
        <sz val="13"/>
        <color rgb="FFC00000"/>
        <rFont val="Calibri"/>
        <family val="2"/>
        <scheme val="minor"/>
      </rPr>
      <t>Tuesday and Wednesday</t>
    </r>
    <r>
      <rPr>
        <b/>
        <sz val="13"/>
        <color theme="1"/>
        <rFont val="Calibri"/>
        <family val="2"/>
        <scheme val="minor"/>
      </rPr>
      <t xml:space="preserve">
** Weekends are most active and older parents have the highest activity on Saturday</t>
    </r>
  </si>
  <si>
    <t>Hour of the Day</t>
  </si>
  <si>
    <t>Saturday</t>
  </si>
  <si>
    <t>Sunday</t>
  </si>
  <si>
    <t>Monday</t>
  </si>
  <si>
    <t>Tuesday</t>
  </si>
  <si>
    <t>Wednesday</t>
  </si>
  <si>
    <t>Thursday</t>
  </si>
  <si>
    <t>Friday</t>
  </si>
  <si>
    <t>Grand Total</t>
  </si>
  <si>
    <t>2. Are there particular times of the day when people spend the most money, as this might inform the type of products they advertise at these times.</t>
  </si>
  <si>
    <t>Most frequenctly re-ordered from departments are Dairy/Eggs, Beverages, Produce and Bakery. Across all categories and demographics the same ordering pattern has been seen. The company can target to advertise the lesser popular departments like International, Pantry and Personal Care to increase awareness among customers about these products</t>
  </si>
  <si>
    <t>1. All departments have a higher percentage of mid-range products(priced between $ 5- $ 15) except for Meat/Seafoods department, which is favorable to the company as data suggests that most consumers prefer spending less than $ 10 per item. 
2. Dairy/Eggs, Produce and Bakery are fast moving also have a high percentage of mid-range items. 
3. Snacks department is popular among users of all age groups and has more than 60% low priced products
4. To increase the sale of high range products the company can give promo codes with their purchase and customers can use on their next purchase</t>
  </si>
  <si>
    <t>Produce, Dairy/Eggs, Snacks and Beverages are the most popular products. Most consumers purchase produce and dairy products on a regular basis as they are perishable. International goods, personal care and pantry items have a longer shelf life and can be bought once and stored. The data suggests that these items are less frequently bought than others.</t>
  </si>
  <si>
    <t>5. What’s the distribution among users in regards to their brand loyalty (i.e., how often do they return to Instacart)?</t>
  </si>
  <si>
    <r>
      <rPr>
        <b/>
        <sz val="13"/>
        <rFont val="Calibri"/>
        <family val="2"/>
        <scheme val="minor"/>
      </rPr>
      <t>**</t>
    </r>
    <r>
      <rPr>
        <b/>
        <sz val="13"/>
        <color rgb="FFC00000"/>
        <rFont val="Calibri"/>
        <family val="2"/>
        <scheme val="minor"/>
      </rPr>
      <t xml:space="preserve"> Upper middle class($100k-300k) and middle class($ 50k -$ 100k)</t>
    </r>
    <r>
      <rPr>
        <b/>
        <sz val="13"/>
        <color theme="1"/>
        <rFont val="Calibri"/>
        <family val="2"/>
        <scheme val="minor"/>
      </rPr>
      <t xml:space="preserve"> have the largest number of </t>
    </r>
    <r>
      <rPr>
        <b/>
        <sz val="13"/>
        <color rgb="FFC00000"/>
        <rFont val="Calibri"/>
        <family val="2"/>
        <scheme val="minor"/>
      </rPr>
      <t>Loyal and Regular Customer</t>
    </r>
    <r>
      <rPr>
        <b/>
        <sz val="13"/>
        <color theme="1"/>
        <rFont val="Calibri"/>
        <family val="2"/>
        <scheme val="minor"/>
      </rPr>
      <t xml:space="preserve"> base. 
** The Income data shows that such individuals are more likely to use the online grocery services</t>
    </r>
  </si>
  <si>
    <t>Peak activity occurs as the weeked approaches, Friday Saturday and Sunday are the busiest days. On Tuesday and Wednesday the orders are few as most people have already stocked grocery over the weekend. The company can schedule ads during the weekends so that it reaches the maximum audience. Between 10am to 12pm on the weekends the ads will have maximum reach and impact. In order to target the time when the orders are fewer the company can give offers on those specific days to lure customers. In order to cater to the order surge more delivery staff should be available on weekends.</t>
  </si>
  <si>
    <t>1. Regular customers(10-40 purchases) make up most of the customer base, with loyal customers with orders more than 40 being the second largest. 
2. New customers with less than 10 orders although small appear to use the app for purchasing specialty items with are mostly in the high price range. 
3. Families with older children tend to stock up their supplies over the weekend to avoid running out on the busy weekdays. 
4. Age wise analysis suggests that older adults(60 years+) are the leading customers of this online grocery shopping app, constituting a large portion of the loyal customer base. It is convenient for them to stock up supplies from the comfort of the home and not having to travel to the store. 
5. Emerging adults(18-29 years old) are low on numbers and mostly do not shop online. The company can target these users vis social media ads.
6. Most of Instacart users tend to fall in the Middle and Upper Middle class households with a spending power of less than $ 200k. 
The comapny can introduce loyalty based point system and tag higher points to the less popular products. Thus ensuring that customers order these items and keep coming back to the app</t>
  </si>
  <si>
    <t>6. Are there differences in ordering habits based on a customer’s loyalty status?</t>
  </si>
  <si>
    <r>
      <t xml:space="preserve">** In general a high number of customers are </t>
    </r>
    <r>
      <rPr>
        <b/>
        <sz val="13"/>
        <color rgb="FFC00000"/>
        <rFont val="Calibri"/>
        <family val="2"/>
        <scheme val="minor"/>
      </rPr>
      <t>Low Spenders</t>
    </r>
    <r>
      <rPr>
        <b/>
        <sz val="13"/>
        <color theme="1"/>
        <rFont val="Calibri"/>
        <family val="2"/>
        <scheme val="minor"/>
      </rPr>
      <t xml:space="preserve"> keen to pay </t>
    </r>
    <r>
      <rPr>
        <b/>
        <sz val="13"/>
        <color rgb="FFC00000"/>
        <rFont val="Calibri"/>
        <family val="2"/>
        <scheme val="minor"/>
      </rPr>
      <t xml:space="preserve">less than $ 10 per product
</t>
    </r>
    <r>
      <rPr>
        <b/>
        <sz val="13"/>
        <rFont val="Calibri"/>
        <family val="2"/>
        <scheme val="minor"/>
      </rPr>
      <t xml:space="preserve">** Older adults on an average prefer to lean towards low priced products.
** The age wise spending pattern is similar to the other categories where most users prefer to spend less than $ 10 per product
</t>
    </r>
    <r>
      <rPr>
        <b/>
        <sz val="13"/>
        <color theme="1"/>
        <rFont val="Calibri"/>
        <family val="2"/>
        <scheme val="minor"/>
      </rPr>
      <t xml:space="preserve">** </t>
    </r>
    <r>
      <rPr>
        <b/>
        <sz val="13"/>
        <color rgb="FFC00000"/>
        <rFont val="Calibri"/>
        <family val="2"/>
        <scheme val="minor"/>
      </rPr>
      <t>South</t>
    </r>
    <r>
      <rPr>
        <b/>
        <sz val="13"/>
        <color theme="1"/>
        <rFont val="Calibri"/>
        <family val="2"/>
        <scheme val="minor"/>
      </rPr>
      <t xml:space="preserve"> has the higehst number of </t>
    </r>
    <r>
      <rPr>
        <b/>
        <sz val="13"/>
        <color rgb="FFC00000"/>
        <rFont val="Calibri"/>
        <family val="2"/>
        <scheme val="minor"/>
      </rPr>
      <t>Low Spenders</t>
    </r>
    <r>
      <rPr>
        <b/>
        <sz val="13"/>
        <color theme="1"/>
        <rFont val="Calibri"/>
        <family val="2"/>
        <scheme val="minor"/>
      </rPr>
      <t xml:space="preserve">
** Among the small number of </t>
    </r>
    <r>
      <rPr>
        <b/>
        <sz val="13"/>
        <color rgb="FFC00000"/>
        <rFont val="Calibri"/>
        <family val="2"/>
        <scheme val="minor"/>
      </rPr>
      <t>High Spenders, the Southern regions</t>
    </r>
    <r>
      <rPr>
        <b/>
        <sz val="13"/>
        <color theme="1"/>
        <rFont val="Calibri"/>
        <family val="2"/>
        <scheme val="minor"/>
      </rPr>
      <t xml:space="preserve"> lead too</t>
    </r>
  </si>
  <si>
    <t>TOTAL</t>
  </si>
  <si>
    <t>Spending Flag</t>
  </si>
  <si>
    <t xml:space="preserve">Loyal </t>
  </si>
  <si>
    <t>Regular</t>
  </si>
  <si>
    <t>New</t>
  </si>
  <si>
    <t>Most customers are Low Spenders and are drawn to mid range products. The Middle and Upper Middle class users who form bulk of the Regular Customer base are in general keen to get good deals</t>
  </si>
  <si>
    <t>7. Are there differences in ordering habits based on a customer’s region?</t>
  </si>
  <si>
    <t>8. Is there a connection between age and family status in terms of customer demographics?  And/or connection between age and spending power (income)?</t>
  </si>
  <si>
    <t>There is no valuable insight that can be drawn from the household size and income of an individual. It is safe to say that these parameters do not affect the customer's spening habits</t>
  </si>
  <si>
    <t>Most high earning consumers are aged 40 years plus but majority of Instacart's consumers have a spending power of less than 200k. The company can track user journey's especially those of Emerging Adults and based on profle changes send targeted marketing ads</t>
  </si>
  <si>
    <t>The region-wise sales show the same pattern as other categories, fast moving items like Produce and Dairy Eggs are the most popular departments. Most items in these departments are low priced and have a low profit margin. To increase the sales of high priced items company can offer low priced-popular product for example snacks in bundle with the high priced items.</t>
  </si>
  <si>
    <t xml:space="preserve">Next Steps: 
1. Create a recommendation matrix based on users purchase behavior and suggest frequently bought together products. 
2. Create a survey and prompt the user to take it once he finishes his purchase or when the order is delivered. This survey will help understand how helpful the ad suggestions were and how the users feel about them.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</si>
</sst>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25">
    <font>
      <sz val="11"/>
      <color theme="1"/>
      <name val="Calibri"/>
      <family val="2"/>
      <scheme val="minor"/>
    </font>
    <font>
      <sz val="11"/>
      <color theme="1"/>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sz val="16"/>
      <color rgb="FF767171"/>
      <name val="Adobe Fan Heiti Std B"/>
    </font>
    <font>
      <u/>
      <sz val="11"/>
      <color theme="10"/>
      <name val="Calibri"/>
      <family val="2"/>
      <scheme val="minor"/>
    </font>
    <font>
      <b/>
      <sz val="11"/>
      <color theme="1"/>
      <name val="Calibri"/>
      <family val="2"/>
      <scheme val="minor"/>
    </font>
    <font>
      <sz val="10"/>
      <color theme="2" tint="-0.499984740745262"/>
      <name val="Calibri"/>
      <family val="2"/>
      <scheme val="minor"/>
    </font>
    <font>
      <i/>
      <sz val="10"/>
      <color rgb="FF767171"/>
      <name val="Calibri"/>
      <family val="2"/>
      <scheme val="minor"/>
    </font>
    <font>
      <sz val="10"/>
      <color theme="1"/>
      <name val="Adobe Fan Heiti Std B"/>
      <family val="2"/>
      <charset val="128"/>
    </font>
    <font>
      <b/>
      <i/>
      <sz val="9"/>
      <color theme="1" tint="0.499984740745262"/>
      <name val="Calibri"/>
      <family val="2"/>
      <scheme val="minor"/>
    </font>
    <font>
      <sz val="12"/>
      <color theme="1"/>
      <name val="Calibri"/>
      <family val="2"/>
      <scheme val="minor"/>
    </font>
    <font>
      <b/>
      <sz val="11"/>
      <name val="Calibri"/>
      <family val="2"/>
      <scheme val="minor"/>
    </font>
    <font>
      <sz val="11"/>
      <name val="Calibri"/>
      <family val="2"/>
      <scheme val="minor"/>
    </font>
    <font>
      <b/>
      <sz val="11"/>
      <color rgb="FFC00000"/>
      <name val="Calibri"/>
      <family val="2"/>
      <scheme val="minor"/>
    </font>
    <font>
      <b/>
      <sz val="13"/>
      <name val="Calibri"/>
      <family val="2"/>
      <scheme val="minor"/>
    </font>
    <font>
      <b/>
      <sz val="12"/>
      <color theme="1"/>
      <name val="Calibri"/>
      <family val="2"/>
      <scheme val="minor"/>
    </font>
    <font>
      <b/>
      <sz val="13"/>
      <color theme="1"/>
      <name val="Calibri"/>
      <family val="2"/>
      <scheme val="minor"/>
    </font>
    <font>
      <sz val="13"/>
      <color theme="1"/>
      <name val="Calibri"/>
      <family val="2"/>
      <scheme val="minor"/>
    </font>
    <font>
      <b/>
      <sz val="13"/>
      <color rgb="FFC00000"/>
      <name val="Calibri"/>
      <family val="2"/>
      <scheme val="minor"/>
    </font>
    <font>
      <sz val="11"/>
      <color theme="1"/>
      <name val="Calibri"/>
      <family val="2"/>
      <scheme val="minor"/>
    </font>
    <font>
      <b/>
      <sz val="14"/>
      <color theme="1"/>
      <name val="Calibri"/>
      <family val="2"/>
      <scheme val="minor"/>
    </font>
    <font>
      <b/>
      <i/>
      <sz val="13"/>
      <color theme="1" tint="0.499984740745262"/>
      <name val="Calibri"/>
      <family val="2"/>
      <scheme val="minor"/>
    </font>
    <font>
      <sz val="12"/>
      <name val="Calibri"/>
      <family val="2"/>
      <scheme val="minor"/>
    </font>
    <font>
      <b/>
      <sz val="16"/>
      <color rgb="FFC00000"/>
      <name val="Calibri"/>
      <family val="2"/>
      <scheme val="minor"/>
    </font>
  </fonts>
  <fills count="12">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9" tint="0.79998168889431442"/>
        <bgColor indexed="64"/>
      </patternFill>
    </fill>
  </fills>
  <borders count="62">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uble">
        <color auto="1"/>
      </left>
      <right style="dotted">
        <color theme="2" tint="-0.24994659260841701"/>
      </right>
      <top/>
      <bottom/>
      <diagonal/>
    </border>
    <border>
      <left style="double">
        <color auto="1"/>
      </left>
      <right style="dotted">
        <color theme="2" tint="-0.24994659260841701"/>
      </right>
      <top/>
      <bottom style="dotted">
        <color theme="2" tint="-0.24994659260841701"/>
      </bottom>
      <diagonal/>
    </border>
    <border>
      <left style="double">
        <color auto="1"/>
      </left>
      <right style="dotted">
        <color theme="2" tint="-0.24994659260841701"/>
      </right>
      <top style="dotted">
        <color theme="2" tint="-0.24994659260841701"/>
      </top>
      <bottom/>
      <diagonal/>
    </border>
    <border>
      <left style="double">
        <color auto="1"/>
      </left>
      <right style="dotted">
        <color theme="2" tint="-0.24994659260841701"/>
      </right>
      <top/>
      <bottom style="double">
        <color auto="1"/>
      </bottom>
      <diagonal/>
    </border>
    <border>
      <left style="double">
        <color auto="1"/>
      </left>
      <right style="hair">
        <color theme="2" tint="-0.24994659260841701"/>
      </right>
      <top style="double">
        <color auto="1"/>
      </top>
      <bottom/>
      <diagonal/>
    </border>
    <border>
      <left style="double">
        <color auto="1"/>
      </left>
      <right style="hair">
        <color theme="2" tint="-0.24994659260841701"/>
      </right>
      <top/>
      <bottom/>
      <diagonal/>
    </border>
    <border>
      <left style="double">
        <color auto="1"/>
      </left>
      <right style="hair">
        <color theme="2" tint="-0.24994659260841701"/>
      </right>
      <top style="hair">
        <color theme="2" tint="-0.24994659260841701"/>
      </top>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top style="hair">
        <color theme="2" tint="-0.24994659260841701"/>
      </top>
      <bottom/>
      <diagonal/>
    </border>
    <border>
      <left style="hair">
        <color theme="2" tint="-0.24994659260841701"/>
      </left>
      <right style="double">
        <color auto="1"/>
      </right>
      <top style="hair">
        <color theme="2" tint="-0.2499465926084170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double">
        <color indexed="64"/>
      </bottom>
      <diagonal/>
    </border>
    <border>
      <left/>
      <right style="thin">
        <color indexed="64"/>
      </right>
      <top/>
      <bottom style="double">
        <color indexed="64"/>
      </bottom>
      <diagonal/>
    </border>
    <border>
      <left/>
      <right/>
      <top style="thin">
        <color theme="4" tint="0.39997558519241921"/>
      </top>
      <bottom/>
      <diagonal/>
    </border>
    <border>
      <left style="thick">
        <color theme="4" tint="-0.249977111117893"/>
      </left>
      <right style="thick">
        <color theme="4" tint="-0.249977111117893"/>
      </right>
      <top/>
      <bottom/>
      <diagonal/>
    </border>
    <border>
      <left style="thick">
        <color theme="4" tint="-0.249977111117893"/>
      </left>
      <right style="thick">
        <color theme="4" tint="-0.249977111117893"/>
      </right>
      <top/>
      <bottom style="double">
        <color indexed="64"/>
      </bottom>
      <diagonal/>
    </border>
    <border>
      <left style="thick">
        <color theme="4" tint="-0.249977111117893"/>
      </left>
      <right style="thick">
        <color theme="4" tint="-0.249977111117893"/>
      </right>
      <top style="thin">
        <color theme="4" tint="0.39997558519241921"/>
      </top>
      <bottom/>
      <diagonal/>
    </border>
    <border>
      <left style="thick">
        <color theme="4" tint="-0.249977111117893"/>
      </left>
      <right style="thick">
        <color theme="4" tint="-0.249977111117893"/>
      </right>
      <top/>
      <bottom style="thick">
        <color theme="4" tint="-0.249977111117893"/>
      </bottom>
      <diagonal/>
    </border>
    <border>
      <left/>
      <right/>
      <top/>
      <bottom style="thick">
        <color theme="1"/>
      </bottom>
      <diagonal/>
    </border>
    <border>
      <left style="thick">
        <color theme="4" tint="-0.249977111117893"/>
      </left>
      <right style="thick">
        <color theme="4" tint="-0.249977111117893"/>
      </right>
      <top/>
      <bottom style="thick">
        <color theme="1"/>
      </bottom>
      <diagonal/>
    </border>
    <border>
      <left/>
      <right/>
      <top/>
      <bottom style="medium">
        <color theme="1"/>
      </bottom>
      <diagonal/>
    </border>
  </borders>
  <cellStyleXfs count="3">
    <xf numFmtId="0" fontId="0" fillId="0" borderId="0"/>
    <xf numFmtId="0" fontId="5" fillId="0" borderId="0" applyNumberFormat="0" applyFill="0" applyBorder="0" applyAlignment="0" applyProtection="0"/>
    <xf numFmtId="43" fontId="20" fillId="0" borderId="0" applyFont="0" applyFill="0" applyBorder="0" applyAlignment="0" applyProtection="0"/>
  </cellStyleXfs>
  <cellXfs count="234">
    <xf numFmtId="0" fontId="0" fillId="0" borderId="0" xfId="0"/>
    <xf numFmtId="0" fontId="1" fillId="0" borderId="0" xfId="0" applyFont="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 fillId="0" borderId="0" xfId="0" applyFont="1"/>
    <xf numFmtId="0" fontId="3" fillId="0" borderId="0" xfId="0" applyFont="1"/>
    <xf numFmtId="0" fontId="0" fillId="0" borderId="20" xfId="0" applyBorder="1"/>
    <xf numFmtId="0" fontId="0" fillId="0" borderId="23" xfId="0" applyBorder="1"/>
    <xf numFmtId="0" fontId="4" fillId="0" borderId="0" xfId="0" applyFont="1"/>
    <xf numFmtId="0" fontId="7" fillId="0" borderId="0" xfId="0" applyFont="1"/>
    <xf numFmtId="0" fontId="5" fillId="0" borderId="0" xfId="1"/>
    <xf numFmtId="0" fontId="0" fillId="0" borderId="8" xfId="0" applyBorder="1" applyAlignment="1">
      <alignment horizontal="center"/>
    </xf>
    <xf numFmtId="0" fontId="0" fillId="0" borderId="11" xfId="0" applyBorder="1" applyAlignment="1">
      <alignment horizontal="center"/>
    </xf>
    <xf numFmtId="0" fontId="0" fillId="0" borderId="14" xfId="0" applyBorder="1" applyAlignment="1">
      <alignment horizontal="center"/>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6" fillId="0" borderId="7" xfId="0" applyFont="1" applyBorder="1"/>
    <xf numFmtId="0" fontId="6" fillId="0" borderId="10" xfId="0" applyFont="1" applyBorder="1"/>
    <xf numFmtId="0" fontId="0" fillId="0" borderId="11" xfId="0" applyBorder="1" applyAlignment="1">
      <alignment wrapText="1"/>
    </xf>
    <xf numFmtId="0" fontId="0" fillId="0" borderId="9" xfId="0" applyBorder="1" applyAlignment="1">
      <alignment horizontal="center"/>
    </xf>
    <xf numFmtId="0" fontId="0" fillId="0" borderId="12" xfId="0" applyBorder="1" applyAlignment="1">
      <alignment horizontal="center"/>
    </xf>
    <xf numFmtId="0" fontId="8" fillId="0" borderId="0" xfId="0" applyFont="1"/>
    <xf numFmtId="0" fontId="9" fillId="0" borderId="0" xfId="0" applyFont="1"/>
    <xf numFmtId="0" fontId="0" fillId="3" borderId="22" xfId="0" applyFill="1" applyBorder="1"/>
    <xf numFmtId="0" fontId="0" fillId="3" borderId="21" xfId="0" applyFill="1" applyBorder="1"/>
    <xf numFmtId="0" fontId="0" fillId="3" borderId="2" xfId="0" applyFill="1" applyBorder="1"/>
    <xf numFmtId="0" fontId="6" fillId="3" borderId="10" xfId="0" applyFont="1" applyFill="1" applyBorder="1"/>
    <xf numFmtId="0" fontId="0" fillId="3" borderId="11" xfId="0" applyFill="1" applyBorder="1" applyAlignment="1">
      <alignment horizontal="center"/>
    </xf>
    <xf numFmtId="0" fontId="0" fillId="3" borderId="11" xfId="0" applyFill="1" applyBorder="1" applyAlignment="1">
      <alignment wrapText="1"/>
    </xf>
    <xf numFmtId="0" fontId="0" fillId="3" borderId="12" xfId="0" applyFill="1" applyBorder="1" applyAlignment="1">
      <alignment horizontal="center"/>
    </xf>
    <xf numFmtId="0" fontId="0" fillId="3" borderId="11" xfId="0" applyFill="1" applyBorder="1"/>
    <xf numFmtId="0" fontId="0" fillId="3" borderId="0" xfId="0" applyFill="1"/>
    <xf numFmtId="0" fontId="0" fillId="0" borderId="22" xfId="0" applyBorder="1"/>
    <xf numFmtId="0" fontId="0" fillId="0" borderId="21" xfId="0" applyBorder="1"/>
    <xf numFmtId="0" fontId="0" fillId="0" borderId="2" xfId="0" applyBorder="1"/>
    <xf numFmtId="0" fontId="0" fillId="0" borderId="1" xfId="0" applyBorder="1" applyAlignment="1">
      <alignment vertical="center"/>
    </xf>
    <xf numFmtId="0" fontId="0" fillId="0" borderId="3" xfId="0" applyBorder="1"/>
    <xf numFmtId="0" fontId="0" fillId="0" borderId="18" xfId="0" quotePrefix="1" applyBorder="1" applyAlignment="1">
      <alignment wrapText="1"/>
    </xf>
    <xf numFmtId="0" fontId="0" fillId="0" borderId="12" xfId="0" applyBorder="1" applyAlignment="1">
      <alignment wrapText="1"/>
    </xf>
    <xf numFmtId="0" fontId="0" fillId="3" borderId="12" xfId="0" applyFill="1" applyBorder="1" applyAlignment="1">
      <alignment wrapText="1"/>
    </xf>
    <xf numFmtId="0" fontId="0" fillId="0" borderId="17" xfId="0" applyBorder="1" applyAlignment="1">
      <alignment horizontal="center" vertical="center"/>
    </xf>
    <xf numFmtId="0" fontId="0" fillId="3" borderId="11" xfId="0" applyFill="1" applyBorder="1" applyAlignment="1">
      <alignment horizontal="center" vertical="center"/>
    </xf>
    <xf numFmtId="0" fontId="0" fillId="0" borderId="11" xfId="0" applyBorder="1" applyAlignment="1">
      <alignment horizontal="center" vertical="center"/>
    </xf>
    <xf numFmtId="0" fontId="0" fillId="3" borderId="11" xfId="0" applyFill="1" applyBorder="1" applyAlignment="1">
      <alignment horizontal="center" vertical="center" wrapText="1"/>
    </xf>
    <xf numFmtId="0" fontId="0" fillId="0" borderId="11" xfId="0" applyBorder="1" applyAlignment="1">
      <alignment horizontal="center" vertical="center" wrapText="1"/>
    </xf>
    <xf numFmtId="0" fontId="0" fillId="3" borderId="12" xfId="0" quotePrefix="1" applyFill="1" applyBorder="1" applyAlignment="1">
      <alignment wrapText="1"/>
    </xf>
    <xf numFmtId="0" fontId="0" fillId="0" borderId="31" xfId="0" applyBorder="1"/>
    <xf numFmtId="0" fontId="0" fillId="0" borderId="33" xfId="0" quotePrefix="1" applyBorder="1" applyAlignment="1">
      <alignment wrapText="1"/>
    </xf>
    <xf numFmtId="0" fontId="0" fillId="0" borderId="12" xfId="0" quotePrefix="1" applyBorder="1" applyAlignment="1">
      <alignment wrapText="1"/>
    </xf>
    <xf numFmtId="0" fontId="0" fillId="0" borderId="19" xfId="0" applyBorder="1" applyAlignment="1">
      <alignment horizontal="center" vertical="center"/>
    </xf>
    <xf numFmtId="0" fontId="0" fillId="3" borderId="19" xfId="0" applyFill="1" applyBorder="1" applyAlignment="1">
      <alignment horizontal="center" vertical="center"/>
    </xf>
    <xf numFmtId="0" fontId="0" fillId="0" borderId="32" xfId="0" applyBorder="1" applyAlignment="1">
      <alignment horizontal="center" vertical="center"/>
    </xf>
    <xf numFmtId="0" fontId="6" fillId="0" borderId="16" xfId="0" applyFont="1" applyBorder="1"/>
    <xf numFmtId="0" fontId="12" fillId="0" borderId="36" xfId="0" applyFont="1" applyBorder="1"/>
    <xf numFmtId="0" fontId="12" fillId="0" borderId="37" xfId="0" applyFont="1" applyBorder="1"/>
    <xf numFmtId="0" fontId="14" fillId="0" borderId="0" xfId="0" applyFont="1" applyAlignment="1">
      <alignment vertical="center" wrapText="1"/>
    </xf>
    <xf numFmtId="0" fontId="0" fillId="0" borderId="42" xfId="0" applyBorder="1" applyAlignment="1">
      <alignment horizontal="center"/>
    </xf>
    <xf numFmtId="0" fontId="0" fillId="0" borderId="0" xfId="0" applyAlignment="1">
      <alignment horizontal="center"/>
    </xf>
    <xf numFmtId="0" fontId="0" fillId="0" borderId="47" xfId="0" applyBorder="1" applyAlignment="1">
      <alignment horizontal="center"/>
    </xf>
    <xf numFmtId="0" fontId="0" fillId="0" borderId="43" xfId="0" applyBorder="1" applyAlignment="1">
      <alignment horizontal="center"/>
    </xf>
    <xf numFmtId="0" fontId="0" fillId="0" borderId="45" xfId="0" applyBorder="1" applyAlignment="1">
      <alignment horizontal="center"/>
    </xf>
    <xf numFmtId="0" fontId="0" fillId="0" borderId="48" xfId="0" applyBorder="1" applyAlignment="1">
      <alignment horizontal="center"/>
    </xf>
    <xf numFmtId="0" fontId="0" fillId="0" borderId="34" xfId="0" applyBorder="1" applyAlignment="1">
      <alignment horizontal="center"/>
    </xf>
    <xf numFmtId="0" fontId="0" fillId="9" borderId="0" xfId="0" applyFill="1" applyAlignment="1">
      <alignment horizontal="center"/>
    </xf>
    <xf numFmtId="0" fontId="0" fillId="6" borderId="0" xfId="0" applyFill="1" applyAlignment="1">
      <alignment horizontal="center"/>
    </xf>
    <xf numFmtId="0" fontId="17" fillId="5" borderId="38" xfId="0" applyFont="1" applyFill="1" applyBorder="1" applyAlignment="1">
      <alignment horizontal="center" vertical="center"/>
    </xf>
    <xf numFmtId="0" fontId="17" fillId="5" borderId="39" xfId="0" applyFont="1" applyFill="1" applyBorder="1" applyAlignment="1">
      <alignment horizontal="center" vertical="center"/>
    </xf>
    <xf numFmtId="0" fontId="17" fillId="5" borderId="40" xfId="0" applyFont="1" applyFill="1" applyBorder="1" applyAlignment="1">
      <alignment horizontal="center" vertical="center"/>
    </xf>
    <xf numFmtId="0" fontId="6" fillId="5" borderId="44" xfId="0" applyFont="1" applyFill="1" applyBorder="1" applyAlignment="1">
      <alignment horizontal="left"/>
    </xf>
    <xf numFmtId="0" fontId="6" fillId="0" borderId="44" xfId="0" applyFont="1" applyBorder="1" applyAlignment="1">
      <alignment horizontal="left"/>
    </xf>
    <xf numFmtId="0" fontId="0" fillId="8" borderId="45" xfId="0" applyFill="1" applyBorder="1" applyAlignment="1">
      <alignment horizontal="center"/>
    </xf>
    <xf numFmtId="0" fontId="0" fillId="7" borderId="45" xfId="0" applyFill="1" applyBorder="1" applyAlignment="1">
      <alignment horizontal="center"/>
    </xf>
    <xf numFmtId="0" fontId="6" fillId="0" borderId="46" xfId="0" applyFont="1" applyBorder="1" applyAlignment="1">
      <alignment horizontal="left"/>
    </xf>
    <xf numFmtId="0" fontId="0" fillId="5" borderId="0" xfId="0" applyFill="1" applyAlignment="1">
      <alignment horizontal="center"/>
    </xf>
    <xf numFmtId="0" fontId="0" fillId="5" borderId="45" xfId="0" applyFill="1" applyBorder="1" applyAlignment="1">
      <alignment horizontal="center"/>
    </xf>
    <xf numFmtId="0" fontId="17" fillId="0" borderId="0" xfId="0" applyFont="1" applyAlignment="1">
      <alignment vertical="center"/>
    </xf>
    <xf numFmtId="0" fontId="0" fillId="3" borderId="24" xfId="0" applyFill="1" applyBorder="1" applyAlignment="1">
      <alignment horizontal="center" vertical="center"/>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7" xfId="0" applyFill="1" applyBorder="1" applyAlignment="1">
      <alignment horizontal="center" vertical="center"/>
    </xf>
    <xf numFmtId="0" fontId="6" fillId="0" borderId="28" xfId="0" applyFont="1" applyBorder="1" applyAlignment="1">
      <alignment horizontal="center" vertical="center" wrapText="1"/>
    </xf>
    <xf numFmtId="0" fontId="6" fillId="0" borderId="29" xfId="0" applyFont="1" applyBorder="1" applyAlignment="1">
      <alignment horizontal="center" vertical="center"/>
    </xf>
    <xf numFmtId="0" fontId="6" fillId="0" borderId="16" xfId="0" applyFont="1" applyBorder="1" applyAlignment="1">
      <alignment horizontal="center" vertical="center"/>
    </xf>
    <xf numFmtId="0" fontId="6" fillId="0" borderId="30"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16" xfId="0" applyFont="1" applyBorder="1" applyAlignment="1">
      <alignment horizontal="center" vertical="center" wrapText="1"/>
    </xf>
    <xf numFmtId="0" fontId="17" fillId="3" borderId="0" xfId="0" applyFont="1" applyFill="1" applyAlignment="1">
      <alignment horizontal="left" vertical="center" wrapText="1"/>
    </xf>
    <xf numFmtId="0" fontId="17" fillId="3" borderId="0" xfId="0" applyFont="1" applyFill="1" applyAlignment="1">
      <alignment horizontal="left" vertical="center"/>
    </xf>
    <xf numFmtId="0" fontId="17" fillId="3" borderId="0" xfId="0" applyFont="1" applyFill="1" applyAlignment="1">
      <alignment horizontal="center" vertical="center"/>
    </xf>
    <xf numFmtId="0" fontId="17" fillId="5" borderId="41" xfId="0" applyFont="1" applyFill="1" applyBorder="1" applyAlignment="1">
      <alignment horizontal="left" vertical="center"/>
    </xf>
    <xf numFmtId="0" fontId="17" fillId="5" borderId="42" xfId="0" applyFont="1" applyFill="1" applyBorder="1" applyAlignment="1">
      <alignment horizontal="left" vertical="center"/>
    </xf>
    <xf numFmtId="0" fontId="17" fillId="5" borderId="43" xfId="0" applyFont="1" applyFill="1" applyBorder="1" applyAlignment="1">
      <alignment horizontal="left" vertical="center"/>
    </xf>
    <xf numFmtId="0" fontId="17" fillId="5" borderId="46" xfId="0" applyFont="1" applyFill="1" applyBorder="1" applyAlignment="1">
      <alignment horizontal="left" vertical="center"/>
    </xf>
    <xf numFmtId="0" fontId="17" fillId="5" borderId="47" xfId="0" applyFont="1" applyFill="1" applyBorder="1" applyAlignment="1">
      <alignment horizontal="left" vertical="center"/>
    </xf>
    <xf numFmtId="0" fontId="17" fillId="5" borderId="48" xfId="0" applyFont="1" applyFill="1" applyBorder="1" applyAlignment="1">
      <alignment horizontal="left" vertical="center"/>
    </xf>
    <xf numFmtId="0" fontId="17" fillId="5" borderId="41" xfId="0" applyFont="1" applyFill="1" applyBorder="1" applyAlignment="1">
      <alignment horizontal="center" vertical="center"/>
    </xf>
    <xf numFmtId="0" fontId="17" fillId="5" borderId="44" xfId="0" applyFont="1" applyFill="1" applyBorder="1" applyAlignment="1">
      <alignment horizontal="center" vertical="center"/>
    </xf>
    <xf numFmtId="0" fontId="17" fillId="5" borderId="42" xfId="0" applyFont="1" applyFill="1" applyBorder="1" applyAlignment="1">
      <alignment horizontal="center" vertical="center"/>
    </xf>
    <xf numFmtId="0" fontId="17" fillId="5" borderId="0" xfId="0" applyFont="1" applyFill="1" applyAlignment="1">
      <alignment horizontal="center" vertical="center"/>
    </xf>
    <xf numFmtId="0" fontId="17" fillId="5" borderId="43" xfId="0" applyFont="1" applyFill="1" applyBorder="1" applyAlignment="1">
      <alignment horizontal="center" vertical="center"/>
    </xf>
    <xf numFmtId="0" fontId="17" fillId="5" borderId="45" xfId="0" applyFont="1" applyFill="1" applyBorder="1" applyAlignment="1">
      <alignment horizontal="center" vertical="center"/>
    </xf>
    <xf numFmtId="0" fontId="0" fillId="0" borderId="38" xfId="0" applyBorder="1" applyAlignment="1">
      <alignment horizontal="center"/>
    </xf>
    <xf numFmtId="0" fontId="0" fillId="0" borderId="40" xfId="0" applyBorder="1" applyAlignment="1">
      <alignment horizontal="center"/>
    </xf>
    <xf numFmtId="0" fontId="6" fillId="7" borderId="34" xfId="0" applyFont="1" applyFill="1" applyBorder="1" applyAlignment="1">
      <alignment horizontal="center"/>
    </xf>
    <xf numFmtId="0" fontId="0" fillId="0" borderId="34" xfId="0" applyBorder="1" applyAlignment="1">
      <alignment horizontal="center"/>
    </xf>
    <xf numFmtId="0" fontId="15" fillId="4" borderId="41" xfId="0" applyFont="1" applyFill="1" applyBorder="1" applyAlignment="1">
      <alignment horizontal="left" vertical="center"/>
    </xf>
    <xf numFmtId="0" fontId="15" fillId="4" borderId="42" xfId="0" applyFont="1" applyFill="1" applyBorder="1" applyAlignment="1">
      <alignment horizontal="left" vertical="center"/>
    </xf>
    <xf numFmtId="0" fontId="15" fillId="4" borderId="43" xfId="0" applyFont="1" applyFill="1" applyBorder="1" applyAlignment="1">
      <alignment horizontal="left" vertical="center"/>
    </xf>
    <xf numFmtId="0" fontId="15" fillId="4" borderId="46" xfId="0" applyFont="1" applyFill="1" applyBorder="1" applyAlignment="1">
      <alignment horizontal="left" vertical="center"/>
    </xf>
    <xf numFmtId="0" fontId="15" fillId="4" borderId="47" xfId="0" applyFont="1" applyFill="1" applyBorder="1" applyAlignment="1">
      <alignment horizontal="left" vertical="center"/>
    </xf>
    <xf numFmtId="0" fontId="15" fillId="4" borderId="48" xfId="0" applyFont="1" applyFill="1" applyBorder="1" applyAlignment="1">
      <alignment horizontal="left" vertical="center"/>
    </xf>
    <xf numFmtId="0" fontId="18" fillId="3" borderId="0" xfId="0" applyFont="1" applyFill="1" applyAlignment="1">
      <alignment horizontal="center" vertical="center"/>
    </xf>
    <xf numFmtId="0" fontId="17" fillId="4" borderId="41" xfId="0" applyFont="1" applyFill="1" applyBorder="1" applyAlignment="1">
      <alignment horizontal="left" vertical="center" wrapText="1"/>
    </xf>
    <xf numFmtId="0" fontId="6" fillId="4" borderId="42" xfId="0" applyFont="1" applyFill="1" applyBorder="1" applyAlignment="1">
      <alignment horizontal="left" vertical="center"/>
    </xf>
    <xf numFmtId="0" fontId="6" fillId="4" borderId="43" xfId="0" applyFont="1" applyFill="1" applyBorder="1" applyAlignment="1">
      <alignment horizontal="left" vertical="center"/>
    </xf>
    <xf numFmtId="0" fontId="6" fillId="4" borderId="46" xfId="0" applyFont="1" applyFill="1" applyBorder="1" applyAlignment="1">
      <alignment horizontal="left" vertical="center"/>
    </xf>
    <xf numFmtId="0" fontId="6" fillId="4" borderId="47" xfId="0" applyFont="1" applyFill="1" applyBorder="1" applyAlignment="1">
      <alignment horizontal="left" vertical="center"/>
    </xf>
    <xf numFmtId="0" fontId="6" fillId="4" borderId="48" xfId="0" applyFont="1" applyFill="1" applyBorder="1" applyAlignment="1">
      <alignment horizontal="left" vertical="center"/>
    </xf>
    <xf numFmtId="0" fontId="17" fillId="3" borderId="0" xfId="0" applyFont="1" applyFill="1" applyAlignment="1">
      <alignment horizontal="center" vertical="center" wrapText="1"/>
    </xf>
    <xf numFmtId="0" fontId="13" fillId="0" borderId="0" xfId="0" applyFont="1" applyFill="1" applyBorder="1" applyAlignment="1">
      <alignment vertical="center" wrapText="1"/>
    </xf>
    <xf numFmtId="0" fontId="17" fillId="0" borderId="0" xfId="0" applyFont="1" applyFill="1" applyAlignment="1">
      <alignment horizontal="center" vertical="center" wrapText="1"/>
    </xf>
    <xf numFmtId="0" fontId="17" fillId="0" borderId="0" xfId="0" applyFont="1" applyFill="1" applyAlignment="1">
      <alignment vertical="center" wrapText="1"/>
    </xf>
    <xf numFmtId="0" fontId="0" fillId="0" borderId="0" xfId="0" applyFill="1" applyAlignment="1"/>
    <xf numFmtId="0" fontId="18" fillId="0" borderId="45" xfId="0" applyFont="1" applyBorder="1" applyAlignment="1">
      <alignment horizontal="center"/>
    </xf>
    <xf numFmtId="0" fontId="17" fillId="0" borderId="0" xfId="0" applyFont="1" applyFill="1" applyBorder="1" applyAlignment="1">
      <alignment horizontal="center"/>
    </xf>
    <xf numFmtId="0" fontId="18" fillId="0" borderId="0" xfId="0" applyFont="1" applyFill="1" applyBorder="1" applyAlignment="1">
      <alignment horizontal="center"/>
    </xf>
    <xf numFmtId="0" fontId="18" fillId="0" borderId="0" xfId="0" applyFont="1" applyFill="1" applyBorder="1" applyAlignment="1">
      <alignment horizontal="center"/>
    </xf>
    <xf numFmtId="0" fontId="21" fillId="2" borderId="0" xfId="0" applyFont="1" applyFill="1" applyBorder="1" applyAlignment="1">
      <alignment horizontal="center" vertical="center"/>
    </xf>
    <xf numFmtId="0" fontId="21" fillId="2" borderId="47" xfId="0" applyFont="1" applyFill="1" applyBorder="1" applyAlignment="1">
      <alignment horizontal="center" vertical="center"/>
    </xf>
    <xf numFmtId="0" fontId="18" fillId="0" borderId="0" xfId="0" applyFont="1" applyBorder="1" applyAlignment="1">
      <alignment horizontal="center" vertical="center"/>
    </xf>
    <xf numFmtId="0" fontId="18" fillId="5" borderId="0" xfId="0" applyFont="1" applyFill="1" applyBorder="1" applyAlignment="1">
      <alignment horizontal="center" vertical="center"/>
    </xf>
    <xf numFmtId="0" fontId="18"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5" fillId="3" borderId="0" xfId="0" applyFont="1" applyFill="1" applyBorder="1" applyAlignment="1">
      <alignment horizontal="center" vertical="center" wrapText="1"/>
    </xf>
    <xf numFmtId="0" fontId="17" fillId="3" borderId="41" xfId="0" applyFont="1" applyFill="1" applyBorder="1" applyAlignment="1">
      <alignment horizontal="left" vertical="center"/>
    </xf>
    <xf numFmtId="0" fontId="17" fillId="3" borderId="42" xfId="0" applyFont="1" applyFill="1" applyBorder="1" applyAlignment="1">
      <alignment horizontal="left" vertical="center"/>
    </xf>
    <xf numFmtId="0" fontId="17" fillId="3" borderId="43" xfId="0" applyFont="1" applyFill="1" applyBorder="1" applyAlignment="1">
      <alignment horizontal="left" vertical="center"/>
    </xf>
    <xf numFmtId="0" fontId="17" fillId="3" borderId="46" xfId="0" applyFont="1" applyFill="1" applyBorder="1" applyAlignment="1">
      <alignment horizontal="left" vertical="center"/>
    </xf>
    <xf numFmtId="0" fontId="17" fillId="3" borderId="47" xfId="0" applyFont="1" applyFill="1" applyBorder="1" applyAlignment="1">
      <alignment horizontal="left" vertical="center"/>
    </xf>
    <xf numFmtId="0" fontId="17" fillId="3" borderId="48" xfId="0" applyFont="1" applyFill="1" applyBorder="1" applyAlignment="1">
      <alignment horizontal="left" vertical="center"/>
    </xf>
    <xf numFmtId="0" fontId="17" fillId="2" borderId="0" xfId="0" applyFont="1" applyFill="1" applyBorder="1" applyAlignment="1">
      <alignment horizontal="center" vertical="center"/>
    </xf>
    <xf numFmtId="0" fontId="17" fillId="2" borderId="47" xfId="0" applyFont="1" applyFill="1" applyBorder="1" applyAlignment="1">
      <alignment horizontal="center" vertical="center"/>
    </xf>
    <xf numFmtId="0" fontId="16" fillId="0" borderId="34" xfId="0" applyFont="1" applyBorder="1" applyAlignment="1">
      <alignment horizontal="center"/>
    </xf>
    <xf numFmtId="0" fontId="0" fillId="0" borderId="34" xfId="0" applyBorder="1" applyAlignment="1">
      <alignment horizontal="right"/>
    </xf>
    <xf numFmtId="0" fontId="16" fillId="2" borderId="34" xfId="0" applyFont="1" applyFill="1" applyBorder="1" applyAlignment="1">
      <alignment horizontal="center"/>
    </xf>
    <xf numFmtId="0" fontId="12" fillId="2" borderId="35" xfId="0" applyFont="1" applyFill="1" applyBorder="1" applyAlignment="1">
      <alignment horizontal="center"/>
    </xf>
    <xf numFmtId="0" fontId="18" fillId="0" borderId="0" xfId="0" applyFont="1"/>
    <xf numFmtId="0" fontId="18" fillId="5" borderId="0" xfId="0" applyFont="1" applyFill="1"/>
    <xf numFmtId="0" fontId="18" fillId="0" borderId="49" xfId="0" applyFont="1" applyBorder="1"/>
    <xf numFmtId="0" fontId="17" fillId="2" borderId="49" xfId="0" applyFont="1" applyFill="1" applyBorder="1" applyAlignment="1">
      <alignment horizontal="center" vertical="center" wrapText="1"/>
    </xf>
    <xf numFmtId="0" fontId="17" fillId="0" borderId="0" xfId="0" applyFont="1" applyFill="1"/>
    <xf numFmtId="0" fontId="17" fillId="2" borderId="50" xfId="0" applyFont="1" applyFill="1" applyBorder="1" applyAlignment="1">
      <alignment horizontal="center" vertical="center" wrapText="1"/>
    </xf>
    <xf numFmtId="0" fontId="18" fillId="5" borderId="0" xfId="0" applyFont="1" applyFill="1" applyBorder="1"/>
    <xf numFmtId="0" fontId="17" fillId="2" borderId="49" xfId="0" applyFont="1" applyFill="1" applyBorder="1" applyAlignment="1">
      <alignment horizontal="center" vertical="center"/>
    </xf>
    <xf numFmtId="0" fontId="18" fillId="0" borderId="0" xfId="0" applyFont="1" applyAlignment="1">
      <alignment horizontal="center"/>
    </xf>
    <xf numFmtId="0" fontId="18" fillId="5" borderId="0" xfId="0" applyFont="1" applyFill="1" applyAlignment="1">
      <alignment horizontal="center"/>
    </xf>
    <xf numFmtId="0" fontId="18" fillId="0" borderId="49" xfId="0" applyFont="1" applyBorder="1" applyAlignment="1">
      <alignment horizontal="center"/>
    </xf>
    <xf numFmtId="0" fontId="18" fillId="5" borderId="45" xfId="0" applyFont="1" applyFill="1" applyBorder="1" applyAlignment="1">
      <alignment horizontal="center"/>
    </xf>
    <xf numFmtId="0" fontId="18" fillId="0" borderId="50" xfId="0" applyFont="1" applyBorder="1" applyAlignment="1">
      <alignment horizontal="center"/>
    </xf>
    <xf numFmtId="0" fontId="18" fillId="0" borderId="51" xfId="0" applyFont="1" applyBorder="1" applyAlignment="1">
      <alignment horizontal="center"/>
    </xf>
    <xf numFmtId="0" fontId="17" fillId="0" borderId="0" xfId="0" applyFont="1" applyFill="1" applyBorder="1" applyAlignment="1">
      <alignment horizontal="center" vertical="center"/>
    </xf>
    <xf numFmtId="0" fontId="18" fillId="0" borderId="0" xfId="0" applyFont="1" applyBorder="1"/>
    <xf numFmtId="0" fontId="17" fillId="0" borderId="0" xfId="0" applyFont="1" applyFill="1" applyAlignment="1">
      <alignment vertical="center"/>
    </xf>
    <xf numFmtId="0" fontId="17" fillId="5" borderId="34" xfId="0" applyFont="1" applyFill="1" applyBorder="1" applyAlignment="1">
      <alignment horizontal="left" vertical="center"/>
    </xf>
    <xf numFmtId="0" fontId="17" fillId="3" borderId="45" xfId="0" applyFont="1" applyFill="1" applyBorder="1" applyAlignment="1">
      <alignment horizontal="left" vertical="center"/>
    </xf>
    <xf numFmtId="0" fontId="16" fillId="3" borderId="0" xfId="0" applyFont="1" applyFill="1" applyAlignment="1">
      <alignment horizontal="left" vertical="center" wrapText="1"/>
    </xf>
    <xf numFmtId="0" fontId="6" fillId="3" borderId="0" xfId="0" applyFont="1" applyFill="1" applyAlignment="1">
      <alignment horizontal="left" vertical="center" wrapText="1"/>
    </xf>
    <xf numFmtId="0" fontId="0" fillId="0" borderId="0" xfId="0" applyFill="1"/>
    <xf numFmtId="0" fontId="21" fillId="0" borderId="0" xfId="0" applyFont="1" applyAlignment="1">
      <alignment vertical="center"/>
    </xf>
    <xf numFmtId="0" fontId="0" fillId="5" borderId="0" xfId="0" applyFont="1" applyFill="1" applyBorder="1" applyAlignment="1">
      <alignment horizontal="left" vertical="center" wrapText="1"/>
    </xf>
    <xf numFmtId="0" fontId="0" fillId="0" borderId="0" xfId="0" applyAlignment="1"/>
    <xf numFmtId="0" fontId="0" fillId="5" borderId="0" xfId="0" applyFill="1" applyBorder="1" applyAlignment="1">
      <alignment horizontal="center"/>
    </xf>
    <xf numFmtId="0" fontId="0" fillId="0" borderId="0" xfId="0" applyFill="1" applyBorder="1" applyAlignment="1"/>
    <xf numFmtId="0" fontId="6" fillId="5" borderId="54" xfId="0" applyFont="1" applyFill="1" applyBorder="1" applyAlignment="1">
      <alignment horizontal="center"/>
    </xf>
    <xf numFmtId="0" fontId="0" fillId="10" borderId="0" xfId="0" applyFill="1" applyAlignment="1">
      <alignment horizontal="center"/>
    </xf>
    <xf numFmtId="0" fontId="0" fillId="10" borderId="45" xfId="0" applyFill="1" applyBorder="1" applyAlignment="1">
      <alignment horizontal="center"/>
    </xf>
    <xf numFmtId="0" fontId="0" fillId="10" borderId="52" xfId="0" applyFill="1" applyBorder="1" applyAlignment="1">
      <alignment horizontal="center"/>
    </xf>
    <xf numFmtId="0" fontId="0" fillId="10" borderId="53" xfId="0" applyFill="1" applyBorder="1" applyAlignment="1">
      <alignment horizontal="center"/>
    </xf>
    <xf numFmtId="0" fontId="0" fillId="0" borderId="55" xfId="0" applyBorder="1" applyAlignment="1">
      <alignment horizontal="center"/>
    </xf>
    <xf numFmtId="0" fontId="0" fillId="10" borderId="55" xfId="0" applyFill="1" applyBorder="1" applyAlignment="1">
      <alignment horizontal="center"/>
    </xf>
    <xf numFmtId="0" fontId="0" fillId="10" borderId="56" xfId="0" applyFill="1" applyBorder="1" applyAlignment="1">
      <alignment horizontal="center"/>
    </xf>
    <xf numFmtId="0" fontId="6" fillId="5" borderId="57" xfId="0" applyFont="1" applyFill="1" applyBorder="1" applyAlignment="1">
      <alignment horizontal="center"/>
    </xf>
    <xf numFmtId="0" fontId="0" fillId="0" borderId="58" xfId="0" applyBorder="1"/>
    <xf numFmtId="0" fontId="17" fillId="5" borderId="0" xfId="0" applyFont="1" applyFill="1" applyBorder="1" applyAlignment="1">
      <alignment horizontal="center" vertical="center"/>
    </xf>
    <xf numFmtId="0" fontId="16" fillId="3" borderId="0" xfId="0" applyFont="1" applyFill="1" applyBorder="1" applyAlignment="1">
      <alignment horizontal="left" vertical="center" wrapText="1"/>
    </xf>
    <xf numFmtId="0" fontId="0" fillId="0" borderId="0" xfId="0" applyBorder="1" applyAlignment="1">
      <alignment horizontal="center"/>
    </xf>
    <xf numFmtId="0" fontId="6" fillId="0" borderId="0" xfId="0" applyFont="1" applyBorder="1" applyAlignment="1">
      <alignment horizontal="left"/>
    </xf>
    <xf numFmtId="0" fontId="6" fillId="5" borderId="0" xfId="0" applyFont="1" applyFill="1" applyBorder="1" applyAlignment="1">
      <alignment horizontal="left"/>
    </xf>
    <xf numFmtId="0" fontId="17" fillId="5" borderId="59" xfId="0" applyFont="1" applyFill="1" applyBorder="1" applyAlignment="1">
      <alignment horizontal="center" vertical="center"/>
    </xf>
    <xf numFmtId="0" fontId="16" fillId="5" borderId="59" xfId="0" applyFont="1" applyFill="1" applyBorder="1" applyAlignment="1">
      <alignment horizontal="center"/>
    </xf>
    <xf numFmtId="0" fontId="16" fillId="5" borderId="60" xfId="0" applyFont="1" applyFill="1" applyBorder="1" applyAlignment="1">
      <alignment horizontal="center"/>
    </xf>
    <xf numFmtId="0" fontId="16" fillId="3" borderId="61" xfId="0" applyFont="1" applyFill="1" applyBorder="1" applyAlignment="1">
      <alignment horizontal="left" vertical="center" wrapText="1"/>
    </xf>
    <xf numFmtId="0" fontId="0" fillId="0" borderId="55" xfId="0" applyBorder="1"/>
    <xf numFmtId="0" fontId="21" fillId="0" borderId="61" xfId="0" applyFont="1" applyBorder="1" applyAlignment="1">
      <alignment horizontal="left" vertical="center"/>
    </xf>
    <xf numFmtId="0" fontId="0" fillId="9" borderId="0" xfId="0" applyFill="1" applyBorder="1" applyAlignment="1">
      <alignment horizontal="center"/>
    </xf>
    <xf numFmtId="0" fontId="0" fillId="8" borderId="0" xfId="0" applyFill="1" applyBorder="1" applyAlignment="1">
      <alignment horizontal="center"/>
    </xf>
    <xf numFmtId="0" fontId="0" fillId="6" borderId="0" xfId="0" applyFill="1" applyBorder="1" applyAlignment="1">
      <alignment horizontal="center"/>
    </xf>
    <xf numFmtId="0" fontId="0" fillId="7" borderId="0" xfId="0" applyFill="1" applyBorder="1" applyAlignment="1">
      <alignment horizontal="center"/>
    </xf>
    <xf numFmtId="0" fontId="17" fillId="5" borderId="61" xfId="0" applyFont="1" applyFill="1" applyBorder="1" applyAlignment="1">
      <alignment horizontal="center" vertical="center"/>
    </xf>
    <xf numFmtId="0" fontId="0" fillId="0" borderId="0" xfId="0" applyFill="1" applyBorder="1"/>
    <xf numFmtId="0" fontId="16" fillId="0" borderId="0" xfId="0" applyFont="1" applyFill="1" applyBorder="1" applyAlignment="1">
      <alignment vertical="center"/>
    </xf>
    <xf numFmtId="0" fontId="0" fillId="0" borderId="0" xfId="0" applyFill="1" applyBorder="1" applyAlignment="1">
      <alignment horizontal="center"/>
    </xf>
    <xf numFmtId="0" fontId="6" fillId="0" borderId="0" xfId="0" applyFont="1" applyFill="1" applyBorder="1" applyAlignment="1">
      <alignment horizontal="left"/>
    </xf>
    <xf numFmtId="0" fontId="0" fillId="0" borderId="0" xfId="0" applyFill="1" applyBorder="1" applyAlignment="1">
      <alignment horizontal="center"/>
    </xf>
    <xf numFmtId="0" fontId="6" fillId="0" borderId="0" xfId="0" applyFont="1" applyFill="1" applyBorder="1" applyAlignment="1">
      <alignment horizontal="center"/>
    </xf>
    <xf numFmtId="0" fontId="16" fillId="0" borderId="0" xfId="0" applyFont="1" applyFill="1" applyBorder="1" applyAlignment="1">
      <alignment vertical="center" wrapText="1"/>
    </xf>
    <xf numFmtId="0" fontId="16" fillId="2" borderId="38" xfId="0" applyFont="1" applyFill="1" applyBorder="1" applyAlignment="1">
      <alignment horizontal="center"/>
    </xf>
    <xf numFmtId="0" fontId="16" fillId="2" borderId="40" xfId="0" applyFont="1" applyFill="1" applyBorder="1" applyAlignment="1">
      <alignment horizontal="center"/>
    </xf>
    <xf numFmtId="0" fontId="11" fillId="5" borderId="0" xfId="0" applyFont="1" applyFill="1" applyBorder="1" applyAlignment="1">
      <alignment horizontal="left" vertical="center" wrapText="1"/>
    </xf>
    <xf numFmtId="0" fontId="17" fillId="11" borderId="0" xfId="0" applyFont="1" applyFill="1" applyAlignment="1">
      <alignment horizontal="left" vertical="center" wrapText="1"/>
    </xf>
    <xf numFmtId="0" fontId="21" fillId="3" borderId="0" xfId="0" applyFont="1" applyFill="1" applyBorder="1" applyAlignment="1">
      <alignment horizontal="left" vertical="center" wrapText="1"/>
    </xf>
    <xf numFmtId="164" fontId="23" fillId="0" borderId="0" xfId="2" applyNumberFormat="1" applyFont="1" applyFill="1" applyBorder="1" applyAlignment="1">
      <alignment horizontal="center" vertical="center" wrapText="1"/>
    </xf>
    <xf numFmtId="164" fontId="23" fillId="0" borderId="0" xfId="2" applyNumberFormat="1" applyFont="1" applyFill="1" applyBorder="1" applyAlignment="1">
      <alignment horizontal="center" vertical="center"/>
    </xf>
    <xf numFmtId="0" fontId="23" fillId="0" borderId="0" xfId="0" applyFont="1" applyFill="1" applyBorder="1" applyAlignment="1">
      <alignment horizontal="left" vertical="center" wrapText="1"/>
    </xf>
    <xf numFmtId="0" fontId="23" fillId="0" borderId="0" xfId="0" applyFont="1" applyFill="1" applyBorder="1" applyAlignment="1">
      <alignment horizontal="left" vertical="center"/>
    </xf>
    <xf numFmtId="0" fontId="15" fillId="11" borderId="61" xfId="0" applyFont="1" applyFill="1" applyBorder="1" applyAlignment="1">
      <alignment horizontal="center" vertical="center"/>
    </xf>
    <xf numFmtId="0" fontId="15" fillId="11" borderId="61" xfId="0" applyFont="1" applyFill="1" applyBorder="1" applyAlignment="1">
      <alignment horizontal="center" vertical="center" wrapText="1"/>
    </xf>
    <xf numFmtId="0" fontId="21" fillId="3" borderId="0" xfId="0" applyFont="1" applyFill="1" applyAlignment="1">
      <alignment horizontal="left" vertical="center"/>
    </xf>
    <xf numFmtId="0" fontId="23" fillId="5" borderId="0" xfId="0" applyFont="1" applyFill="1" applyBorder="1" applyAlignment="1">
      <alignment horizontal="left" vertical="center" wrapText="1"/>
    </xf>
    <xf numFmtId="0" fontId="23" fillId="0" borderId="0" xfId="0" applyFont="1" applyFill="1" applyBorder="1" applyAlignment="1">
      <alignment horizontal="left" vertical="center" wrapText="1"/>
    </xf>
    <xf numFmtId="0" fontId="11" fillId="0" borderId="0" xfId="0" applyFont="1" applyBorder="1" applyAlignment="1">
      <alignment horizontal="left"/>
    </xf>
    <xf numFmtId="0" fontId="11" fillId="0" borderId="0" xfId="0" applyFont="1" applyBorder="1" applyAlignment="1">
      <alignment horizontal="center"/>
    </xf>
    <xf numFmtId="0" fontId="11" fillId="5" borderId="0" xfId="0" applyFont="1" applyFill="1" applyBorder="1" applyAlignment="1">
      <alignment horizontal="left"/>
    </xf>
    <xf numFmtId="0" fontId="11" fillId="5" borderId="0" xfId="0" applyFont="1" applyFill="1" applyBorder="1" applyAlignment="1">
      <alignment horizontal="center"/>
    </xf>
    <xf numFmtId="0" fontId="16" fillId="11" borderId="61" xfId="0" applyFont="1" applyFill="1" applyBorder="1" applyAlignment="1">
      <alignment horizontal="left"/>
    </xf>
    <xf numFmtId="0" fontId="16" fillId="11" borderId="61" xfId="0" applyFont="1" applyFill="1" applyBorder="1" applyAlignment="1">
      <alignment horizontal="center"/>
    </xf>
    <xf numFmtId="0" fontId="21" fillId="0" borderId="0" xfId="0" applyFont="1" applyFill="1" applyBorder="1" applyAlignment="1">
      <alignment horizontal="left" vertical="center"/>
    </xf>
    <xf numFmtId="0" fontId="21" fillId="11" borderId="0" xfId="0" applyFont="1" applyFill="1" applyBorder="1" applyAlignment="1">
      <alignment horizontal="left" vertical="center" wrapText="1"/>
    </xf>
    <xf numFmtId="0" fontId="21" fillId="3" borderId="61" xfId="0" applyFont="1" applyFill="1" applyBorder="1" applyAlignment="1">
      <alignment horizontal="left" vertical="center" wrapText="1"/>
    </xf>
    <xf numFmtId="0" fontId="24" fillId="5" borderId="0" xfId="0" applyFont="1" applyFill="1" applyBorder="1" applyAlignment="1">
      <alignment horizontal="left" vertical="center" wrapText="1"/>
    </xf>
  </cellXfs>
  <cellStyles count="3">
    <cellStyle name="Comma" xfId="2" builtinId="3"/>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FCCFF"/>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Orders versus Day and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Saturday</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Lit>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Lit>
          </c:cat>
          <c:val>
            <c:numLit>
              <c:formatCode>General</c:formatCode>
              <c:ptCount val="24"/>
              <c:pt idx="0">
                <c:v>1196</c:v>
              </c:pt>
              <c:pt idx="1">
                <c:v>715</c:v>
              </c:pt>
              <c:pt idx="2">
                <c:v>439</c:v>
              </c:pt>
              <c:pt idx="3">
                <c:v>311</c:v>
              </c:pt>
              <c:pt idx="4">
                <c:v>231</c:v>
              </c:pt>
              <c:pt idx="5">
                <c:v>372</c:v>
              </c:pt>
              <c:pt idx="6">
                <c:v>977</c:v>
              </c:pt>
              <c:pt idx="7">
                <c:v>3707</c:v>
              </c:pt>
              <c:pt idx="8">
                <c:v>8591</c:v>
              </c:pt>
              <c:pt idx="9">
                <c:v>12419</c:v>
              </c:pt>
              <c:pt idx="10">
                <c:v>14947</c:v>
              </c:pt>
              <c:pt idx="11">
                <c:v>15455</c:v>
              </c:pt>
              <c:pt idx="12">
                <c:v>15925</c:v>
              </c:pt>
              <c:pt idx="13">
                <c:v>16521</c:v>
              </c:pt>
              <c:pt idx="14">
                <c:v>16784</c:v>
              </c:pt>
              <c:pt idx="15">
                <c:v>16522</c:v>
              </c:pt>
              <c:pt idx="16">
                <c:v>15159</c:v>
              </c:pt>
              <c:pt idx="17">
                <c:v>12029</c:v>
              </c:pt>
              <c:pt idx="18">
                <c:v>9143</c:v>
              </c:pt>
              <c:pt idx="19">
                <c:v>6959</c:v>
              </c:pt>
              <c:pt idx="20">
                <c:v>5579</c:v>
              </c:pt>
              <c:pt idx="21">
                <c:v>4399</c:v>
              </c:pt>
              <c:pt idx="22">
                <c:v>3451</c:v>
              </c:pt>
              <c:pt idx="23">
                <c:v>2108</c:v>
              </c:pt>
            </c:numLit>
          </c:val>
          <c:smooth val="0"/>
          <c:extLst>
            <c:ext xmlns:c16="http://schemas.microsoft.com/office/drawing/2014/chart" uri="{C3380CC4-5D6E-409C-BE32-E72D297353CC}">
              <c16:uniqueId val="{00000000-A6AE-437F-962F-F5FA9860D747}"/>
            </c:ext>
          </c:extLst>
        </c:ser>
        <c:ser>
          <c:idx val="1"/>
          <c:order val="1"/>
          <c:tx>
            <c:v>Sunday</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Lit>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Lit>
          </c:cat>
          <c:val>
            <c:numLit>
              <c:formatCode>General</c:formatCode>
              <c:ptCount val="24"/>
              <c:pt idx="0">
                <c:v>1091</c:v>
              </c:pt>
              <c:pt idx="1">
                <c:v>550</c:v>
              </c:pt>
              <c:pt idx="2">
                <c:v>348</c:v>
              </c:pt>
              <c:pt idx="3">
                <c:v>241</c:v>
              </c:pt>
              <c:pt idx="4">
                <c:v>267</c:v>
              </c:pt>
              <c:pt idx="5">
                <c:v>476</c:v>
              </c:pt>
              <c:pt idx="6">
                <c:v>1660</c:v>
              </c:pt>
              <c:pt idx="7">
                <c:v>5053</c:v>
              </c:pt>
              <c:pt idx="8">
                <c:v>10478</c:v>
              </c:pt>
              <c:pt idx="9">
                <c:v>15817</c:v>
              </c:pt>
              <c:pt idx="10">
                <c:v>16876</c:v>
              </c:pt>
              <c:pt idx="11">
                <c:v>15854</c:v>
              </c:pt>
              <c:pt idx="12">
                <c:v>14661</c:v>
              </c:pt>
              <c:pt idx="13">
                <c:v>14618</c:v>
              </c:pt>
              <c:pt idx="14">
                <c:v>14264</c:v>
              </c:pt>
              <c:pt idx="15">
                <c:v>14134</c:v>
              </c:pt>
              <c:pt idx="16">
                <c:v>13690</c:v>
              </c:pt>
              <c:pt idx="17">
                <c:v>11250</c:v>
              </c:pt>
              <c:pt idx="18">
                <c:v>8967</c:v>
              </c:pt>
              <c:pt idx="19">
                <c:v>6797</c:v>
              </c:pt>
              <c:pt idx="20">
                <c:v>4878</c:v>
              </c:pt>
              <c:pt idx="21">
                <c:v>3656</c:v>
              </c:pt>
              <c:pt idx="22">
                <c:v>2702</c:v>
              </c:pt>
              <c:pt idx="23">
                <c:v>1697</c:v>
              </c:pt>
            </c:numLit>
          </c:val>
          <c:smooth val="0"/>
          <c:extLst>
            <c:ext xmlns:c16="http://schemas.microsoft.com/office/drawing/2014/chart" uri="{C3380CC4-5D6E-409C-BE32-E72D297353CC}">
              <c16:uniqueId val="{00000001-A6AE-437F-962F-F5FA9860D747}"/>
            </c:ext>
          </c:extLst>
        </c:ser>
        <c:ser>
          <c:idx val="2"/>
          <c:order val="2"/>
          <c:tx>
            <c:v>Monday</c:v>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Lit>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Lit>
          </c:cat>
          <c:val>
            <c:numLit>
              <c:formatCode>General</c:formatCode>
              <c:ptCount val="24"/>
              <c:pt idx="0">
                <c:v>932</c:v>
              </c:pt>
              <c:pt idx="1">
                <c:v>471</c:v>
              </c:pt>
              <c:pt idx="2">
                <c:v>263</c:v>
              </c:pt>
              <c:pt idx="3">
                <c:v>216</c:v>
              </c:pt>
              <c:pt idx="4">
                <c:v>237</c:v>
              </c:pt>
              <c:pt idx="5">
                <c:v>429</c:v>
              </c:pt>
              <c:pt idx="6">
                <c:v>1446</c:v>
              </c:pt>
              <c:pt idx="7">
                <c:v>4040</c:v>
              </c:pt>
              <c:pt idx="8">
                <c:v>7539</c:v>
              </c:pt>
              <c:pt idx="9">
                <c:v>11052</c:v>
              </c:pt>
              <c:pt idx="10">
                <c:v>11969</c:v>
              </c:pt>
              <c:pt idx="11">
                <c:v>11656</c:v>
              </c:pt>
              <c:pt idx="12">
                <c:v>10909</c:v>
              </c:pt>
              <c:pt idx="13">
                <c:v>11324</c:v>
              </c:pt>
              <c:pt idx="14">
                <c:v>11466</c:v>
              </c:pt>
              <c:pt idx="15">
                <c:v>11686</c:v>
              </c:pt>
              <c:pt idx="16">
                <c:v>11510</c:v>
              </c:pt>
              <c:pt idx="17">
                <c:v>9802</c:v>
              </c:pt>
              <c:pt idx="18">
                <c:v>8082</c:v>
              </c:pt>
              <c:pt idx="19">
                <c:v>6168</c:v>
              </c:pt>
              <c:pt idx="20">
                <c:v>4544</c:v>
              </c:pt>
              <c:pt idx="21">
                <c:v>3316</c:v>
              </c:pt>
              <c:pt idx="22">
                <c:v>2492</c:v>
              </c:pt>
              <c:pt idx="23">
                <c:v>1613</c:v>
              </c:pt>
            </c:numLit>
          </c:val>
          <c:smooth val="0"/>
          <c:extLst>
            <c:ext xmlns:c16="http://schemas.microsoft.com/office/drawing/2014/chart" uri="{C3380CC4-5D6E-409C-BE32-E72D297353CC}">
              <c16:uniqueId val="{00000002-A6AE-437F-962F-F5FA9860D747}"/>
            </c:ext>
          </c:extLst>
        </c:ser>
        <c:ser>
          <c:idx val="3"/>
          <c:order val="3"/>
          <c:tx>
            <c:v>Tuesday</c:v>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Lit>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Lit>
          </c:cat>
          <c:val>
            <c:numLit>
              <c:formatCode>General</c:formatCode>
              <c:ptCount val="24"/>
              <c:pt idx="0">
                <c:v>914</c:v>
              </c:pt>
              <c:pt idx="1">
                <c:v>440</c:v>
              </c:pt>
              <c:pt idx="2">
                <c:v>285</c:v>
              </c:pt>
              <c:pt idx="3">
                <c:v>190</c:v>
              </c:pt>
              <c:pt idx="4">
                <c:v>240</c:v>
              </c:pt>
              <c:pt idx="5">
                <c:v>392</c:v>
              </c:pt>
              <c:pt idx="6">
                <c:v>1346</c:v>
              </c:pt>
              <c:pt idx="7">
                <c:v>3811</c:v>
              </c:pt>
              <c:pt idx="8">
                <c:v>7071</c:v>
              </c:pt>
              <c:pt idx="9">
                <c:v>9963</c:v>
              </c:pt>
              <c:pt idx="10">
                <c:v>11039</c:v>
              </c:pt>
              <c:pt idx="11">
                <c:v>10809</c:v>
              </c:pt>
              <c:pt idx="12">
                <c:v>10231</c:v>
              </c:pt>
              <c:pt idx="13">
                <c:v>10508</c:v>
              </c:pt>
              <c:pt idx="14">
                <c:v>10618</c:v>
              </c:pt>
              <c:pt idx="15">
                <c:v>11069</c:v>
              </c:pt>
              <c:pt idx="16">
                <c:v>10707</c:v>
              </c:pt>
              <c:pt idx="17">
                <c:v>9382</c:v>
              </c:pt>
              <c:pt idx="18">
                <c:v>7668</c:v>
              </c:pt>
              <c:pt idx="19">
                <c:v>5782</c:v>
              </c:pt>
              <c:pt idx="20">
                <c:v>4152</c:v>
              </c:pt>
              <c:pt idx="21">
                <c:v>3160</c:v>
              </c:pt>
              <c:pt idx="22">
                <c:v>2543</c:v>
              </c:pt>
              <c:pt idx="23">
                <c:v>1519</c:v>
              </c:pt>
            </c:numLit>
          </c:val>
          <c:smooth val="0"/>
          <c:extLst>
            <c:ext xmlns:c16="http://schemas.microsoft.com/office/drawing/2014/chart" uri="{C3380CC4-5D6E-409C-BE32-E72D297353CC}">
              <c16:uniqueId val="{00000003-A6AE-437F-962F-F5FA9860D747}"/>
            </c:ext>
          </c:extLst>
        </c:ser>
        <c:ser>
          <c:idx val="4"/>
          <c:order val="4"/>
          <c:tx>
            <c:v>Wednesday</c:v>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Lit>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Lit>
          </c:cat>
          <c:val>
            <c:numLit>
              <c:formatCode>General</c:formatCode>
              <c:ptCount val="24"/>
              <c:pt idx="0">
                <c:v>798</c:v>
              </c:pt>
              <c:pt idx="1">
                <c:v>439</c:v>
              </c:pt>
              <c:pt idx="2">
                <c:v>287</c:v>
              </c:pt>
              <c:pt idx="3">
                <c:v>204</c:v>
              </c:pt>
              <c:pt idx="4">
                <c:v>245</c:v>
              </c:pt>
              <c:pt idx="5">
                <c:v>374</c:v>
              </c:pt>
              <c:pt idx="6">
                <c:v>1368</c:v>
              </c:pt>
              <c:pt idx="7">
                <c:v>3866</c:v>
              </c:pt>
              <c:pt idx="8">
                <c:v>6729</c:v>
              </c:pt>
              <c:pt idx="9">
                <c:v>9562</c:v>
              </c:pt>
              <c:pt idx="10">
                <c:v>10714</c:v>
              </c:pt>
              <c:pt idx="11">
                <c:v>10446</c:v>
              </c:pt>
              <c:pt idx="12">
                <c:v>9877</c:v>
              </c:pt>
              <c:pt idx="13">
                <c:v>10077</c:v>
              </c:pt>
              <c:pt idx="14">
                <c:v>10294</c:v>
              </c:pt>
              <c:pt idx="15">
                <c:v>10355</c:v>
              </c:pt>
              <c:pt idx="16">
                <c:v>10489</c:v>
              </c:pt>
              <c:pt idx="17">
                <c:v>8899</c:v>
              </c:pt>
              <c:pt idx="18">
                <c:v>7364</c:v>
              </c:pt>
              <c:pt idx="19">
                <c:v>5886</c:v>
              </c:pt>
              <c:pt idx="20">
                <c:v>4400</c:v>
              </c:pt>
              <c:pt idx="21">
                <c:v>3321</c:v>
              </c:pt>
              <c:pt idx="22">
                <c:v>2665</c:v>
              </c:pt>
              <c:pt idx="23">
                <c:v>1708</c:v>
              </c:pt>
            </c:numLit>
          </c:val>
          <c:smooth val="0"/>
          <c:extLst>
            <c:ext xmlns:c16="http://schemas.microsoft.com/office/drawing/2014/chart" uri="{C3380CC4-5D6E-409C-BE32-E72D297353CC}">
              <c16:uniqueId val="{00000004-A6AE-437F-962F-F5FA9860D747}"/>
            </c:ext>
          </c:extLst>
        </c:ser>
        <c:ser>
          <c:idx val="5"/>
          <c:order val="5"/>
          <c:tx>
            <c:v>Thursday</c:v>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Lit>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Lit>
          </c:cat>
          <c:val>
            <c:numLit>
              <c:formatCode>General</c:formatCode>
              <c:ptCount val="24"/>
              <c:pt idx="0">
                <c:v>976</c:v>
              </c:pt>
              <c:pt idx="1">
                <c:v>513</c:v>
              </c:pt>
              <c:pt idx="2">
                <c:v>294</c:v>
              </c:pt>
              <c:pt idx="3">
                <c:v>257</c:v>
              </c:pt>
              <c:pt idx="4">
                <c:v>274</c:v>
              </c:pt>
              <c:pt idx="5">
                <c:v>490</c:v>
              </c:pt>
              <c:pt idx="6">
                <c:v>1489</c:v>
              </c:pt>
              <c:pt idx="7">
                <c:v>4167</c:v>
              </c:pt>
              <c:pt idx="8">
                <c:v>7362</c:v>
              </c:pt>
              <c:pt idx="9">
                <c:v>10431</c:v>
              </c:pt>
              <c:pt idx="10">
                <c:v>11657</c:v>
              </c:pt>
              <c:pt idx="11">
                <c:v>11567</c:v>
              </c:pt>
              <c:pt idx="12">
                <c:v>11024</c:v>
              </c:pt>
              <c:pt idx="13">
                <c:v>11137</c:v>
              </c:pt>
              <c:pt idx="14">
                <c:v>11590</c:v>
              </c:pt>
              <c:pt idx="15">
                <c:v>11545</c:v>
              </c:pt>
              <c:pt idx="16">
                <c:v>10888</c:v>
              </c:pt>
              <c:pt idx="17">
                <c:v>9312</c:v>
              </c:pt>
              <c:pt idx="18">
                <c:v>7500</c:v>
              </c:pt>
              <c:pt idx="19">
                <c:v>5852</c:v>
              </c:pt>
              <c:pt idx="20">
                <c:v>4114</c:v>
              </c:pt>
              <c:pt idx="21">
                <c:v>2886</c:v>
              </c:pt>
              <c:pt idx="22">
                <c:v>2284</c:v>
              </c:pt>
              <c:pt idx="23">
                <c:v>1574</c:v>
              </c:pt>
            </c:numLit>
          </c:val>
          <c:smooth val="0"/>
          <c:extLst>
            <c:ext xmlns:c16="http://schemas.microsoft.com/office/drawing/2014/chart" uri="{C3380CC4-5D6E-409C-BE32-E72D297353CC}">
              <c16:uniqueId val="{00000005-A6AE-437F-962F-F5FA9860D747}"/>
            </c:ext>
          </c:extLst>
        </c:ser>
        <c:ser>
          <c:idx val="6"/>
          <c:order val="6"/>
          <c:tx>
            <c:v>Friday</c:v>
          </c:tx>
          <c:spPr>
            <a:ln w="22225" cap="rnd">
              <a:solidFill>
                <a:schemeClr val="accent1">
                  <a:lumMod val="60000"/>
                </a:schemeClr>
              </a:solidFill>
            </a:ln>
            <a:effectLst>
              <a:glow rad="139700">
                <a:schemeClr val="accent1">
                  <a:lumMod val="60000"/>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cat>
            <c:strLit>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Lit>
          </c:cat>
          <c:val>
            <c:numLit>
              <c:formatCode>General</c:formatCode>
              <c:ptCount val="24"/>
              <c:pt idx="0">
                <c:v>974</c:v>
              </c:pt>
              <c:pt idx="1">
                <c:v>570</c:v>
              </c:pt>
              <c:pt idx="2">
                <c:v>396</c:v>
              </c:pt>
              <c:pt idx="3">
                <c:v>230</c:v>
              </c:pt>
              <c:pt idx="4">
                <c:v>254</c:v>
              </c:pt>
              <c:pt idx="5">
                <c:v>349</c:v>
              </c:pt>
              <c:pt idx="6">
                <c:v>967</c:v>
              </c:pt>
              <c:pt idx="7">
                <c:v>3555</c:v>
              </c:pt>
              <c:pt idx="8">
                <c:v>7098</c:v>
              </c:pt>
              <c:pt idx="9">
                <c:v>9493</c:v>
              </c:pt>
              <c:pt idx="10">
                <c:v>11026</c:v>
              </c:pt>
              <c:pt idx="11">
                <c:v>11300</c:v>
              </c:pt>
              <c:pt idx="12">
                <c:v>11577</c:v>
              </c:pt>
              <c:pt idx="13">
                <c:v>11467</c:v>
              </c:pt>
              <c:pt idx="14">
                <c:v>11889</c:v>
              </c:pt>
              <c:pt idx="15">
                <c:v>11577</c:v>
              </c:pt>
              <c:pt idx="16">
                <c:v>10978</c:v>
              </c:pt>
              <c:pt idx="17">
                <c:v>9286</c:v>
              </c:pt>
              <c:pt idx="18">
                <c:v>7560</c:v>
              </c:pt>
              <c:pt idx="19">
                <c:v>5632</c:v>
              </c:pt>
              <c:pt idx="20">
                <c:v>4068</c:v>
              </c:pt>
              <c:pt idx="21">
                <c:v>3234</c:v>
              </c:pt>
              <c:pt idx="22">
                <c:v>2687</c:v>
              </c:pt>
              <c:pt idx="23">
                <c:v>1893</c:v>
              </c:pt>
            </c:numLit>
          </c:val>
          <c:smooth val="0"/>
          <c:extLst>
            <c:ext xmlns:c16="http://schemas.microsoft.com/office/drawing/2014/chart" uri="{C3380CC4-5D6E-409C-BE32-E72D297353CC}">
              <c16:uniqueId val="{00000006-A6AE-437F-962F-F5FA9860D747}"/>
            </c:ext>
          </c:extLst>
        </c:ser>
        <c:dLbls>
          <c:showLegendKey val="0"/>
          <c:showVal val="0"/>
          <c:showCatName val="0"/>
          <c:showSerName val="0"/>
          <c:showPercent val="0"/>
          <c:showBubbleSize val="0"/>
        </c:dLbls>
        <c:marker val="1"/>
        <c:smooth val="0"/>
        <c:axId val="1217169135"/>
        <c:axId val="1217151663"/>
      </c:lineChart>
      <c:catAx>
        <c:axId val="12171691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Time of the Day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7151663"/>
        <c:crosses val="autoZero"/>
        <c:auto val="1"/>
        <c:lblAlgn val="ctr"/>
        <c:lblOffset val="100"/>
        <c:noMultiLvlLbl val="0"/>
      </c:catAx>
      <c:valAx>
        <c:axId val="12171516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 of Orders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716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Department versus Order Frequency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'7. Recommendations'!$J$41</c:f>
              <c:strCache>
                <c:ptCount val="1"/>
                <c:pt idx="0">
                  <c:v>mean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 Recommendations'!$I$42:$I$63</c:f>
              <c:strCache>
                <c:ptCount val="22"/>
                <c:pt idx="1">
                  <c:v>dairy eggs</c:v>
                </c:pt>
                <c:pt idx="2">
                  <c:v>beverages</c:v>
                </c:pt>
                <c:pt idx="3">
                  <c:v>produce</c:v>
                </c:pt>
                <c:pt idx="4">
                  <c:v>bakery</c:v>
                </c:pt>
                <c:pt idx="5">
                  <c:v>deli</c:v>
                </c:pt>
                <c:pt idx="6">
                  <c:v>pets</c:v>
                </c:pt>
                <c:pt idx="7">
                  <c:v>babies</c:v>
                </c:pt>
                <c:pt idx="8">
                  <c:v>bulk</c:v>
                </c:pt>
                <c:pt idx="9">
                  <c:v>snacks</c:v>
                </c:pt>
                <c:pt idx="10">
                  <c:v>alcohol</c:v>
                </c:pt>
                <c:pt idx="11">
                  <c:v>meat seafood</c:v>
                </c:pt>
                <c:pt idx="12">
                  <c:v>breakfast</c:v>
                </c:pt>
                <c:pt idx="13">
                  <c:v>frozen</c:v>
                </c:pt>
                <c:pt idx="14">
                  <c:v>dry goods pasta</c:v>
                </c:pt>
                <c:pt idx="15">
                  <c:v>canned goods</c:v>
                </c:pt>
                <c:pt idx="16">
                  <c:v>other</c:v>
                </c:pt>
                <c:pt idx="17">
                  <c:v>household</c:v>
                </c:pt>
                <c:pt idx="18">
                  <c:v>missing</c:v>
                </c:pt>
                <c:pt idx="19">
                  <c:v>international</c:v>
                </c:pt>
                <c:pt idx="20">
                  <c:v>pantry</c:v>
                </c:pt>
                <c:pt idx="21">
                  <c:v>personal care</c:v>
                </c:pt>
              </c:strCache>
            </c:strRef>
          </c:cat>
          <c:val>
            <c:numRef>
              <c:f>'7. Recommendations'!$J$42:$J$63</c:f>
              <c:numCache>
                <c:formatCode>General</c:formatCode>
                <c:ptCount val="22"/>
                <c:pt idx="1">
                  <c:v>0.66968965206185804</c:v>
                </c:pt>
                <c:pt idx="2">
                  <c:v>0.65346116974558</c:v>
                </c:pt>
                <c:pt idx="3">
                  <c:v>0.64991253037806296</c:v>
                </c:pt>
                <c:pt idx="4">
                  <c:v>0.62788930322373704</c:v>
                </c:pt>
                <c:pt idx="5">
                  <c:v>0.60771900853175598</c:v>
                </c:pt>
                <c:pt idx="6">
                  <c:v>0.60132424577346599</c:v>
                </c:pt>
                <c:pt idx="7">
                  <c:v>0.57897084015648803</c:v>
                </c:pt>
                <c:pt idx="8">
                  <c:v>0.57703988661672401</c:v>
                </c:pt>
                <c:pt idx="9">
                  <c:v>0.57417984104171305</c:v>
                </c:pt>
                <c:pt idx="10">
                  <c:v>0.56992374557568104</c:v>
                </c:pt>
                <c:pt idx="11">
                  <c:v>0.56767763112421998</c:v>
                </c:pt>
                <c:pt idx="12">
                  <c:v>0.56054978927020405</c:v>
                </c:pt>
                <c:pt idx="13">
                  <c:v>0.54176431025849503</c:v>
                </c:pt>
                <c:pt idx="14">
                  <c:v>0.46107610309856401</c:v>
                </c:pt>
                <c:pt idx="15">
                  <c:v>0.45740493493799</c:v>
                </c:pt>
                <c:pt idx="16">
                  <c:v>0.40797993993001003</c:v>
                </c:pt>
                <c:pt idx="17">
                  <c:v>0.40217770954666898</c:v>
                </c:pt>
                <c:pt idx="18">
                  <c:v>0.39584930219104703</c:v>
                </c:pt>
                <c:pt idx="19">
                  <c:v>0.36922894081031499</c:v>
                </c:pt>
                <c:pt idx="20">
                  <c:v>0.34672163184951799</c:v>
                </c:pt>
                <c:pt idx="21">
                  <c:v>0.32129579151510801</c:v>
                </c:pt>
              </c:numCache>
            </c:numRef>
          </c:val>
          <c:extLst>
            <c:ext xmlns:c16="http://schemas.microsoft.com/office/drawing/2014/chart" uri="{C3380CC4-5D6E-409C-BE32-E72D297353CC}">
              <c16:uniqueId val="{00000000-AF29-4A6E-A4A0-BCE0C2EAED91}"/>
            </c:ext>
          </c:extLst>
        </c:ser>
        <c:dLbls>
          <c:showLegendKey val="0"/>
          <c:showVal val="0"/>
          <c:showCatName val="0"/>
          <c:showSerName val="0"/>
          <c:showPercent val="0"/>
          <c:showBubbleSize val="0"/>
        </c:dLbls>
        <c:gapWidth val="100"/>
        <c:overlap val="-24"/>
        <c:axId val="280811199"/>
        <c:axId val="280812031"/>
      </c:barChart>
      <c:catAx>
        <c:axId val="2808111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0812031"/>
        <c:crosses val="autoZero"/>
        <c:auto val="1"/>
        <c:lblAlgn val="ctr"/>
        <c:lblOffset val="100"/>
        <c:noMultiLvlLbl val="0"/>
      </c:catAx>
      <c:valAx>
        <c:axId val="28081203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0811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Department-wise</a:t>
            </a:r>
            <a:r>
              <a:rPr lang="en-US" baseline="0"/>
              <a:t> </a:t>
            </a:r>
            <a:r>
              <a:rPr lang="en-US"/>
              <a:t>Product Price Range</a:t>
            </a:r>
            <a:r>
              <a:rPr lang="en-US"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percentStacked"/>
        <c:varyColors val="0"/>
        <c:ser>
          <c:idx val="0"/>
          <c:order val="0"/>
          <c:tx>
            <c:strRef>
              <c:f>'7. Recommendations'!$J$70</c:f>
              <c:strCache>
                <c:ptCount val="1"/>
                <c:pt idx="0">
                  <c:v>High-range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 Recommendations'!$I$71:$I$91</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'7. Recommendations'!$J$71:$J$91</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412323</c:v>
                </c:pt>
                <c:pt idx="12">
                  <c:v>228</c:v>
                </c:pt>
                <c:pt idx="13">
                  <c:v>0</c:v>
                </c:pt>
                <c:pt idx="14">
                  <c:v>0</c:v>
                </c:pt>
                <c:pt idx="15">
                  <c:v>5127</c:v>
                </c:pt>
                <c:pt idx="16">
                  <c:v>0</c:v>
                </c:pt>
                <c:pt idx="17">
                  <c:v>0</c:v>
                </c:pt>
                <c:pt idx="18">
                  <c:v>0</c:v>
                </c:pt>
                <c:pt idx="19">
                  <c:v>0</c:v>
                </c:pt>
                <c:pt idx="20">
                  <c:v>0</c:v>
                </c:pt>
              </c:numCache>
            </c:numRef>
          </c:val>
          <c:extLst>
            <c:ext xmlns:c16="http://schemas.microsoft.com/office/drawing/2014/chart" uri="{C3380CC4-5D6E-409C-BE32-E72D297353CC}">
              <c16:uniqueId val="{00000000-B493-4D0E-9CB0-6BE2E74B9259}"/>
            </c:ext>
          </c:extLst>
        </c:ser>
        <c:ser>
          <c:idx val="1"/>
          <c:order val="1"/>
          <c:tx>
            <c:strRef>
              <c:f>'7. Recommendations'!$K$70</c:f>
              <c:strCache>
                <c:ptCount val="1"/>
                <c:pt idx="0">
                  <c:v>Low-range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 Recommendations'!$I$71:$I$91</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'7. Recommendations'!$K$71:$K$91</c:f>
              <c:numCache>
                <c:formatCode>General</c:formatCode>
                <c:ptCount val="21"/>
                <c:pt idx="0">
                  <c:v>681412</c:v>
                </c:pt>
                <c:pt idx="1">
                  <c:v>15972</c:v>
                </c:pt>
                <c:pt idx="2">
                  <c:v>287938</c:v>
                </c:pt>
                <c:pt idx="3">
                  <c:v>2697883</c:v>
                </c:pt>
                <c:pt idx="4">
                  <c:v>35243</c:v>
                </c:pt>
                <c:pt idx="5">
                  <c:v>76974</c:v>
                </c:pt>
                <c:pt idx="6">
                  <c:v>852974</c:v>
                </c:pt>
                <c:pt idx="7">
                  <c:v>29551</c:v>
                </c:pt>
                <c:pt idx="8">
                  <c:v>299327</c:v>
                </c:pt>
                <c:pt idx="9">
                  <c:v>1221</c:v>
                </c:pt>
                <c:pt idx="10">
                  <c:v>130864</c:v>
                </c:pt>
                <c:pt idx="11">
                  <c:v>0</c:v>
                </c:pt>
                <c:pt idx="12">
                  <c:v>531864</c:v>
                </c:pt>
                <c:pt idx="13">
                  <c:v>219333</c:v>
                </c:pt>
                <c:pt idx="14">
                  <c:v>298683</c:v>
                </c:pt>
                <c:pt idx="15">
                  <c:v>1431016</c:v>
                </c:pt>
                <c:pt idx="16">
                  <c:v>258269</c:v>
                </c:pt>
                <c:pt idx="17">
                  <c:v>125317</c:v>
                </c:pt>
                <c:pt idx="18">
                  <c:v>1819106</c:v>
                </c:pt>
                <c:pt idx="19">
                  <c:v>313628</c:v>
                </c:pt>
                <c:pt idx="20">
                  <c:v>19746</c:v>
                </c:pt>
              </c:numCache>
            </c:numRef>
          </c:val>
          <c:extLst>
            <c:ext xmlns:c16="http://schemas.microsoft.com/office/drawing/2014/chart" uri="{C3380CC4-5D6E-409C-BE32-E72D297353CC}">
              <c16:uniqueId val="{00000001-B493-4D0E-9CB0-6BE2E74B9259}"/>
            </c:ext>
          </c:extLst>
        </c:ser>
        <c:ser>
          <c:idx val="2"/>
          <c:order val="2"/>
          <c:tx>
            <c:strRef>
              <c:f>'7. Recommendations'!$L$70</c:f>
              <c:strCache>
                <c:ptCount val="1"/>
                <c:pt idx="0">
                  <c:v>Mid-range </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 Recommendations'!$I$71:$I$91</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'7. Recommendations'!$L$71:$L$91</c:f>
              <c:numCache>
                <c:formatCode>General</c:formatCode>
                <c:ptCount val="21"/>
                <c:pt idx="0">
                  <c:v>1553331</c:v>
                </c:pt>
                <c:pt idx="1">
                  <c:v>20319</c:v>
                </c:pt>
                <c:pt idx="2">
                  <c:v>884490</c:v>
                </c:pt>
                <c:pt idx="3">
                  <c:v>6781408</c:v>
                </c:pt>
                <c:pt idx="4">
                  <c:v>118453</c:v>
                </c:pt>
                <c:pt idx="5">
                  <c:v>192279</c:v>
                </c:pt>
                <c:pt idx="6">
                  <c:v>1835149</c:v>
                </c:pt>
                <c:pt idx="7">
                  <c:v>68165</c:v>
                </c:pt>
                <c:pt idx="8">
                  <c:v>567300</c:v>
                </c:pt>
                <c:pt idx="9">
                  <c:v>33352</c:v>
                </c:pt>
                <c:pt idx="10">
                  <c:v>316708</c:v>
                </c:pt>
                <c:pt idx="11">
                  <c:v>296604</c:v>
                </c:pt>
                <c:pt idx="12">
                  <c:v>1343277</c:v>
                </c:pt>
                <c:pt idx="13">
                  <c:v>483700</c:v>
                </c:pt>
                <c:pt idx="14">
                  <c:v>769375</c:v>
                </c:pt>
                <c:pt idx="15">
                  <c:v>3962604</c:v>
                </c:pt>
                <c:pt idx="16">
                  <c:v>480397</c:v>
                </c:pt>
                <c:pt idx="17">
                  <c:v>298485</c:v>
                </c:pt>
                <c:pt idx="18">
                  <c:v>1068444</c:v>
                </c:pt>
                <c:pt idx="19">
                  <c:v>737621</c:v>
                </c:pt>
                <c:pt idx="20">
                  <c:v>49399</c:v>
                </c:pt>
              </c:numCache>
            </c:numRef>
          </c:val>
          <c:extLst>
            <c:ext xmlns:c16="http://schemas.microsoft.com/office/drawing/2014/chart" uri="{C3380CC4-5D6E-409C-BE32-E72D297353CC}">
              <c16:uniqueId val="{00000002-B493-4D0E-9CB0-6BE2E74B9259}"/>
            </c:ext>
          </c:extLst>
        </c:ser>
        <c:dLbls>
          <c:showLegendKey val="0"/>
          <c:showVal val="0"/>
          <c:showCatName val="0"/>
          <c:showSerName val="0"/>
          <c:showPercent val="0"/>
          <c:showBubbleSize val="0"/>
        </c:dLbls>
        <c:gapWidth val="150"/>
        <c:overlap val="100"/>
        <c:axId val="1502995215"/>
        <c:axId val="1502993135"/>
      </c:barChart>
      <c:catAx>
        <c:axId val="15029952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2993135"/>
        <c:crosses val="autoZero"/>
        <c:auto val="1"/>
        <c:lblAlgn val="ctr"/>
        <c:lblOffset val="100"/>
        <c:noMultiLvlLbl val="0"/>
      </c:catAx>
      <c:valAx>
        <c:axId val="15029931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Product % by</a:t>
                </a:r>
                <a:r>
                  <a:rPr lang="en-US" baseline="0"/>
                  <a:t> price range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2995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s by Loyalty Level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'7. Recommendations'!$J$190</c:f>
              <c:strCache>
                <c:ptCount val="1"/>
                <c:pt idx="0">
                  <c:v>Loyal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 Recommendations'!$I$191:$I$193</c:f>
              <c:strCache>
                <c:ptCount val="3"/>
                <c:pt idx="0">
                  <c:v>High Spender</c:v>
                </c:pt>
                <c:pt idx="1">
                  <c:v>Low Spender</c:v>
                </c:pt>
                <c:pt idx="2">
                  <c:v>TOTAL</c:v>
                </c:pt>
              </c:strCache>
            </c:strRef>
          </c:cat>
          <c:val>
            <c:numRef>
              <c:f>'7. Recommendations'!$J$191:$J$193</c:f>
              <c:numCache>
                <c:formatCode>_(* #,##0_);_(* \(#,##0\);_(* "-"??_);_(@_)</c:formatCode>
                <c:ptCount val="3"/>
                <c:pt idx="0">
                  <c:v>216600</c:v>
                </c:pt>
                <c:pt idx="1">
                  <c:v>10067493</c:v>
                </c:pt>
                <c:pt idx="2">
                  <c:v>10284093</c:v>
                </c:pt>
              </c:numCache>
            </c:numRef>
          </c:val>
          <c:extLst>
            <c:ext xmlns:c16="http://schemas.microsoft.com/office/drawing/2014/chart" uri="{C3380CC4-5D6E-409C-BE32-E72D297353CC}">
              <c16:uniqueId val="{00000000-CE28-4EEF-B07C-95AE5630A219}"/>
            </c:ext>
          </c:extLst>
        </c:ser>
        <c:ser>
          <c:idx val="1"/>
          <c:order val="1"/>
          <c:tx>
            <c:strRef>
              <c:f>'7. Recommendations'!$K$190</c:f>
              <c:strCache>
                <c:ptCount val="1"/>
                <c:pt idx="0">
                  <c:v>Regular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 Recommendations'!$I$191:$I$193</c:f>
              <c:strCache>
                <c:ptCount val="3"/>
                <c:pt idx="0">
                  <c:v>High Spender</c:v>
                </c:pt>
                <c:pt idx="1">
                  <c:v>Low Spender</c:v>
                </c:pt>
                <c:pt idx="2">
                  <c:v>TOTAL</c:v>
                </c:pt>
              </c:strCache>
            </c:strRef>
          </c:cat>
          <c:val>
            <c:numRef>
              <c:f>'7. Recommendations'!$K$191:$K$193</c:f>
              <c:numCache>
                <c:formatCode>_(* #,##0_);_(* \(#,##0\);_(* "-"??_);_(@_)</c:formatCode>
                <c:ptCount val="3"/>
                <c:pt idx="0">
                  <c:v>302814</c:v>
                </c:pt>
                <c:pt idx="1">
                  <c:v>15573962</c:v>
                </c:pt>
                <c:pt idx="2">
                  <c:v>15876776</c:v>
                </c:pt>
              </c:numCache>
            </c:numRef>
          </c:val>
          <c:extLst>
            <c:ext xmlns:c16="http://schemas.microsoft.com/office/drawing/2014/chart" uri="{C3380CC4-5D6E-409C-BE32-E72D297353CC}">
              <c16:uniqueId val="{00000001-CE28-4EEF-B07C-95AE5630A219}"/>
            </c:ext>
          </c:extLst>
        </c:ser>
        <c:ser>
          <c:idx val="2"/>
          <c:order val="2"/>
          <c:tx>
            <c:strRef>
              <c:f>'7. Recommendations'!$L$190</c:f>
              <c:strCache>
                <c:ptCount val="1"/>
                <c:pt idx="0">
                  <c:v>New</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 Recommendations'!$I$191:$I$193</c:f>
              <c:strCache>
                <c:ptCount val="3"/>
                <c:pt idx="0">
                  <c:v>High Spender</c:v>
                </c:pt>
                <c:pt idx="1">
                  <c:v>Low Spender</c:v>
                </c:pt>
                <c:pt idx="2">
                  <c:v>TOTAL</c:v>
                </c:pt>
              </c:strCache>
            </c:strRef>
          </c:cat>
          <c:val>
            <c:numRef>
              <c:f>'7. Recommendations'!$L$191:$L$193</c:f>
              <c:numCache>
                <c:formatCode>_(* #,##0_);_(* \(#,##0\);_(* "-"??_);_(@_)</c:formatCode>
                <c:ptCount val="3"/>
                <c:pt idx="0">
                  <c:v>84011</c:v>
                </c:pt>
                <c:pt idx="1">
                  <c:v>4719684</c:v>
                </c:pt>
                <c:pt idx="2">
                  <c:v>4803695</c:v>
                </c:pt>
              </c:numCache>
            </c:numRef>
          </c:val>
          <c:extLst>
            <c:ext xmlns:c16="http://schemas.microsoft.com/office/drawing/2014/chart" uri="{C3380CC4-5D6E-409C-BE32-E72D297353CC}">
              <c16:uniqueId val="{00000002-CE28-4EEF-B07C-95AE5630A219}"/>
            </c:ext>
          </c:extLst>
        </c:ser>
        <c:dLbls>
          <c:showLegendKey val="0"/>
          <c:showVal val="0"/>
          <c:showCatName val="0"/>
          <c:showSerName val="0"/>
          <c:showPercent val="0"/>
          <c:showBubbleSize val="0"/>
        </c:dLbls>
        <c:gapWidth val="100"/>
        <c:overlap val="-24"/>
        <c:axId val="62656655"/>
        <c:axId val="62670799"/>
      </c:barChart>
      <c:catAx>
        <c:axId val="626566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Loyalty level</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670799"/>
        <c:crosses val="autoZero"/>
        <c:auto val="1"/>
        <c:lblAlgn val="ctr"/>
        <c:lblOffset val="100"/>
        <c:noMultiLvlLbl val="0"/>
      </c:catAx>
      <c:valAx>
        <c:axId val="62670799"/>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656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'7. Recommendations'!$J$207</c:f>
              <c:strCache>
                <c:ptCount val="1"/>
                <c:pt idx="0">
                  <c:v>MidWest</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'7. Recommendations'!$I$208:$I$228</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'7. Recommendations'!$J$208:$J$228</c:f>
              <c:numCache>
                <c:formatCode>General</c:formatCode>
                <c:ptCount val="21"/>
                <c:pt idx="0">
                  <c:v>524096</c:v>
                </c:pt>
                <c:pt idx="1">
                  <c:v>8420</c:v>
                </c:pt>
                <c:pt idx="2">
                  <c:v>273869</c:v>
                </c:pt>
                <c:pt idx="3">
                  <c:v>2227937</c:v>
                </c:pt>
                <c:pt idx="4">
                  <c:v>36186</c:v>
                </c:pt>
                <c:pt idx="5">
                  <c:v>63736</c:v>
                </c:pt>
                <c:pt idx="6">
                  <c:v>625574</c:v>
                </c:pt>
                <c:pt idx="7">
                  <c:v>22355</c:v>
                </c:pt>
                <c:pt idx="8">
                  <c:v>203769</c:v>
                </c:pt>
                <c:pt idx="9">
                  <c:v>8193</c:v>
                </c:pt>
                <c:pt idx="10">
                  <c:v>105749</c:v>
                </c:pt>
                <c:pt idx="11">
                  <c:v>166129</c:v>
                </c:pt>
                <c:pt idx="12">
                  <c:v>442101</c:v>
                </c:pt>
                <c:pt idx="13">
                  <c:v>163551</c:v>
                </c:pt>
                <c:pt idx="14">
                  <c:v>250702</c:v>
                </c:pt>
                <c:pt idx="15">
                  <c:v>1264223</c:v>
                </c:pt>
                <c:pt idx="16">
                  <c:v>175824</c:v>
                </c:pt>
                <c:pt idx="17">
                  <c:v>98983</c:v>
                </c:pt>
                <c:pt idx="18">
                  <c:v>673715</c:v>
                </c:pt>
                <c:pt idx="19">
                  <c:v>245678</c:v>
                </c:pt>
                <c:pt idx="20">
                  <c:v>16535</c:v>
                </c:pt>
              </c:numCache>
            </c:numRef>
          </c:val>
          <c:smooth val="0"/>
          <c:extLst>
            <c:ext xmlns:c16="http://schemas.microsoft.com/office/drawing/2014/chart" uri="{C3380CC4-5D6E-409C-BE32-E72D297353CC}">
              <c16:uniqueId val="{00000000-2EFA-4172-8613-EDBCA554D0A9}"/>
            </c:ext>
          </c:extLst>
        </c:ser>
        <c:ser>
          <c:idx val="1"/>
          <c:order val="1"/>
          <c:tx>
            <c:strRef>
              <c:f>'7. Recommendations'!$K$207</c:f>
              <c:strCache>
                <c:ptCount val="1"/>
                <c:pt idx="0">
                  <c:v>NorthEast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'7. Recommendations'!$I$208:$I$228</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'7. Recommendations'!$K$208:$K$228</c:f>
              <c:numCache>
                <c:formatCode>General</c:formatCode>
                <c:ptCount val="21"/>
                <c:pt idx="0">
                  <c:v>390918</c:v>
                </c:pt>
                <c:pt idx="1">
                  <c:v>6585</c:v>
                </c:pt>
                <c:pt idx="2">
                  <c:v>208599</c:v>
                </c:pt>
                <c:pt idx="3">
                  <c:v>1665839</c:v>
                </c:pt>
                <c:pt idx="4">
                  <c:v>26542</c:v>
                </c:pt>
                <c:pt idx="5">
                  <c:v>46891</c:v>
                </c:pt>
                <c:pt idx="6">
                  <c:v>483418</c:v>
                </c:pt>
                <c:pt idx="7">
                  <c:v>18601</c:v>
                </c:pt>
                <c:pt idx="8">
                  <c:v>151816</c:v>
                </c:pt>
                <c:pt idx="9">
                  <c:v>5802</c:v>
                </c:pt>
                <c:pt idx="10">
                  <c:v>78815</c:v>
                </c:pt>
                <c:pt idx="11">
                  <c:v>124620</c:v>
                </c:pt>
                <c:pt idx="12">
                  <c:v>329445</c:v>
                </c:pt>
                <c:pt idx="13">
                  <c:v>123574</c:v>
                </c:pt>
                <c:pt idx="14">
                  <c:v>186755</c:v>
                </c:pt>
                <c:pt idx="15">
                  <c:v>954026</c:v>
                </c:pt>
                <c:pt idx="16">
                  <c:v>131485</c:v>
                </c:pt>
                <c:pt idx="17">
                  <c:v>75139</c:v>
                </c:pt>
                <c:pt idx="18">
                  <c:v>514675</c:v>
                </c:pt>
                <c:pt idx="19">
                  <c:v>186817</c:v>
                </c:pt>
                <c:pt idx="20">
                  <c:v>12374</c:v>
                </c:pt>
              </c:numCache>
            </c:numRef>
          </c:val>
          <c:smooth val="0"/>
          <c:extLst>
            <c:ext xmlns:c16="http://schemas.microsoft.com/office/drawing/2014/chart" uri="{C3380CC4-5D6E-409C-BE32-E72D297353CC}">
              <c16:uniqueId val="{00000001-2EFA-4172-8613-EDBCA554D0A9}"/>
            </c:ext>
          </c:extLst>
        </c:ser>
        <c:ser>
          <c:idx val="2"/>
          <c:order val="2"/>
          <c:tx>
            <c:strRef>
              <c:f>'7. Recommendations'!$L$207</c:f>
              <c:strCache>
                <c:ptCount val="1"/>
                <c:pt idx="0">
                  <c:v>South</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'7. Recommendations'!$I$208:$I$228</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'7. Recommendations'!$L$208:$L$228</c:f>
              <c:numCache>
                <c:formatCode>General</c:formatCode>
                <c:ptCount val="21"/>
                <c:pt idx="0">
                  <c:v>747900</c:v>
                </c:pt>
                <c:pt idx="1">
                  <c:v>12212</c:v>
                </c:pt>
                <c:pt idx="2">
                  <c:v>388815</c:v>
                </c:pt>
                <c:pt idx="3">
                  <c:v>3160551</c:v>
                </c:pt>
                <c:pt idx="4">
                  <c:v>51624</c:v>
                </c:pt>
                <c:pt idx="5">
                  <c:v>89142</c:v>
                </c:pt>
                <c:pt idx="6">
                  <c:v>898940</c:v>
                </c:pt>
                <c:pt idx="7">
                  <c:v>31269</c:v>
                </c:pt>
                <c:pt idx="8">
                  <c:v>287444</c:v>
                </c:pt>
                <c:pt idx="9">
                  <c:v>11533</c:v>
                </c:pt>
                <c:pt idx="10">
                  <c:v>150350</c:v>
                </c:pt>
                <c:pt idx="11">
                  <c:v>235752</c:v>
                </c:pt>
                <c:pt idx="12">
                  <c:v>622436</c:v>
                </c:pt>
                <c:pt idx="13">
                  <c:v>234251</c:v>
                </c:pt>
                <c:pt idx="14">
                  <c:v>356015</c:v>
                </c:pt>
                <c:pt idx="15">
                  <c:v>1796969</c:v>
                </c:pt>
                <c:pt idx="16">
                  <c:v>243070</c:v>
                </c:pt>
                <c:pt idx="17">
                  <c:v>143654</c:v>
                </c:pt>
                <c:pt idx="18">
                  <c:v>957346</c:v>
                </c:pt>
                <c:pt idx="19">
                  <c:v>349419</c:v>
                </c:pt>
                <c:pt idx="20">
                  <c:v>23193</c:v>
                </c:pt>
              </c:numCache>
            </c:numRef>
          </c:val>
          <c:smooth val="0"/>
          <c:extLst>
            <c:ext xmlns:c16="http://schemas.microsoft.com/office/drawing/2014/chart" uri="{C3380CC4-5D6E-409C-BE32-E72D297353CC}">
              <c16:uniqueId val="{00000002-2EFA-4172-8613-EDBCA554D0A9}"/>
            </c:ext>
          </c:extLst>
        </c:ser>
        <c:ser>
          <c:idx val="3"/>
          <c:order val="3"/>
          <c:tx>
            <c:strRef>
              <c:f>'7. Recommendations'!$M$207</c:f>
              <c:strCache>
                <c:ptCount val="1"/>
                <c:pt idx="0">
                  <c:v>West</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'7. Recommendations'!$I$208:$I$228</c:f>
              <c:strCache>
                <c:ptCount val="21"/>
                <c:pt idx="0">
                  <c:v>frozen</c:v>
                </c:pt>
                <c:pt idx="1">
                  <c:v>other</c:v>
                </c:pt>
                <c:pt idx="2">
                  <c:v>bakery</c:v>
                </c:pt>
                <c:pt idx="3">
                  <c:v>produce</c:v>
                </c:pt>
                <c:pt idx="4">
                  <c:v>alcohol</c:v>
                </c:pt>
                <c:pt idx="5">
                  <c:v>international</c:v>
                </c:pt>
                <c:pt idx="6">
                  <c:v>beverages</c:v>
                </c:pt>
                <c:pt idx="7">
                  <c:v>pets</c:v>
                </c:pt>
                <c:pt idx="8">
                  <c:v>dry goods pasta</c:v>
                </c:pt>
                <c:pt idx="9">
                  <c:v>bulk</c:v>
                </c:pt>
                <c:pt idx="10">
                  <c:v>personal care</c:v>
                </c:pt>
                <c:pt idx="11">
                  <c:v>meat seafood</c:v>
                </c:pt>
                <c:pt idx="12">
                  <c:v>pantry</c:v>
                </c:pt>
                <c:pt idx="13">
                  <c:v>breakfast</c:v>
                </c:pt>
                <c:pt idx="14">
                  <c:v>canned goods</c:v>
                </c:pt>
                <c:pt idx="15">
                  <c:v>dairy eggs</c:v>
                </c:pt>
                <c:pt idx="16">
                  <c:v>household</c:v>
                </c:pt>
                <c:pt idx="17">
                  <c:v>babies</c:v>
                </c:pt>
                <c:pt idx="18">
                  <c:v>snacks</c:v>
                </c:pt>
                <c:pt idx="19">
                  <c:v>deli</c:v>
                </c:pt>
                <c:pt idx="20">
                  <c:v>missing</c:v>
                </c:pt>
              </c:strCache>
            </c:strRef>
          </c:cat>
          <c:val>
            <c:numRef>
              <c:f>'7. Recommendations'!$M$208:$M$228</c:f>
              <c:numCache>
                <c:formatCode>General</c:formatCode>
                <c:ptCount val="21"/>
                <c:pt idx="0">
                  <c:v>571829</c:v>
                </c:pt>
                <c:pt idx="1">
                  <c:v>9074</c:v>
                </c:pt>
                <c:pt idx="2">
                  <c:v>301145</c:v>
                </c:pt>
                <c:pt idx="3">
                  <c:v>2424964</c:v>
                </c:pt>
                <c:pt idx="4">
                  <c:v>39344</c:v>
                </c:pt>
                <c:pt idx="5">
                  <c:v>69484</c:v>
                </c:pt>
                <c:pt idx="6">
                  <c:v>680191</c:v>
                </c:pt>
                <c:pt idx="7">
                  <c:v>25491</c:v>
                </c:pt>
                <c:pt idx="8">
                  <c:v>223598</c:v>
                </c:pt>
                <c:pt idx="9">
                  <c:v>9045</c:v>
                </c:pt>
                <c:pt idx="10">
                  <c:v>112658</c:v>
                </c:pt>
                <c:pt idx="11">
                  <c:v>182426</c:v>
                </c:pt>
                <c:pt idx="12">
                  <c:v>481387</c:v>
                </c:pt>
                <c:pt idx="13">
                  <c:v>181657</c:v>
                </c:pt>
                <c:pt idx="14">
                  <c:v>274586</c:v>
                </c:pt>
                <c:pt idx="15">
                  <c:v>1383529</c:v>
                </c:pt>
                <c:pt idx="16">
                  <c:v>188287</c:v>
                </c:pt>
                <c:pt idx="17">
                  <c:v>106026</c:v>
                </c:pt>
                <c:pt idx="18">
                  <c:v>741814</c:v>
                </c:pt>
                <c:pt idx="19">
                  <c:v>269335</c:v>
                </c:pt>
                <c:pt idx="20">
                  <c:v>17043</c:v>
                </c:pt>
              </c:numCache>
            </c:numRef>
          </c:val>
          <c:smooth val="0"/>
          <c:extLst>
            <c:ext xmlns:c16="http://schemas.microsoft.com/office/drawing/2014/chart" uri="{C3380CC4-5D6E-409C-BE32-E72D297353CC}">
              <c16:uniqueId val="{00000003-2EFA-4172-8613-EDBCA554D0A9}"/>
            </c:ext>
          </c:extLst>
        </c:ser>
        <c:dLbls>
          <c:showLegendKey val="0"/>
          <c:showVal val="0"/>
          <c:showCatName val="0"/>
          <c:showSerName val="0"/>
          <c:showPercent val="0"/>
          <c:showBubbleSize val="0"/>
        </c:dLbls>
        <c:smooth val="0"/>
        <c:axId val="287415327"/>
        <c:axId val="287409503"/>
      </c:lineChart>
      <c:catAx>
        <c:axId val="2874153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409503"/>
        <c:crosses val="autoZero"/>
        <c:auto val="1"/>
        <c:lblAlgn val="ctr"/>
        <c:lblOffset val="100"/>
        <c:noMultiLvlLbl val="0"/>
      </c:catAx>
      <c:valAx>
        <c:axId val="28740950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Order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415327"/>
        <c:crosses val="autoZero"/>
        <c:crossBetween val="between"/>
      </c:valAx>
      <c:spPr>
        <a:noFill/>
        <a:ln>
          <a:noFill/>
        </a:ln>
        <a:effectLst/>
      </c:spPr>
    </c:plotArea>
    <c:legend>
      <c:legendPos val="b"/>
      <c:layout>
        <c:manualLayout>
          <c:xMode val="edge"/>
          <c:yMode val="edge"/>
          <c:x val="0.61192107106635929"/>
          <c:y val="0.13342449965526479"/>
          <c:w val="0.35932483216100969"/>
          <c:h val="0.113319141577024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 7 </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a:t>
          </a:r>
          <a:endParaRPr lang="en-US" sz="1000">
            <a:solidFill>
              <a:schemeClr val="bg2">
                <a:lumMod val="50000"/>
              </a:schemeClr>
            </a:solidFill>
          </a:endParaRP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6B21D799-9444-4131-98DC-183E0D16E8B7}">
      <dgm:prSet phldrT="[Text]" custT="1"/>
      <dgm:spPr/>
      <dgm:t>
        <a:bodyPr/>
        <a:lstStyle/>
        <a:p>
          <a:pPr>
            <a:buFontTx/>
            <a:buNone/>
          </a:pPr>
          <a:r>
            <a:rPr lang="en-US" sz="1200">
              <a:solidFill>
                <a:schemeClr val="bg2">
                  <a:lumMod val="50000"/>
                </a:schemeClr>
              </a:solidFill>
            </a:rPr>
            <a:t> 3421083, 7 </a:t>
          </a:r>
        </a:p>
      </dgm:t>
    </dgm:pt>
    <dgm:pt modelId="{78EAC04D-8D16-461A-A872-1C329E1AFE0D}" type="parTrans" cxnId="{FADECAC8-6C86-44C0-B449-FDC1437682AC}">
      <dgm:prSet/>
      <dgm:spPr/>
      <dgm:t>
        <a:bodyPr/>
        <a:lstStyle/>
        <a:p>
          <a:endParaRPr lang="en-US"/>
        </a:p>
      </dgm:t>
    </dgm:pt>
    <dgm:pt modelId="{3B4F24F0-1806-4AA1-B658-6D3BE99E0C6D}" type="sibTrans" cxnId="{FADECAC8-6C86-44C0-B449-FDC1437682AC}">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8B886FAB-AB2B-4F13-8E85-49404CB7EF94}" type="presOf" srcId="{6B21D799-9444-4131-98DC-183E0D16E8B7}" destId="{FEDA8202-94DB-48E0-9F89-FDAC252494CB}" srcOrd="0" destOrd="1"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FADECAC8-6C86-44C0-B449-FDC1437682AC}" srcId="{7DEB02D4-2CD9-403B-887F-18143FC33EDF}" destId="{6B21D799-9444-4131-98DC-183E0D16E8B7}" srcOrd="1" destOrd="0" parTransId="{78EAC04D-8D16-461A-A872-1C329E1AFE0D}" sibTransId="{3B4F24F0-1806-4AA1-B658-6D3BE99E0C6D}"/>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49693, 5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5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a:t>
          </a:r>
          <a:r>
            <a:rPr lang="en-US" sz="1200">
              <a:solidFill>
                <a:schemeClr val="bg2">
                  <a:lumMod val="50000"/>
                </a:schemeClr>
              </a:solidFill>
            </a:rPr>
            <a:t>3214874, 4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3214874, 4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206209, 10</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 10</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5700" y="746504"/>
          <a:ext cx="586017" cy="667159"/>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41" y="41186"/>
          <a:ext cx="986507" cy="69052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156" y="74901"/>
        <a:ext cx="919077" cy="623093"/>
      </dsp:txXfrm>
    </dsp:sp>
    <dsp:sp modelId="{02D75559-D361-43C2-960D-0DE64B2217E1}">
      <dsp:nvSpPr>
        <dsp:cNvPr id="0" name=""/>
        <dsp:cNvSpPr/>
      </dsp:nvSpPr>
      <dsp:spPr>
        <a:xfrm>
          <a:off x="1047566" y="107043"/>
          <a:ext cx="1579866" cy="55811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 7 </a:t>
          </a:r>
          <a:r>
            <a:rPr lang="en-US" sz="1200" kern="1200">
              <a:solidFill>
                <a:schemeClr val="bg2">
                  <a:lumMod val="50000"/>
                </a:schemeClr>
              </a:solidFill>
            </a:rPr>
            <a:t> </a:t>
          </a:r>
        </a:p>
      </dsp:txBody>
      <dsp:txXfrm>
        <a:off x="1047566" y="107043"/>
        <a:ext cx="1579866" cy="558111"/>
      </dsp:txXfrm>
    </dsp:sp>
    <dsp:sp modelId="{9621899D-0F5A-435B-840E-4641491BFF2E}">
      <dsp:nvSpPr>
        <dsp:cNvPr id="0" name=""/>
        <dsp:cNvSpPr/>
      </dsp:nvSpPr>
      <dsp:spPr>
        <a:xfrm>
          <a:off x="829844" y="816871"/>
          <a:ext cx="1068723" cy="752725"/>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66596" y="853623"/>
        <a:ext cx="995219" cy="679221"/>
      </dsp:txXfrm>
    </dsp:sp>
    <dsp:sp modelId="{FEDA8202-94DB-48E0-9F89-FDAC252494CB}">
      <dsp:nvSpPr>
        <dsp:cNvPr id="0" name=""/>
        <dsp:cNvSpPr/>
      </dsp:nvSpPr>
      <dsp:spPr>
        <a:xfrm>
          <a:off x="1874542" y="913830"/>
          <a:ext cx="1075182" cy="55811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endParaRPr lang="en-US" sz="1000" kern="1200">
            <a:solidFill>
              <a:schemeClr val="bg2">
                <a:lumMod val="50000"/>
              </a:schemeClr>
            </a:solidFill>
          </a:endParaRPr>
        </a:p>
        <a:p>
          <a:pPr marL="114300" lvl="1" indent="-114300" algn="l" defTabSz="533400">
            <a:lnSpc>
              <a:spcPct val="90000"/>
            </a:lnSpc>
            <a:spcBef>
              <a:spcPct val="0"/>
            </a:spcBef>
            <a:spcAft>
              <a:spcPct val="15000"/>
            </a:spcAft>
            <a:buFontTx/>
            <a:buNone/>
          </a:pPr>
          <a:r>
            <a:rPr lang="en-US" sz="1200" kern="1200">
              <a:solidFill>
                <a:schemeClr val="bg2">
                  <a:lumMod val="50000"/>
                </a:schemeClr>
              </a:solidFill>
            </a:rPr>
            <a:t> 3421083, 7 </a:t>
          </a:r>
        </a:p>
      </dsp:txBody>
      <dsp:txXfrm>
        <a:off x="1874542" y="913830"/>
        <a:ext cx="1075182" cy="558111"/>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548" y="994195"/>
          <a:ext cx="638434" cy="726834"/>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2" y="218683"/>
          <a:ext cx="1074747" cy="75228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8132" y="255413"/>
        <a:ext cx="1001287" cy="678828"/>
      </dsp:txXfrm>
    </dsp:sp>
    <dsp:sp modelId="{02D75559-D361-43C2-960D-0DE64B2217E1}">
      <dsp:nvSpPr>
        <dsp:cNvPr id="0" name=""/>
        <dsp:cNvSpPr/>
      </dsp:nvSpPr>
      <dsp:spPr>
        <a:xfrm>
          <a:off x="1092091" y="269265"/>
          <a:ext cx="1511817" cy="60803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49693, 5 </a:t>
          </a:r>
          <a:endParaRPr lang="en-US" sz="1900" kern="1200">
            <a:solidFill>
              <a:schemeClr val="bg2">
                <a:lumMod val="50000"/>
              </a:schemeClr>
            </a:solidFill>
          </a:endParaRPr>
        </a:p>
      </dsp:txBody>
      <dsp:txXfrm>
        <a:off x="1092091" y="269265"/>
        <a:ext cx="1511817" cy="608032"/>
      </dsp:txXfrm>
    </dsp:sp>
    <dsp:sp modelId="{9621899D-0F5A-435B-840E-4641491BFF2E}">
      <dsp:nvSpPr>
        <dsp:cNvPr id="0" name=""/>
        <dsp:cNvSpPr/>
      </dsp:nvSpPr>
      <dsp:spPr>
        <a:xfrm>
          <a:off x="919510" y="1063751"/>
          <a:ext cx="1074747" cy="752288"/>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56240" y="1100481"/>
        <a:ext cx="1001287" cy="678828"/>
      </dsp:txXfrm>
    </dsp:sp>
    <dsp:sp modelId="{FEDA8202-94DB-48E0-9F89-FDAC252494CB}">
      <dsp:nvSpPr>
        <dsp:cNvPr id="0" name=""/>
        <dsp:cNvSpPr/>
      </dsp:nvSpPr>
      <dsp:spPr>
        <a:xfrm>
          <a:off x="2015459" y="1135499"/>
          <a:ext cx="781668" cy="60803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5 </a:t>
          </a:r>
        </a:p>
      </dsp:txBody>
      <dsp:txXfrm>
        <a:off x="2015459" y="1135499"/>
        <a:ext cx="781668" cy="608032"/>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0877" y="1245670"/>
          <a:ext cx="832680" cy="57558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9821" y="497568"/>
          <a:ext cx="2064520" cy="552996"/>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6821" y="524568"/>
        <a:ext cx="2010520" cy="498996"/>
      </dsp:txXfrm>
    </dsp:sp>
    <dsp:sp modelId="{02D75559-D361-43C2-960D-0DE64B2217E1}">
      <dsp:nvSpPr>
        <dsp:cNvPr id="0" name=""/>
        <dsp:cNvSpPr/>
      </dsp:nvSpPr>
      <dsp:spPr>
        <a:xfrm>
          <a:off x="2123418" y="330523"/>
          <a:ext cx="1055946" cy="82138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a:t>
          </a:r>
          <a:r>
            <a:rPr lang="en-US" sz="1200" kern="1200">
              <a:solidFill>
                <a:schemeClr val="bg2">
                  <a:lumMod val="50000"/>
                </a:schemeClr>
              </a:solidFill>
            </a:rPr>
            <a:t>3214874, 4 </a:t>
          </a:r>
        </a:p>
      </dsp:txBody>
      <dsp:txXfrm>
        <a:off x="2123418" y="330523"/>
        <a:ext cx="1055946" cy="821383"/>
      </dsp:txXfrm>
    </dsp:sp>
    <dsp:sp modelId="{9621899D-0F5A-435B-840E-4641491BFF2E}">
      <dsp:nvSpPr>
        <dsp:cNvPr id="0" name=""/>
        <dsp:cNvSpPr/>
      </dsp:nvSpPr>
      <dsp:spPr>
        <a:xfrm>
          <a:off x="855444" y="1428403"/>
          <a:ext cx="2106028" cy="669388"/>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88127" y="1461086"/>
        <a:ext cx="2040662" cy="604022"/>
      </dsp:txXfrm>
    </dsp:sp>
    <dsp:sp modelId="{FEDA8202-94DB-48E0-9F89-FDAC252494CB}">
      <dsp:nvSpPr>
        <dsp:cNvPr id="0" name=""/>
        <dsp:cNvSpPr/>
      </dsp:nvSpPr>
      <dsp:spPr>
        <a:xfrm>
          <a:off x="3022914" y="1348519"/>
          <a:ext cx="1146937" cy="82138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3214874, 4 </a:t>
          </a:r>
        </a:p>
      </dsp:txBody>
      <dsp:txXfrm>
        <a:off x="3022914" y="1348519"/>
        <a:ext cx="1146937" cy="821383"/>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7394" y="1041385"/>
          <a:ext cx="663573" cy="755455"/>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588" y="242721"/>
          <a:ext cx="1117067" cy="781910"/>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9765" y="280898"/>
        <a:ext cx="1040713" cy="705556"/>
      </dsp:txXfrm>
    </dsp:sp>
    <dsp:sp modelId="{02D75559-D361-43C2-960D-0DE64B2217E1}">
      <dsp:nvSpPr>
        <dsp:cNvPr id="0" name=""/>
        <dsp:cNvSpPr/>
      </dsp:nvSpPr>
      <dsp:spPr>
        <a:xfrm>
          <a:off x="1118655" y="317294"/>
          <a:ext cx="812448" cy="63197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10</a:t>
          </a:r>
        </a:p>
      </dsp:txBody>
      <dsp:txXfrm>
        <a:off x="1118655" y="317294"/>
        <a:ext cx="812448" cy="631974"/>
      </dsp:txXfrm>
    </dsp:sp>
    <dsp:sp modelId="{9621899D-0F5A-435B-840E-4641491BFF2E}">
      <dsp:nvSpPr>
        <dsp:cNvPr id="0" name=""/>
        <dsp:cNvSpPr/>
      </dsp:nvSpPr>
      <dsp:spPr>
        <a:xfrm>
          <a:off x="948599" y="1194079"/>
          <a:ext cx="1117067" cy="781910"/>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86776" y="1232256"/>
        <a:ext cx="1040713" cy="705556"/>
      </dsp:txXfrm>
    </dsp:sp>
    <dsp:sp modelId="{FEDA8202-94DB-48E0-9F89-FDAC252494CB}">
      <dsp:nvSpPr>
        <dsp:cNvPr id="0" name=""/>
        <dsp:cNvSpPr/>
      </dsp:nvSpPr>
      <dsp:spPr>
        <a:xfrm>
          <a:off x="2046410" y="1195638"/>
          <a:ext cx="812448" cy="63197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 10</a:t>
          </a:r>
        </a:p>
      </dsp:txBody>
      <dsp:txXfrm>
        <a:off x="2046410" y="1195638"/>
        <a:ext cx="812448" cy="631974"/>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7.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chart" Target="../charts/chart2.xml"/><Relationship Id="rId7" Type="http://schemas.openxmlformats.org/officeDocument/2006/relationships/image" Target="../media/image5.pn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25.png"/><Relationship Id="rId11" Type="http://schemas.openxmlformats.org/officeDocument/2006/relationships/image" Target="../media/image16.png"/><Relationship Id="rId5" Type="http://schemas.openxmlformats.org/officeDocument/2006/relationships/image" Target="../media/image24.png"/><Relationship Id="rId10" Type="http://schemas.openxmlformats.org/officeDocument/2006/relationships/image" Target="../media/image17.png"/><Relationship Id="rId4" Type="http://schemas.openxmlformats.org/officeDocument/2006/relationships/chart" Target="../charts/chart3.xml"/><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cs typeface="+mn-cs"/>
            </a:rPr>
            <a:t>Instacart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02/02/2023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Snigdha Sharma</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16</xdr:col>
      <xdr:colOff>198438</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501900" y="120650"/>
          <a:ext cx="7602538" cy="5476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 Grocery Basket Analysis</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29</xdr:row>
      <xdr:rowOff>81934</xdr:rowOff>
    </xdr:from>
    <xdr:to>
      <xdr:col>24</xdr:col>
      <xdr:colOff>508001</xdr:colOff>
      <xdr:row>31</xdr:row>
      <xdr:rowOff>36285</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6802" y="6175886"/>
          <a:ext cx="14358457" cy="282093"/>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1">
              <a:solidFill>
                <a:schemeClr val="bg2">
                  <a:lumMod val="50000"/>
                </a:schemeClr>
              </a:solidFill>
            </a:rPr>
            <a:t>Note:</a:t>
          </a:r>
          <a:r>
            <a:rPr lang="en-US" sz="1400" b="0" i="1" baseline="0">
              <a:solidFill>
                <a:schemeClr val="bg2">
                  <a:lumMod val="50000"/>
                </a:schemeClr>
              </a:solidFill>
            </a:rPr>
            <a:t> Instacart is a real company that’s made their data available online. However, the contents of this project brief have been fabricated for the purpose of this Achievement</a:t>
          </a:r>
          <a:endParaRPr lang="en-US" sz="1400" b="0" i="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621012" y="3383641"/>
          <a:ext cx="2473475" cy="453573"/>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994068" y="3392714"/>
          <a:ext cx="2382764" cy="444501"/>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849429" y="3283857"/>
          <a:ext cx="2667002" cy="586620"/>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400459</xdr:colOff>
      <xdr:row>27</xdr:row>
      <xdr:rowOff>64526</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646708" y="3816055"/>
          <a:ext cx="1389251" cy="666257"/>
          <a:chOff x="1129010" y="94243"/>
          <a:chExt cx="852534" cy="79737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60595" y="25303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latin typeface="+mn-lt"/>
                <a:ea typeface="+mn-ea"/>
                <a:cs typeface="+mn-cs"/>
              </a:rPr>
              <a:t>32434489, 11 </a:t>
            </a: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23</xdr:row>
      <xdr:rowOff>17059</xdr:rowOff>
    </xdr:from>
    <xdr:to>
      <xdr:col>14</xdr:col>
      <xdr:colOff>230444</xdr:colOff>
      <xdr:row>26</xdr:row>
      <xdr:rowOff>109943</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062106" y="3781702"/>
          <a:ext cx="1450552" cy="582741"/>
          <a:chOff x="1129010" y="94243"/>
          <a:chExt cx="863963" cy="786534"/>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72024" y="242189"/>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71450" indent="-171450">
              <a:buFont typeface="Arial" panose="020B0604020202020204" pitchFamily="34" charset="0"/>
              <a:buChar char="•"/>
            </a:pPr>
            <a:r>
              <a:rPr lang="en-US" sz="1200" kern="1200">
                <a:solidFill>
                  <a:schemeClr val="bg2">
                    <a:lumMod val="50000"/>
                  </a:schemeClr>
                </a:solidFill>
                <a:latin typeface="+mn-lt"/>
                <a:ea typeface="+mn-ea"/>
                <a:cs typeface="+mn-cs"/>
              </a:rPr>
              <a:t>Total: 32404854, 25 </a:t>
            </a:r>
          </a:p>
        </xdr:txBody>
      </xdr:sp>
    </xdr:grpSp>
    <xdr:clientData/>
  </xdr:twoCellAnchor>
  <xdr:twoCellAnchor>
    <xdr:from>
      <xdr:col>18</xdr:col>
      <xdr:colOff>232829</xdr:colOff>
      <xdr:row>23</xdr:row>
      <xdr:rowOff>67303</xdr:rowOff>
    </xdr:from>
    <xdr:to>
      <xdr:col>20</xdr:col>
      <xdr:colOff>433916</xdr:colOff>
      <xdr:row>26</xdr:row>
      <xdr:rowOff>30128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946186" y="3831946"/>
          <a:ext cx="1416659" cy="452682"/>
          <a:chOff x="1076469" y="79634"/>
          <a:chExt cx="873490" cy="679595"/>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120642"/>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a:t>32404859, 35</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2</xdr:row>
      <xdr:rowOff>26006</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a:t>
          </a:r>
          <a:r>
            <a:rPr lang="en-US" sz="1600" b="1">
              <a:solidFill>
                <a:schemeClr val="bg2">
                  <a:lumMod val="50000"/>
                </a:schemeClr>
              </a:solidFill>
              <a:latin typeface="+mn-lt"/>
              <a:ea typeface="+mn-ea"/>
              <a:cs typeface="+mn-cs"/>
            </a:rPr>
            <a:t>Low Activity users 1440295</a:t>
          </a:r>
        </a:p>
        <a:p>
          <a:r>
            <a:rPr lang="en-US" sz="1400" b="0" baseline="0">
              <a:solidFill>
                <a:schemeClr val="bg2">
                  <a:lumMod val="50000"/>
                </a:schemeClr>
              </a:solidFill>
            </a:rPr>
            <a:t>Final total count of order_products_all: </a:t>
          </a:r>
          <a:r>
            <a:rPr lang="en-US" sz="1600" b="1">
              <a:solidFill>
                <a:schemeClr val="bg2">
                  <a:lumMod val="50000"/>
                </a:schemeClr>
              </a:solidFill>
              <a:latin typeface="+mn-lt"/>
              <a:ea typeface="+mn-ea"/>
              <a:cs typeface="+mn-cs"/>
            </a:rPr>
            <a:t>30964564, 35</a:t>
          </a:r>
          <a:br>
            <a:rPr lang="en-US" sz="1400"/>
          </a:b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1</xdr:col>
      <xdr:colOff>1084095</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0</xdr:col>
      <xdr:colOff>-5691914</xdr:colOff>
      <xdr:row>3</xdr:row>
      <xdr:rowOff>171097</xdr:rowOff>
    </xdr:from>
    <xdr:to>
      <xdr:col>17</xdr:col>
      <xdr:colOff>307994</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5691914" y="718785"/>
          <a:ext cx="20977971"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190501</xdr:colOff>
      <xdr:row>7</xdr:row>
      <xdr:rowOff>166687</xdr:rowOff>
    </xdr:from>
    <xdr:to>
      <xdr:col>7</xdr:col>
      <xdr:colOff>523875</xdr:colOff>
      <xdr:row>30</xdr:row>
      <xdr:rowOff>79375</xdr:rowOff>
    </xdr:to>
    <xdr:pic>
      <xdr:nvPicPr>
        <xdr:cNvPr id="3" name="Picture 2">
          <a:extLst>
            <a:ext uri="{FF2B5EF4-FFF2-40B4-BE49-F238E27FC236}">
              <a16:creationId xmlns:a16="http://schemas.microsoft.com/office/drawing/2014/main" id="{51416E37-FFA8-FE2E-BB13-D5C2F6BC5010}"/>
            </a:ext>
          </a:extLst>
        </xdr:cNvPr>
        <xdr:cNvPicPr>
          <a:picLocks noChangeAspect="1"/>
        </xdr:cNvPicPr>
      </xdr:nvPicPr>
      <xdr:blipFill>
        <a:blip xmlns:r="http://schemas.openxmlformats.org/officeDocument/2006/relationships" r:embed="rId2"/>
        <a:stretch>
          <a:fillRect/>
        </a:stretch>
      </xdr:blipFill>
      <xdr:spPr>
        <a:xfrm>
          <a:off x="468314" y="1444625"/>
          <a:ext cx="5532436" cy="4111625"/>
        </a:xfrm>
        <a:prstGeom prst="rect">
          <a:avLst/>
        </a:prstGeom>
        <a:ln w="9525"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11</xdr:col>
      <xdr:colOff>0</xdr:colOff>
      <xdr:row>7</xdr:row>
      <xdr:rowOff>150812</xdr:rowOff>
    </xdr:from>
    <xdr:to>
      <xdr:col>16</xdr:col>
      <xdr:colOff>1531938</xdr:colOff>
      <xdr:row>30</xdr:row>
      <xdr:rowOff>63501</xdr:rowOff>
    </xdr:to>
    <xdr:pic>
      <xdr:nvPicPr>
        <xdr:cNvPr id="7" name="Picture 6">
          <a:extLst>
            <a:ext uri="{FF2B5EF4-FFF2-40B4-BE49-F238E27FC236}">
              <a16:creationId xmlns:a16="http://schemas.microsoft.com/office/drawing/2014/main" id="{AEFA54E4-B758-DF4C-B721-41C43A748BE4}"/>
            </a:ext>
          </a:extLst>
        </xdr:cNvPr>
        <xdr:cNvPicPr>
          <a:picLocks noChangeAspect="1"/>
        </xdr:cNvPicPr>
      </xdr:nvPicPr>
      <xdr:blipFill>
        <a:blip xmlns:r="http://schemas.openxmlformats.org/officeDocument/2006/relationships" r:embed="rId3"/>
        <a:stretch>
          <a:fillRect/>
        </a:stretch>
      </xdr:blipFill>
      <xdr:spPr>
        <a:xfrm>
          <a:off x="8215313" y="1428750"/>
          <a:ext cx="6080125" cy="4111626"/>
        </a:xfrm>
        <a:prstGeom prst="rect">
          <a:avLst/>
        </a:prstGeom>
        <a:ln w="9525"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xdr:col>
      <xdr:colOff>7937</xdr:colOff>
      <xdr:row>45</xdr:row>
      <xdr:rowOff>31751</xdr:rowOff>
    </xdr:from>
    <xdr:to>
      <xdr:col>7</xdr:col>
      <xdr:colOff>658812</xdr:colOff>
      <xdr:row>69</xdr:row>
      <xdr:rowOff>71437</xdr:rowOff>
    </xdr:to>
    <xdr:pic>
      <xdr:nvPicPr>
        <xdr:cNvPr id="8" name="Picture 7">
          <a:extLst>
            <a:ext uri="{FF2B5EF4-FFF2-40B4-BE49-F238E27FC236}">
              <a16:creationId xmlns:a16="http://schemas.microsoft.com/office/drawing/2014/main" id="{3F069F6F-900D-5FF4-1A03-95512DA925EF}"/>
            </a:ext>
          </a:extLst>
        </xdr:cNvPr>
        <xdr:cNvPicPr>
          <a:picLocks noChangeAspect="1"/>
        </xdr:cNvPicPr>
      </xdr:nvPicPr>
      <xdr:blipFill>
        <a:blip xmlns:r="http://schemas.openxmlformats.org/officeDocument/2006/relationships" r:embed="rId4"/>
        <a:stretch>
          <a:fillRect/>
        </a:stretch>
      </xdr:blipFill>
      <xdr:spPr>
        <a:xfrm>
          <a:off x="285750" y="8247064"/>
          <a:ext cx="5849937" cy="4421186"/>
        </a:xfrm>
        <a:prstGeom prst="rect">
          <a:avLst/>
        </a:prstGeom>
        <a:ln w="9525"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xdr:col>
      <xdr:colOff>79376</xdr:colOff>
      <xdr:row>140</xdr:row>
      <xdr:rowOff>55561</xdr:rowOff>
    </xdr:from>
    <xdr:to>
      <xdr:col>8</xdr:col>
      <xdr:colOff>357188</xdr:colOff>
      <xdr:row>155</xdr:row>
      <xdr:rowOff>15875</xdr:rowOff>
    </xdr:to>
    <xdr:pic>
      <xdr:nvPicPr>
        <xdr:cNvPr id="10" name="Picture 9">
          <a:extLst>
            <a:ext uri="{FF2B5EF4-FFF2-40B4-BE49-F238E27FC236}">
              <a16:creationId xmlns:a16="http://schemas.microsoft.com/office/drawing/2014/main" id="{7FB1BC0A-A4E7-E000-41FC-2964C609307A}"/>
            </a:ext>
          </a:extLst>
        </xdr:cNvPr>
        <xdr:cNvPicPr>
          <a:picLocks noChangeAspect="1"/>
        </xdr:cNvPicPr>
      </xdr:nvPicPr>
      <xdr:blipFill>
        <a:blip xmlns:r="http://schemas.openxmlformats.org/officeDocument/2006/relationships" r:embed="rId5"/>
        <a:stretch>
          <a:fillRect/>
        </a:stretch>
      </xdr:blipFill>
      <xdr:spPr>
        <a:xfrm>
          <a:off x="357189" y="26828749"/>
          <a:ext cx="6246812" cy="2698751"/>
        </a:xfrm>
        <a:prstGeom prst="rect">
          <a:avLst/>
        </a:prstGeom>
        <a:ln w="9525"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xdr:col>
      <xdr:colOff>23811</xdr:colOff>
      <xdr:row>158</xdr:row>
      <xdr:rowOff>134937</xdr:rowOff>
    </xdr:from>
    <xdr:to>
      <xdr:col>8</xdr:col>
      <xdr:colOff>388926</xdr:colOff>
      <xdr:row>191</xdr:row>
      <xdr:rowOff>71438</xdr:rowOff>
    </xdr:to>
    <xdr:pic>
      <xdr:nvPicPr>
        <xdr:cNvPr id="11" name="Picture 10">
          <a:extLst>
            <a:ext uri="{FF2B5EF4-FFF2-40B4-BE49-F238E27FC236}">
              <a16:creationId xmlns:a16="http://schemas.microsoft.com/office/drawing/2014/main" id="{0141D477-06C3-5FF2-ABD9-1490C0789D0D}"/>
            </a:ext>
          </a:extLst>
        </xdr:cNvPr>
        <xdr:cNvPicPr>
          <a:picLocks noChangeAspect="1"/>
        </xdr:cNvPicPr>
      </xdr:nvPicPr>
      <xdr:blipFill>
        <a:blip xmlns:r="http://schemas.openxmlformats.org/officeDocument/2006/relationships" r:embed="rId6"/>
        <a:stretch>
          <a:fillRect/>
        </a:stretch>
      </xdr:blipFill>
      <xdr:spPr>
        <a:xfrm>
          <a:off x="301624" y="29114750"/>
          <a:ext cx="6334115" cy="5961063"/>
        </a:xfrm>
        <a:prstGeom prst="rect">
          <a:avLst/>
        </a:prstGeom>
        <a:ln w="9525"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12</xdr:col>
      <xdr:colOff>29710</xdr:colOff>
      <xdr:row>158</xdr:row>
      <xdr:rowOff>146277</xdr:rowOff>
    </xdr:from>
    <xdr:to>
      <xdr:col>16</xdr:col>
      <xdr:colOff>2314576</xdr:colOff>
      <xdr:row>191</xdr:row>
      <xdr:rowOff>63500</xdr:rowOff>
    </xdr:to>
    <xdr:pic>
      <xdr:nvPicPr>
        <xdr:cNvPr id="12" name="Picture 11">
          <a:extLst>
            <a:ext uri="{FF2B5EF4-FFF2-40B4-BE49-F238E27FC236}">
              <a16:creationId xmlns:a16="http://schemas.microsoft.com/office/drawing/2014/main" id="{C882FF29-6A1D-7B25-2891-2EBE61044D7E}"/>
            </a:ext>
          </a:extLst>
        </xdr:cNvPr>
        <xdr:cNvPicPr>
          <a:picLocks noChangeAspect="1"/>
        </xdr:cNvPicPr>
      </xdr:nvPicPr>
      <xdr:blipFill>
        <a:blip xmlns:r="http://schemas.openxmlformats.org/officeDocument/2006/relationships" r:embed="rId7"/>
        <a:stretch>
          <a:fillRect/>
        </a:stretch>
      </xdr:blipFill>
      <xdr:spPr>
        <a:xfrm>
          <a:off x="8753023" y="29126090"/>
          <a:ext cx="6325053" cy="5941785"/>
        </a:xfrm>
        <a:prstGeom prst="rect">
          <a:avLst/>
        </a:prstGeom>
        <a:ln w="9525"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xdr:col>
      <xdr:colOff>87313</xdr:colOff>
      <xdr:row>197</xdr:row>
      <xdr:rowOff>103188</xdr:rowOff>
    </xdr:from>
    <xdr:to>
      <xdr:col>8</xdr:col>
      <xdr:colOff>428624</xdr:colOff>
      <xdr:row>229</xdr:row>
      <xdr:rowOff>166687</xdr:rowOff>
    </xdr:to>
    <xdr:pic>
      <xdr:nvPicPr>
        <xdr:cNvPr id="2" name="Picture 1">
          <a:extLst>
            <a:ext uri="{FF2B5EF4-FFF2-40B4-BE49-F238E27FC236}">
              <a16:creationId xmlns:a16="http://schemas.microsoft.com/office/drawing/2014/main" id="{21DB3267-850E-ED1A-C64D-DD89F4C3EDF8}"/>
            </a:ext>
          </a:extLst>
        </xdr:cNvPr>
        <xdr:cNvPicPr>
          <a:picLocks noChangeAspect="1"/>
        </xdr:cNvPicPr>
      </xdr:nvPicPr>
      <xdr:blipFill>
        <a:blip xmlns:r="http://schemas.openxmlformats.org/officeDocument/2006/relationships" r:embed="rId8"/>
        <a:stretch>
          <a:fillRect/>
        </a:stretch>
      </xdr:blipFill>
      <xdr:spPr>
        <a:xfrm>
          <a:off x="365126" y="37790438"/>
          <a:ext cx="6310311" cy="5937249"/>
        </a:xfrm>
        <a:prstGeom prst="rect">
          <a:avLst/>
        </a:prstGeom>
        <a:ln w="9525"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xdr:col>
      <xdr:colOff>53178</xdr:colOff>
      <xdr:row>233</xdr:row>
      <xdr:rowOff>166687</xdr:rowOff>
    </xdr:from>
    <xdr:to>
      <xdr:col>8</xdr:col>
      <xdr:colOff>396873</xdr:colOff>
      <xdr:row>265</xdr:row>
      <xdr:rowOff>63499</xdr:rowOff>
    </xdr:to>
    <xdr:pic>
      <xdr:nvPicPr>
        <xdr:cNvPr id="13" name="Picture 12">
          <a:extLst>
            <a:ext uri="{FF2B5EF4-FFF2-40B4-BE49-F238E27FC236}">
              <a16:creationId xmlns:a16="http://schemas.microsoft.com/office/drawing/2014/main" id="{0B0EC253-DDC5-7937-B54B-0CEC831DAA65}"/>
            </a:ext>
          </a:extLst>
        </xdr:cNvPr>
        <xdr:cNvPicPr>
          <a:picLocks noChangeAspect="1"/>
        </xdr:cNvPicPr>
      </xdr:nvPicPr>
      <xdr:blipFill>
        <a:blip xmlns:r="http://schemas.openxmlformats.org/officeDocument/2006/relationships" r:embed="rId9"/>
        <a:stretch>
          <a:fillRect/>
        </a:stretch>
      </xdr:blipFill>
      <xdr:spPr>
        <a:xfrm>
          <a:off x="330991" y="44457937"/>
          <a:ext cx="6312695" cy="5929312"/>
        </a:xfrm>
        <a:prstGeom prst="rect">
          <a:avLst/>
        </a:prstGeom>
        <a:ln w="9525"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xdr:col>
      <xdr:colOff>47627</xdr:colOff>
      <xdr:row>271</xdr:row>
      <xdr:rowOff>134936</xdr:rowOff>
    </xdr:from>
    <xdr:to>
      <xdr:col>8</xdr:col>
      <xdr:colOff>381000</xdr:colOff>
      <xdr:row>299</xdr:row>
      <xdr:rowOff>111126</xdr:rowOff>
    </xdr:to>
    <xdr:pic>
      <xdr:nvPicPr>
        <xdr:cNvPr id="14" name="Picture 13">
          <a:extLst>
            <a:ext uri="{FF2B5EF4-FFF2-40B4-BE49-F238E27FC236}">
              <a16:creationId xmlns:a16="http://schemas.microsoft.com/office/drawing/2014/main" id="{4CCB8CBA-0EB6-F4F6-4918-A1E18FFFDA51}"/>
            </a:ext>
          </a:extLst>
        </xdr:cNvPr>
        <xdr:cNvPicPr>
          <a:picLocks noChangeAspect="1"/>
        </xdr:cNvPicPr>
      </xdr:nvPicPr>
      <xdr:blipFill>
        <a:blip xmlns:r="http://schemas.openxmlformats.org/officeDocument/2006/relationships" r:embed="rId10"/>
        <a:stretch>
          <a:fillRect/>
        </a:stretch>
      </xdr:blipFill>
      <xdr:spPr>
        <a:xfrm>
          <a:off x="325440" y="50474561"/>
          <a:ext cx="6302373" cy="5659440"/>
        </a:xfrm>
        <a:prstGeom prst="rect">
          <a:avLst/>
        </a:prstGeom>
        <a:ln w="9525"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0</xdr:col>
      <xdr:colOff>190500</xdr:colOff>
      <xdr:row>309</xdr:row>
      <xdr:rowOff>158751</xdr:rowOff>
    </xdr:from>
    <xdr:to>
      <xdr:col>10</xdr:col>
      <xdr:colOff>139472</xdr:colOff>
      <xdr:row>347</xdr:row>
      <xdr:rowOff>15876</xdr:rowOff>
    </xdr:to>
    <xdr:pic>
      <xdr:nvPicPr>
        <xdr:cNvPr id="15" name="Picture 14">
          <a:extLst>
            <a:ext uri="{FF2B5EF4-FFF2-40B4-BE49-F238E27FC236}">
              <a16:creationId xmlns:a16="http://schemas.microsoft.com/office/drawing/2014/main" id="{606DA784-3DC3-38A8-9E6B-38A84A155D67}"/>
            </a:ext>
          </a:extLst>
        </xdr:cNvPr>
        <xdr:cNvPicPr>
          <a:picLocks noChangeAspect="1"/>
        </xdr:cNvPicPr>
      </xdr:nvPicPr>
      <xdr:blipFill>
        <a:blip xmlns:r="http://schemas.openxmlformats.org/officeDocument/2006/relationships" r:embed="rId11"/>
        <a:stretch>
          <a:fillRect/>
        </a:stretch>
      </xdr:blipFill>
      <xdr:spPr>
        <a:xfrm>
          <a:off x="190500" y="58007251"/>
          <a:ext cx="6933972" cy="6826250"/>
        </a:xfrm>
        <a:prstGeom prst="rect">
          <a:avLst/>
        </a:prstGeom>
        <a:ln w="9525"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13</xdr:col>
      <xdr:colOff>35839</xdr:colOff>
      <xdr:row>309</xdr:row>
      <xdr:rowOff>111125</xdr:rowOff>
    </xdr:from>
    <xdr:to>
      <xdr:col>19</xdr:col>
      <xdr:colOff>483053</xdr:colOff>
      <xdr:row>347</xdr:row>
      <xdr:rowOff>15876</xdr:rowOff>
    </xdr:to>
    <xdr:pic>
      <xdr:nvPicPr>
        <xdr:cNvPr id="16" name="Picture 15">
          <a:extLst>
            <a:ext uri="{FF2B5EF4-FFF2-40B4-BE49-F238E27FC236}">
              <a16:creationId xmlns:a16="http://schemas.microsoft.com/office/drawing/2014/main" id="{C063112D-F979-2678-8612-7B57790F454F}"/>
            </a:ext>
          </a:extLst>
        </xdr:cNvPr>
        <xdr:cNvPicPr>
          <a:picLocks noChangeAspect="1"/>
        </xdr:cNvPicPr>
      </xdr:nvPicPr>
      <xdr:blipFill>
        <a:blip xmlns:r="http://schemas.openxmlformats.org/officeDocument/2006/relationships" r:embed="rId12"/>
        <a:stretch>
          <a:fillRect/>
        </a:stretch>
      </xdr:blipFill>
      <xdr:spPr>
        <a:xfrm>
          <a:off x="9775152" y="57959625"/>
          <a:ext cx="6924214" cy="6873876"/>
        </a:xfrm>
        <a:prstGeom prst="rect">
          <a:avLst/>
        </a:prstGeom>
        <a:ln w="9525"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13</xdr:col>
      <xdr:colOff>39688</xdr:colOff>
      <xdr:row>358</xdr:row>
      <xdr:rowOff>103186</xdr:rowOff>
    </xdr:from>
    <xdr:to>
      <xdr:col>19</xdr:col>
      <xdr:colOff>238125</xdr:colOff>
      <xdr:row>390</xdr:row>
      <xdr:rowOff>119061</xdr:rowOff>
    </xdr:to>
    <xdr:pic>
      <xdr:nvPicPr>
        <xdr:cNvPr id="17" name="Picture 16">
          <a:extLst>
            <a:ext uri="{FF2B5EF4-FFF2-40B4-BE49-F238E27FC236}">
              <a16:creationId xmlns:a16="http://schemas.microsoft.com/office/drawing/2014/main" id="{B6C068C0-0D03-89CA-3277-F340CECA5936}"/>
            </a:ext>
          </a:extLst>
        </xdr:cNvPr>
        <xdr:cNvPicPr>
          <a:picLocks noChangeAspect="1"/>
        </xdr:cNvPicPr>
      </xdr:nvPicPr>
      <xdr:blipFill>
        <a:blip xmlns:r="http://schemas.openxmlformats.org/officeDocument/2006/relationships" r:embed="rId13"/>
        <a:stretch>
          <a:fillRect/>
        </a:stretch>
      </xdr:blipFill>
      <xdr:spPr>
        <a:xfrm>
          <a:off x="9779001" y="68008499"/>
          <a:ext cx="6675437" cy="5889625"/>
        </a:xfrm>
        <a:prstGeom prst="rect">
          <a:avLst/>
        </a:prstGeom>
        <a:ln w="9525"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0</xdr:col>
      <xdr:colOff>261940</xdr:colOff>
      <xdr:row>394</xdr:row>
      <xdr:rowOff>39688</xdr:rowOff>
    </xdr:from>
    <xdr:to>
      <xdr:col>8</xdr:col>
      <xdr:colOff>492127</xdr:colOff>
      <xdr:row>426</xdr:row>
      <xdr:rowOff>55563</xdr:rowOff>
    </xdr:to>
    <xdr:pic>
      <xdr:nvPicPr>
        <xdr:cNvPr id="18" name="Picture 17">
          <a:extLst>
            <a:ext uri="{FF2B5EF4-FFF2-40B4-BE49-F238E27FC236}">
              <a16:creationId xmlns:a16="http://schemas.microsoft.com/office/drawing/2014/main" id="{A8046315-A9B0-21C8-F3C7-0D1F9C97BE67}"/>
            </a:ext>
          </a:extLst>
        </xdr:cNvPr>
        <xdr:cNvPicPr>
          <a:picLocks noChangeAspect="1"/>
        </xdr:cNvPicPr>
      </xdr:nvPicPr>
      <xdr:blipFill>
        <a:blip xmlns:r="http://schemas.openxmlformats.org/officeDocument/2006/relationships" r:embed="rId14"/>
        <a:stretch>
          <a:fillRect/>
        </a:stretch>
      </xdr:blipFill>
      <xdr:spPr>
        <a:xfrm>
          <a:off x="261940" y="73469501"/>
          <a:ext cx="6477000" cy="5889625"/>
        </a:xfrm>
        <a:prstGeom prst="rect">
          <a:avLst/>
        </a:prstGeom>
        <a:ln w="9525"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13</xdr:col>
      <xdr:colOff>63499</xdr:colOff>
      <xdr:row>394</xdr:row>
      <xdr:rowOff>47623</xdr:rowOff>
    </xdr:from>
    <xdr:to>
      <xdr:col>19</xdr:col>
      <xdr:colOff>269874</xdr:colOff>
      <xdr:row>426</xdr:row>
      <xdr:rowOff>71436</xdr:rowOff>
    </xdr:to>
    <xdr:pic>
      <xdr:nvPicPr>
        <xdr:cNvPr id="19" name="Picture 18">
          <a:extLst>
            <a:ext uri="{FF2B5EF4-FFF2-40B4-BE49-F238E27FC236}">
              <a16:creationId xmlns:a16="http://schemas.microsoft.com/office/drawing/2014/main" id="{009601D7-E911-E6C8-55AE-2D3745C2116F}"/>
            </a:ext>
          </a:extLst>
        </xdr:cNvPr>
        <xdr:cNvPicPr>
          <a:picLocks noChangeAspect="1"/>
        </xdr:cNvPicPr>
      </xdr:nvPicPr>
      <xdr:blipFill>
        <a:blip xmlns:r="http://schemas.openxmlformats.org/officeDocument/2006/relationships" r:embed="rId15"/>
        <a:stretch>
          <a:fillRect/>
        </a:stretch>
      </xdr:blipFill>
      <xdr:spPr>
        <a:xfrm>
          <a:off x="9802812" y="73477436"/>
          <a:ext cx="6683375" cy="5897563"/>
        </a:xfrm>
        <a:prstGeom prst="rect">
          <a:avLst/>
        </a:prstGeom>
        <a:ln w="9525"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xdr:col>
      <xdr:colOff>7937</xdr:colOff>
      <xdr:row>437</xdr:row>
      <xdr:rowOff>7937</xdr:rowOff>
    </xdr:from>
    <xdr:to>
      <xdr:col>10</xdr:col>
      <xdr:colOff>15875</xdr:colOff>
      <xdr:row>469</xdr:row>
      <xdr:rowOff>15875</xdr:rowOff>
    </xdr:to>
    <xdr:pic>
      <xdr:nvPicPr>
        <xdr:cNvPr id="20" name="Picture 19">
          <a:extLst>
            <a:ext uri="{FF2B5EF4-FFF2-40B4-BE49-F238E27FC236}">
              <a16:creationId xmlns:a16="http://schemas.microsoft.com/office/drawing/2014/main" id="{429E7BE7-BC4F-21CE-EDCF-9553BED63276}"/>
            </a:ext>
          </a:extLst>
        </xdr:cNvPr>
        <xdr:cNvPicPr>
          <a:picLocks noChangeAspect="1"/>
        </xdr:cNvPicPr>
      </xdr:nvPicPr>
      <xdr:blipFill>
        <a:blip xmlns:r="http://schemas.openxmlformats.org/officeDocument/2006/relationships" r:embed="rId16"/>
        <a:stretch>
          <a:fillRect/>
        </a:stretch>
      </xdr:blipFill>
      <xdr:spPr>
        <a:xfrm>
          <a:off x="285750" y="81319687"/>
          <a:ext cx="6715125" cy="5849938"/>
        </a:xfrm>
        <a:prstGeom prst="rect">
          <a:avLst/>
        </a:prstGeom>
        <a:ln w="9525"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13</xdr:col>
      <xdr:colOff>71437</xdr:colOff>
      <xdr:row>437</xdr:row>
      <xdr:rowOff>63500</xdr:rowOff>
    </xdr:from>
    <xdr:to>
      <xdr:col>19</xdr:col>
      <xdr:colOff>500063</xdr:colOff>
      <xdr:row>469</xdr:row>
      <xdr:rowOff>47625</xdr:rowOff>
    </xdr:to>
    <xdr:pic>
      <xdr:nvPicPr>
        <xdr:cNvPr id="21" name="Picture 20">
          <a:extLst>
            <a:ext uri="{FF2B5EF4-FFF2-40B4-BE49-F238E27FC236}">
              <a16:creationId xmlns:a16="http://schemas.microsoft.com/office/drawing/2014/main" id="{07256E0B-4FDE-E7E9-84FD-F929D62FD627}"/>
            </a:ext>
          </a:extLst>
        </xdr:cNvPr>
        <xdr:cNvPicPr>
          <a:picLocks noChangeAspect="1"/>
        </xdr:cNvPicPr>
      </xdr:nvPicPr>
      <xdr:blipFill>
        <a:blip xmlns:r="http://schemas.openxmlformats.org/officeDocument/2006/relationships" r:embed="rId17"/>
        <a:stretch>
          <a:fillRect/>
        </a:stretch>
      </xdr:blipFill>
      <xdr:spPr>
        <a:xfrm>
          <a:off x="9810750" y="81375250"/>
          <a:ext cx="6905626" cy="5826125"/>
        </a:xfrm>
        <a:prstGeom prst="rect">
          <a:avLst/>
        </a:prstGeom>
        <a:ln w="9525"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xdr:col>
      <xdr:colOff>47625</xdr:colOff>
      <xdr:row>494</xdr:row>
      <xdr:rowOff>119062</xdr:rowOff>
    </xdr:from>
    <xdr:to>
      <xdr:col>8</xdr:col>
      <xdr:colOff>301625</xdr:colOff>
      <xdr:row>523</xdr:row>
      <xdr:rowOff>71437</xdr:rowOff>
    </xdr:to>
    <xdr:pic>
      <xdr:nvPicPr>
        <xdr:cNvPr id="22" name="Picture 21">
          <a:extLst>
            <a:ext uri="{FF2B5EF4-FFF2-40B4-BE49-F238E27FC236}">
              <a16:creationId xmlns:a16="http://schemas.microsoft.com/office/drawing/2014/main" id="{5D1B8680-9621-DCD2-5694-D4022D753C33}"/>
            </a:ext>
          </a:extLst>
        </xdr:cNvPr>
        <xdr:cNvPicPr>
          <a:picLocks noChangeAspect="1"/>
        </xdr:cNvPicPr>
      </xdr:nvPicPr>
      <xdr:blipFill>
        <a:blip xmlns:r="http://schemas.openxmlformats.org/officeDocument/2006/relationships" r:embed="rId18"/>
        <a:stretch>
          <a:fillRect/>
        </a:stretch>
      </xdr:blipFill>
      <xdr:spPr>
        <a:xfrm>
          <a:off x="325438" y="91836875"/>
          <a:ext cx="6223000" cy="5246687"/>
        </a:xfrm>
        <a:prstGeom prst="rect">
          <a:avLst/>
        </a:prstGeom>
        <a:ln w="9525"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13</xdr:col>
      <xdr:colOff>71436</xdr:colOff>
      <xdr:row>494</xdr:row>
      <xdr:rowOff>142874</xdr:rowOff>
    </xdr:from>
    <xdr:to>
      <xdr:col>18</xdr:col>
      <xdr:colOff>444501</xdr:colOff>
      <xdr:row>523</xdr:row>
      <xdr:rowOff>31750</xdr:rowOff>
    </xdr:to>
    <xdr:pic>
      <xdr:nvPicPr>
        <xdr:cNvPr id="23" name="Picture 22">
          <a:extLst>
            <a:ext uri="{FF2B5EF4-FFF2-40B4-BE49-F238E27FC236}">
              <a16:creationId xmlns:a16="http://schemas.microsoft.com/office/drawing/2014/main" id="{848D5D90-A389-D7BC-4DCF-35005471B317}"/>
            </a:ext>
          </a:extLst>
        </xdr:cNvPr>
        <xdr:cNvPicPr>
          <a:picLocks noChangeAspect="1"/>
        </xdr:cNvPicPr>
      </xdr:nvPicPr>
      <xdr:blipFill>
        <a:blip xmlns:r="http://schemas.openxmlformats.org/officeDocument/2006/relationships" r:embed="rId19"/>
        <a:stretch>
          <a:fillRect/>
        </a:stretch>
      </xdr:blipFill>
      <xdr:spPr>
        <a:xfrm>
          <a:off x="9810749" y="91860687"/>
          <a:ext cx="6230940" cy="5183188"/>
        </a:xfrm>
        <a:prstGeom prst="rect">
          <a:avLst/>
        </a:prstGeom>
        <a:ln w="9525"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0</xdr:col>
      <xdr:colOff>269875</xdr:colOff>
      <xdr:row>532</xdr:row>
      <xdr:rowOff>15876</xdr:rowOff>
    </xdr:from>
    <xdr:to>
      <xdr:col>8</xdr:col>
      <xdr:colOff>452437</xdr:colOff>
      <xdr:row>562</xdr:row>
      <xdr:rowOff>103189</xdr:rowOff>
    </xdr:to>
    <xdr:pic>
      <xdr:nvPicPr>
        <xdr:cNvPr id="24" name="Picture 23">
          <a:extLst>
            <a:ext uri="{FF2B5EF4-FFF2-40B4-BE49-F238E27FC236}">
              <a16:creationId xmlns:a16="http://schemas.microsoft.com/office/drawing/2014/main" id="{7E8465BC-D40C-F5BE-A11B-A7C0779CB6AD}"/>
            </a:ext>
          </a:extLst>
        </xdr:cNvPr>
        <xdr:cNvPicPr>
          <a:picLocks noChangeAspect="1"/>
        </xdr:cNvPicPr>
      </xdr:nvPicPr>
      <xdr:blipFill>
        <a:blip xmlns:r="http://schemas.openxmlformats.org/officeDocument/2006/relationships" r:embed="rId20"/>
        <a:stretch>
          <a:fillRect/>
        </a:stretch>
      </xdr:blipFill>
      <xdr:spPr>
        <a:xfrm>
          <a:off x="269875" y="98671064"/>
          <a:ext cx="6429375" cy="5564188"/>
        </a:xfrm>
        <a:prstGeom prst="rect">
          <a:avLst/>
        </a:prstGeom>
        <a:ln w="9525"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xdr:col>
      <xdr:colOff>39687</xdr:colOff>
      <xdr:row>567</xdr:row>
      <xdr:rowOff>174625</xdr:rowOff>
    </xdr:from>
    <xdr:to>
      <xdr:col>8</xdr:col>
      <xdr:colOff>492124</xdr:colOff>
      <xdr:row>598</xdr:row>
      <xdr:rowOff>47624</xdr:rowOff>
    </xdr:to>
    <xdr:pic>
      <xdr:nvPicPr>
        <xdr:cNvPr id="26" name="Picture 25">
          <a:extLst>
            <a:ext uri="{FF2B5EF4-FFF2-40B4-BE49-F238E27FC236}">
              <a16:creationId xmlns:a16="http://schemas.microsoft.com/office/drawing/2014/main" id="{2FE0B720-F55E-C2D1-0F0D-0ADF3F39C312}"/>
            </a:ext>
          </a:extLst>
        </xdr:cNvPr>
        <xdr:cNvPicPr>
          <a:picLocks noChangeAspect="1"/>
        </xdr:cNvPicPr>
      </xdr:nvPicPr>
      <xdr:blipFill>
        <a:blip xmlns:r="http://schemas.openxmlformats.org/officeDocument/2006/relationships" r:embed="rId21"/>
        <a:stretch>
          <a:fillRect/>
        </a:stretch>
      </xdr:blipFill>
      <xdr:spPr>
        <a:xfrm>
          <a:off x="317500" y="105219500"/>
          <a:ext cx="6421437" cy="5532437"/>
        </a:xfrm>
        <a:prstGeom prst="rect">
          <a:avLst/>
        </a:prstGeom>
        <a:ln w="9525"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13</xdr:col>
      <xdr:colOff>23814</xdr:colOff>
      <xdr:row>568</xdr:row>
      <xdr:rowOff>23811</xdr:rowOff>
    </xdr:from>
    <xdr:to>
      <xdr:col>18</xdr:col>
      <xdr:colOff>587375</xdr:colOff>
      <xdr:row>598</xdr:row>
      <xdr:rowOff>55561</xdr:rowOff>
    </xdr:to>
    <xdr:pic>
      <xdr:nvPicPr>
        <xdr:cNvPr id="27" name="Picture 26">
          <a:extLst>
            <a:ext uri="{FF2B5EF4-FFF2-40B4-BE49-F238E27FC236}">
              <a16:creationId xmlns:a16="http://schemas.microsoft.com/office/drawing/2014/main" id="{FD3FF61F-E31A-2784-A17A-4EAFD31285D5}"/>
            </a:ext>
          </a:extLst>
        </xdr:cNvPr>
        <xdr:cNvPicPr>
          <a:picLocks noChangeAspect="1"/>
        </xdr:cNvPicPr>
      </xdr:nvPicPr>
      <xdr:blipFill>
        <a:blip xmlns:r="http://schemas.openxmlformats.org/officeDocument/2006/relationships" r:embed="rId22"/>
        <a:stretch>
          <a:fillRect/>
        </a:stretch>
      </xdr:blipFill>
      <xdr:spPr>
        <a:xfrm>
          <a:off x="9763127" y="105251249"/>
          <a:ext cx="6421436" cy="5508625"/>
        </a:xfrm>
        <a:prstGeom prst="rect">
          <a:avLst/>
        </a:prstGeom>
        <a:ln w="9525"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xdr:col>
      <xdr:colOff>87312</xdr:colOff>
      <xdr:row>605</xdr:row>
      <xdr:rowOff>111125</xdr:rowOff>
    </xdr:from>
    <xdr:to>
      <xdr:col>9</xdr:col>
      <xdr:colOff>31750</xdr:colOff>
      <xdr:row>635</xdr:row>
      <xdr:rowOff>174625</xdr:rowOff>
    </xdr:to>
    <xdr:pic>
      <xdr:nvPicPr>
        <xdr:cNvPr id="28" name="Picture 27">
          <a:extLst>
            <a:ext uri="{FF2B5EF4-FFF2-40B4-BE49-F238E27FC236}">
              <a16:creationId xmlns:a16="http://schemas.microsoft.com/office/drawing/2014/main" id="{13C56F72-0FFB-45D0-4424-16876769CD55}"/>
            </a:ext>
          </a:extLst>
        </xdr:cNvPr>
        <xdr:cNvPicPr>
          <a:picLocks noChangeAspect="1"/>
        </xdr:cNvPicPr>
      </xdr:nvPicPr>
      <xdr:blipFill>
        <a:blip xmlns:r="http://schemas.openxmlformats.org/officeDocument/2006/relationships" r:embed="rId23"/>
        <a:stretch>
          <a:fillRect/>
        </a:stretch>
      </xdr:blipFill>
      <xdr:spPr>
        <a:xfrm>
          <a:off x="365125" y="112093375"/>
          <a:ext cx="6437313" cy="5540375"/>
        </a:xfrm>
        <a:prstGeom prst="rect">
          <a:avLst/>
        </a:prstGeom>
        <a:ln w="9525"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11</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0</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xdr:from>
      <xdr:col>17</xdr:col>
      <xdr:colOff>63500</xdr:colOff>
      <xdr:row>7</xdr:row>
      <xdr:rowOff>166687</xdr:rowOff>
    </xdr:from>
    <xdr:to>
      <xdr:col>27</xdr:col>
      <xdr:colOff>571500</xdr:colOff>
      <xdr:row>33</xdr:row>
      <xdr:rowOff>142875</xdr:rowOff>
    </xdr:to>
    <xdr:graphicFrame macro="">
      <xdr:nvGraphicFramePr>
        <xdr:cNvPr id="7" name="Chart 6">
          <a:extLst>
            <a:ext uri="{FF2B5EF4-FFF2-40B4-BE49-F238E27FC236}">
              <a16:creationId xmlns:a16="http://schemas.microsoft.com/office/drawing/2014/main" id="{A7193606-BD89-4378-96A7-4C5231C32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68034</xdr:colOff>
      <xdr:row>39</xdr:row>
      <xdr:rowOff>166006</xdr:rowOff>
    </xdr:from>
    <xdr:to>
      <xdr:col>27</xdr:col>
      <xdr:colOff>580572</xdr:colOff>
      <xdr:row>63</xdr:row>
      <xdr:rowOff>9071</xdr:rowOff>
    </xdr:to>
    <xdr:graphicFrame macro="">
      <xdr:nvGraphicFramePr>
        <xdr:cNvPr id="10" name="Chart 9">
          <a:extLst>
            <a:ext uri="{FF2B5EF4-FFF2-40B4-BE49-F238E27FC236}">
              <a16:creationId xmlns:a16="http://schemas.microsoft.com/office/drawing/2014/main" id="{979A247E-8A8A-5477-6A17-E3CE849ADA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122463</xdr:colOff>
      <xdr:row>68</xdr:row>
      <xdr:rowOff>156936</xdr:rowOff>
    </xdr:from>
    <xdr:to>
      <xdr:col>28</xdr:col>
      <xdr:colOff>18142</xdr:colOff>
      <xdr:row>91</xdr:row>
      <xdr:rowOff>9071</xdr:rowOff>
    </xdr:to>
    <xdr:graphicFrame macro="">
      <xdr:nvGraphicFramePr>
        <xdr:cNvPr id="11" name="Chart 10">
          <a:extLst>
            <a:ext uri="{FF2B5EF4-FFF2-40B4-BE49-F238E27FC236}">
              <a16:creationId xmlns:a16="http://schemas.microsoft.com/office/drawing/2014/main" id="{334705AA-EEBC-0B99-13DF-A9B1D93261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72572</xdr:colOff>
      <xdr:row>99</xdr:row>
      <xdr:rowOff>9072</xdr:rowOff>
    </xdr:from>
    <xdr:to>
      <xdr:col>27</xdr:col>
      <xdr:colOff>15707</xdr:colOff>
      <xdr:row>130</xdr:row>
      <xdr:rowOff>163285</xdr:rowOff>
    </xdr:to>
    <xdr:pic>
      <xdr:nvPicPr>
        <xdr:cNvPr id="13" name="Picture 12">
          <a:extLst>
            <a:ext uri="{FF2B5EF4-FFF2-40B4-BE49-F238E27FC236}">
              <a16:creationId xmlns:a16="http://schemas.microsoft.com/office/drawing/2014/main" id="{E0917E0F-CB34-1ADD-F3A0-3C5CC0A3D780}"/>
            </a:ext>
          </a:extLst>
        </xdr:cNvPr>
        <xdr:cNvPicPr>
          <a:picLocks noChangeAspect="1"/>
        </xdr:cNvPicPr>
      </xdr:nvPicPr>
      <xdr:blipFill>
        <a:blip xmlns:r="http://schemas.openxmlformats.org/officeDocument/2006/relationships" r:embed="rId5"/>
        <a:stretch>
          <a:fillRect/>
        </a:stretch>
      </xdr:blipFill>
      <xdr:spPr>
        <a:xfrm>
          <a:off x="11312072" y="18115643"/>
          <a:ext cx="6111706" cy="5814785"/>
        </a:xfrm>
        <a:prstGeom prst="rect">
          <a:avLst/>
        </a:prstGeom>
        <a:ln w="9525" cap="sq">
          <a:solidFill>
            <a:srgbClr val="000000"/>
          </a:solidFill>
          <a:miter lim="800000"/>
        </a:ln>
        <a:effectLst>
          <a:outerShdw blurRad="57150" dist="50800" dir="2700000" algn="tl" rotWithShape="0">
            <a:srgbClr val="000000">
              <a:alpha val="40000"/>
            </a:srgbClr>
          </a:outerShdw>
        </a:effectLst>
      </xdr:spPr>
    </xdr:pic>
    <xdr:clientData/>
  </xdr:twoCellAnchor>
  <xdr:twoCellAnchor editAs="oneCell">
    <xdr:from>
      <xdr:col>7</xdr:col>
      <xdr:colOff>235858</xdr:colOff>
      <xdr:row>99</xdr:row>
      <xdr:rowOff>81644</xdr:rowOff>
    </xdr:from>
    <xdr:to>
      <xdr:col>13</xdr:col>
      <xdr:colOff>684248</xdr:colOff>
      <xdr:row>121</xdr:row>
      <xdr:rowOff>60985</xdr:rowOff>
    </xdr:to>
    <xdr:pic>
      <xdr:nvPicPr>
        <xdr:cNvPr id="15" name="Picture 14">
          <a:extLst>
            <a:ext uri="{FF2B5EF4-FFF2-40B4-BE49-F238E27FC236}">
              <a16:creationId xmlns:a16="http://schemas.microsoft.com/office/drawing/2014/main" id="{7F37945B-96C5-7433-377E-EB7242A03D3B}"/>
            </a:ext>
          </a:extLst>
        </xdr:cNvPr>
        <xdr:cNvPicPr>
          <a:picLocks noChangeAspect="1"/>
        </xdr:cNvPicPr>
      </xdr:nvPicPr>
      <xdr:blipFill>
        <a:blip xmlns:r="http://schemas.openxmlformats.org/officeDocument/2006/relationships" r:embed="rId6"/>
        <a:stretch>
          <a:fillRect/>
        </a:stretch>
      </xdr:blipFill>
      <xdr:spPr>
        <a:xfrm>
          <a:off x="4218215" y="18188215"/>
          <a:ext cx="5092962" cy="4007056"/>
        </a:xfrm>
        <a:prstGeom prst="rect">
          <a:avLst/>
        </a:prstGeom>
      </xdr:spPr>
    </xdr:pic>
    <xdr:clientData/>
  </xdr:twoCellAnchor>
  <xdr:twoCellAnchor editAs="oneCell">
    <xdr:from>
      <xdr:col>15</xdr:col>
      <xdr:colOff>390072</xdr:colOff>
      <xdr:row>138</xdr:row>
      <xdr:rowOff>126999</xdr:rowOff>
    </xdr:from>
    <xdr:to>
      <xdr:col>27</xdr:col>
      <xdr:colOff>607785</xdr:colOff>
      <xdr:row>161</xdr:row>
      <xdr:rowOff>181427</xdr:rowOff>
    </xdr:to>
    <xdr:pic>
      <xdr:nvPicPr>
        <xdr:cNvPr id="16" name="Picture 15">
          <a:extLst>
            <a:ext uri="{FF2B5EF4-FFF2-40B4-BE49-F238E27FC236}">
              <a16:creationId xmlns:a16="http://schemas.microsoft.com/office/drawing/2014/main" id="{40C65DB3-8296-4C58-B04C-34E2494006CB}"/>
            </a:ext>
          </a:extLst>
        </xdr:cNvPr>
        <xdr:cNvPicPr>
          <a:picLocks noChangeAspect="1"/>
        </xdr:cNvPicPr>
      </xdr:nvPicPr>
      <xdr:blipFill>
        <a:blip xmlns:r="http://schemas.openxmlformats.org/officeDocument/2006/relationships" r:embed="rId7"/>
        <a:stretch>
          <a:fillRect/>
        </a:stretch>
      </xdr:blipFill>
      <xdr:spPr>
        <a:xfrm>
          <a:off x="10187215" y="25354642"/>
          <a:ext cx="8010070" cy="4227285"/>
        </a:xfrm>
        <a:prstGeom prst="rect">
          <a:avLst/>
        </a:prstGeom>
        <a:ln w="9525"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16</xdr:col>
      <xdr:colOff>158750</xdr:colOff>
      <xdr:row>176</xdr:row>
      <xdr:rowOff>175078</xdr:rowOff>
    </xdr:from>
    <xdr:to>
      <xdr:col>27</xdr:col>
      <xdr:colOff>553356</xdr:colOff>
      <xdr:row>200</xdr:row>
      <xdr:rowOff>127000</xdr:rowOff>
    </xdr:to>
    <xdr:graphicFrame macro="">
      <xdr:nvGraphicFramePr>
        <xdr:cNvPr id="18" name="Chart 17">
          <a:extLst>
            <a:ext uri="{FF2B5EF4-FFF2-40B4-BE49-F238E27FC236}">
              <a16:creationId xmlns:a16="http://schemas.microsoft.com/office/drawing/2014/main" id="{1A688819-6E7D-A197-15DF-F16E86BEC1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322036</xdr:colOff>
      <xdr:row>205</xdr:row>
      <xdr:rowOff>138793</xdr:rowOff>
    </xdr:from>
    <xdr:to>
      <xdr:col>28</xdr:col>
      <xdr:colOff>0</xdr:colOff>
      <xdr:row>228</xdr:row>
      <xdr:rowOff>154214</xdr:rowOff>
    </xdr:to>
    <xdr:graphicFrame macro="">
      <xdr:nvGraphicFramePr>
        <xdr:cNvPr id="19" name="Chart 18">
          <a:extLst>
            <a:ext uri="{FF2B5EF4-FFF2-40B4-BE49-F238E27FC236}">
              <a16:creationId xmlns:a16="http://schemas.microsoft.com/office/drawing/2014/main" id="{A7FAED6A-EE75-9050-FF2E-5B19D9AE9E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15</xdr:col>
      <xdr:colOff>90714</xdr:colOff>
      <xdr:row>236</xdr:row>
      <xdr:rowOff>63500</xdr:rowOff>
    </xdr:from>
    <xdr:to>
      <xdr:col>27</xdr:col>
      <xdr:colOff>607785</xdr:colOff>
      <xdr:row>268</xdr:row>
      <xdr:rowOff>65768</xdr:rowOff>
    </xdr:to>
    <xdr:pic>
      <xdr:nvPicPr>
        <xdr:cNvPr id="20" name="Picture 19">
          <a:extLst>
            <a:ext uri="{FF2B5EF4-FFF2-40B4-BE49-F238E27FC236}">
              <a16:creationId xmlns:a16="http://schemas.microsoft.com/office/drawing/2014/main" id="{04E7A92A-005A-4BED-BE45-9255B214CACD}"/>
            </a:ext>
          </a:extLst>
        </xdr:cNvPr>
        <xdr:cNvPicPr>
          <a:picLocks noChangeAspect="1"/>
        </xdr:cNvPicPr>
      </xdr:nvPicPr>
      <xdr:blipFill>
        <a:blip xmlns:r="http://schemas.openxmlformats.org/officeDocument/2006/relationships" r:embed="rId10"/>
        <a:stretch>
          <a:fillRect/>
        </a:stretch>
      </xdr:blipFill>
      <xdr:spPr>
        <a:xfrm>
          <a:off x="10169071" y="43488429"/>
          <a:ext cx="8309428" cy="5826125"/>
        </a:xfrm>
        <a:prstGeom prst="rect">
          <a:avLst/>
        </a:prstGeom>
        <a:ln w="9525"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15</xdr:col>
      <xdr:colOff>127000</xdr:colOff>
      <xdr:row>269</xdr:row>
      <xdr:rowOff>154215</xdr:rowOff>
    </xdr:from>
    <xdr:to>
      <xdr:col>28</xdr:col>
      <xdr:colOff>9072</xdr:colOff>
      <xdr:row>302</xdr:row>
      <xdr:rowOff>17010</xdr:rowOff>
    </xdr:to>
    <xdr:pic>
      <xdr:nvPicPr>
        <xdr:cNvPr id="21" name="Picture 20">
          <a:extLst>
            <a:ext uri="{FF2B5EF4-FFF2-40B4-BE49-F238E27FC236}">
              <a16:creationId xmlns:a16="http://schemas.microsoft.com/office/drawing/2014/main" id="{A8C85EBE-6B27-4957-82EE-F26A8BBB3C0E}"/>
            </a:ext>
          </a:extLst>
        </xdr:cNvPr>
        <xdr:cNvPicPr>
          <a:picLocks noChangeAspect="1"/>
        </xdr:cNvPicPr>
      </xdr:nvPicPr>
      <xdr:blipFill>
        <a:blip xmlns:r="http://schemas.openxmlformats.org/officeDocument/2006/relationships" r:embed="rId11"/>
        <a:stretch>
          <a:fillRect/>
        </a:stretch>
      </xdr:blipFill>
      <xdr:spPr>
        <a:xfrm>
          <a:off x="10205357" y="49584429"/>
          <a:ext cx="8291286" cy="5849938"/>
        </a:xfrm>
        <a:prstGeom prst="rect">
          <a:avLst/>
        </a:prstGeom>
        <a:ln w="9525"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instacart.com/datasets/grocery-shopping-2017%20on%20%3Cdate%3E" TargetMode="External"/><Relationship Id="rId2" Type="http://schemas.openxmlformats.org/officeDocument/2006/relationships/hyperlink" Target="https://gist.github.com/jeremystan/c3b39d947d9b88b3ccff3147dbcf6c6b" TargetMode="External"/><Relationship Id="rId1" Type="http://schemas.openxmlformats.org/officeDocument/2006/relationships/hyperlink" Target="https://s3.amazonaws.com/coach-courses-us/public/courses/data-immersion/A4/A4_Data_Assets/customers.zip"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G27"/>
  <sheetViews>
    <sheetView showGridLines="0" zoomScaleNormal="100" workbookViewId="0">
      <selection activeCell="D22" sqref="D22"/>
    </sheetView>
  </sheetViews>
  <sheetFormatPr defaultColWidth="8.81640625" defaultRowHeight="14.5"/>
  <sheetData>
    <row r="13" spans="2:2" ht="15.5">
      <c r="B13" s="7" t="s">
        <v>0</v>
      </c>
    </row>
    <row r="14" spans="2:2">
      <c r="B14" s="12" t="s">
        <v>15</v>
      </c>
    </row>
    <row r="15" spans="2:2">
      <c r="B15" s="12" t="s">
        <v>16</v>
      </c>
    </row>
    <row r="16" spans="2:2">
      <c r="B16" s="12" t="s">
        <v>17</v>
      </c>
    </row>
    <row r="17" spans="2:7">
      <c r="B17" s="12" t="s">
        <v>18</v>
      </c>
    </row>
    <row r="18" spans="2:7">
      <c r="B18" s="12" t="s">
        <v>20</v>
      </c>
    </row>
    <row r="19" spans="2:7">
      <c r="B19" s="12" t="s">
        <v>22</v>
      </c>
    </row>
    <row r="23" spans="2:7" ht="15.5">
      <c r="B23" s="7" t="s">
        <v>40</v>
      </c>
    </row>
    <row r="24" spans="2:7">
      <c r="B24" s="13" t="s">
        <v>41</v>
      </c>
    </row>
    <row r="25" spans="2:7">
      <c r="B25" s="13" t="s">
        <v>42</v>
      </c>
    </row>
    <row r="26" spans="2:7">
      <c r="B26" s="13" t="s">
        <v>43</v>
      </c>
    </row>
    <row r="27" spans="2:7" ht="20">
      <c r="G27" s="11"/>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 ref="B24" r:id="rId1" xr:uid="{60901D39-FF50-421F-B23D-F837BB4650C7}"/>
    <hyperlink ref="B25" r:id="rId2" xr:uid="{88525476-7E7E-4676-B97E-9BCA164DE7DF}"/>
    <hyperlink ref="B26" r:id="rId3" xr:uid="{BF004CF6-0921-4087-B347-3803E28E94AC}"/>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K1:Y47"/>
  <sheetViews>
    <sheetView showGridLines="0" zoomScale="70" zoomScaleNormal="70" workbookViewId="0">
      <selection activeCell="E26" sqref="E26"/>
    </sheetView>
  </sheetViews>
  <sheetFormatPr defaultColWidth="8.6328125" defaultRowHeight="13"/>
  <cols>
    <col min="1" max="1" width="5.453125" style="1" customWidth="1"/>
    <col min="2" max="24" width="8.6328125" style="1"/>
    <col min="25" max="25" width="12.81640625" style="1" bestFit="1" customWidth="1"/>
    <col min="26" max="16384" width="8.6328125" style="1"/>
  </cols>
  <sheetData>
    <row r="1" spans="25:25" ht="14.5">
      <c r="Y1" s="13" t="s">
        <v>19</v>
      </c>
    </row>
    <row r="2" spans="25:25" ht="16.5">
      <c r="Y2" s="8"/>
    </row>
    <row r="6" spans="25:25" ht="8.5" customHeight="1"/>
    <row r="47" spans="11:11">
      <c r="K47" s="26"/>
    </row>
  </sheetData>
  <hyperlinks>
    <hyperlink ref="Y1" location="'1. 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4"/>
  <sheetViews>
    <sheetView showGridLines="0" zoomScaleNormal="100" workbookViewId="0">
      <selection activeCell="D17" sqref="D17"/>
    </sheetView>
  </sheetViews>
  <sheetFormatPr defaultColWidth="8.81640625" defaultRowHeight="14.5"/>
  <cols>
    <col min="1" max="1" width="4.6328125" customWidth="1"/>
    <col min="2" max="3" width="22.36328125" customWidth="1"/>
    <col min="4" max="4" width="90.453125" bestFit="1" customWidth="1"/>
    <col min="5" max="5" width="35.36328125" customWidth="1"/>
  </cols>
  <sheetData>
    <row r="1" spans="2:9">
      <c r="I1" s="13" t="s">
        <v>19</v>
      </c>
    </row>
    <row r="5" spans="2:9" ht="15" thickBot="1"/>
    <row r="6" spans="2:9" ht="24.5" customHeight="1" thickTop="1" thickBot="1">
      <c r="B6" s="17" t="s">
        <v>6</v>
      </c>
      <c r="C6" s="18" t="s">
        <v>7</v>
      </c>
      <c r="D6" s="18" t="s">
        <v>8</v>
      </c>
      <c r="E6" s="19" t="s">
        <v>9</v>
      </c>
    </row>
    <row r="7" spans="2:9" ht="29.5" thickTop="1">
      <c r="B7" s="20" t="s">
        <v>10</v>
      </c>
      <c r="C7" s="14">
        <v>206209</v>
      </c>
      <c r="D7" s="22" t="s">
        <v>23</v>
      </c>
      <c r="E7" s="23" t="s">
        <v>24</v>
      </c>
    </row>
    <row r="8" spans="2:9">
      <c r="B8" s="30" t="s">
        <v>11</v>
      </c>
      <c r="C8" s="31">
        <v>16</v>
      </c>
      <c r="D8" s="32" t="s">
        <v>25</v>
      </c>
      <c r="E8" s="33" t="s">
        <v>24</v>
      </c>
    </row>
    <row r="9" spans="2:9">
      <c r="B9" s="21" t="s">
        <v>12</v>
      </c>
      <c r="C9" s="15" t="s">
        <v>24</v>
      </c>
      <c r="D9" s="2" t="s">
        <v>26</v>
      </c>
      <c r="E9" s="24" t="s">
        <v>24</v>
      </c>
    </row>
    <row r="10" spans="2:9">
      <c r="B10" s="30" t="s">
        <v>13</v>
      </c>
      <c r="C10" s="31" t="s">
        <v>24</v>
      </c>
      <c r="D10" s="34" t="s">
        <v>26</v>
      </c>
      <c r="E10" s="33" t="s">
        <v>24</v>
      </c>
    </row>
    <row r="11" spans="2:9" ht="15" thickBot="1">
      <c r="B11" s="4"/>
      <c r="C11" s="16"/>
      <c r="D11" s="5"/>
      <c r="E11" s="6"/>
    </row>
    <row r="12" spans="2:9" ht="15" thickTop="1"/>
    <row r="13" spans="2:9">
      <c r="B13" s="25" t="s">
        <v>44</v>
      </c>
    </row>
    <row r="14" spans="2:9">
      <c r="B14" s="1"/>
    </row>
  </sheetData>
  <hyperlinks>
    <hyperlink ref="I1" location="'1. 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7"/>
  <sheetViews>
    <sheetView showGridLines="0" zoomScaleNormal="100" workbookViewId="0">
      <selection activeCell="D28" sqref="D28"/>
    </sheetView>
  </sheetViews>
  <sheetFormatPr defaultColWidth="8.81640625" defaultRowHeight="14.5"/>
  <cols>
    <col min="1" max="1" width="4.453125" customWidth="1"/>
    <col min="2" max="2" width="26.81640625" customWidth="1"/>
    <col min="3" max="3" width="36.26953125" bestFit="1" customWidth="1"/>
    <col min="4" max="4" width="22.90625" customWidth="1"/>
    <col min="5" max="5" width="45" bestFit="1" customWidth="1"/>
  </cols>
  <sheetData>
    <row r="1" spans="2:8">
      <c r="H1" s="13" t="s">
        <v>19</v>
      </c>
    </row>
    <row r="5" spans="2:8" ht="15" thickBot="1"/>
    <row r="6" spans="2:8" ht="23" customHeight="1" thickTop="1" thickBot="1">
      <c r="B6" s="17" t="s">
        <v>1</v>
      </c>
      <c r="C6" s="18" t="s">
        <v>2</v>
      </c>
      <c r="D6" s="18" t="s">
        <v>3</v>
      </c>
      <c r="E6" s="19" t="s">
        <v>4</v>
      </c>
    </row>
    <row r="7" spans="2:8" ht="15" thickTop="1">
      <c r="B7" s="80" t="s">
        <v>10</v>
      </c>
      <c r="C7" s="36" t="s">
        <v>31</v>
      </c>
      <c r="D7" s="37"/>
      <c r="E7" s="38" t="s">
        <v>35</v>
      </c>
    </row>
    <row r="8" spans="2:8">
      <c r="B8" s="80"/>
      <c r="C8" s="27" t="s">
        <v>34</v>
      </c>
      <c r="D8" s="28"/>
      <c r="E8" s="29" t="s">
        <v>36</v>
      </c>
    </row>
    <row r="9" spans="2:8">
      <c r="B9" s="81"/>
      <c r="C9" s="36"/>
      <c r="D9" s="37" t="s">
        <v>32</v>
      </c>
      <c r="E9" s="38" t="s">
        <v>37</v>
      </c>
    </row>
    <row r="10" spans="2:8">
      <c r="B10" s="39"/>
      <c r="C10" s="27"/>
      <c r="D10" s="28"/>
      <c r="E10" s="29"/>
    </row>
    <row r="11" spans="2:8">
      <c r="B11" s="82" t="s">
        <v>13</v>
      </c>
      <c r="C11" s="36" t="s">
        <v>27</v>
      </c>
      <c r="D11" s="37"/>
      <c r="E11" s="38" t="s">
        <v>35</v>
      </c>
    </row>
    <row r="12" spans="2:8">
      <c r="B12" s="80"/>
      <c r="C12" s="27" t="s">
        <v>28</v>
      </c>
      <c r="D12" s="28"/>
      <c r="E12" s="29" t="s">
        <v>35</v>
      </c>
    </row>
    <row r="13" spans="2:8">
      <c r="B13" s="80"/>
      <c r="C13" s="36" t="s">
        <v>29</v>
      </c>
      <c r="D13" s="37"/>
      <c r="E13" s="38" t="s">
        <v>35</v>
      </c>
    </row>
    <row r="14" spans="2:8">
      <c r="B14" s="80"/>
      <c r="C14" s="27" t="s">
        <v>30</v>
      </c>
      <c r="D14" s="35"/>
      <c r="E14" s="29" t="s">
        <v>38</v>
      </c>
    </row>
    <row r="15" spans="2:8" ht="15" thickBot="1">
      <c r="B15" s="83"/>
      <c r="C15" s="10"/>
      <c r="D15" s="10" t="s">
        <v>33</v>
      </c>
      <c r="E15" s="40" t="s">
        <v>39</v>
      </c>
    </row>
    <row r="16" spans="2:8" ht="15" thickTop="1"/>
    <row r="17" spans="2:2">
      <c r="B17" s="25" t="s">
        <v>44</v>
      </c>
    </row>
  </sheetData>
  <mergeCells count="2">
    <mergeCell ref="B7:B9"/>
    <mergeCell ref="B11:B15"/>
  </mergeCells>
  <hyperlinks>
    <hyperlink ref="H1" location="'1. 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3"/>
  <sheetViews>
    <sheetView showGridLines="0" zoomScale="90" zoomScaleNormal="90" workbookViewId="0">
      <selection activeCell="E7" sqref="E7"/>
    </sheetView>
  </sheetViews>
  <sheetFormatPr defaultColWidth="8.81640625" defaultRowHeight="14.5"/>
  <cols>
    <col min="1" max="1" width="4.36328125" customWidth="1"/>
    <col min="2" max="2" width="33.6328125" customWidth="1"/>
    <col min="3" max="3" width="27.90625" customWidth="1"/>
    <col min="4" max="4" width="59.90625" customWidth="1"/>
    <col min="5" max="5" width="88.6328125" customWidth="1"/>
  </cols>
  <sheetData>
    <row r="1" spans="2:11">
      <c r="K1" s="13" t="s">
        <v>19</v>
      </c>
    </row>
    <row r="5" spans="2:11" ht="15" thickBot="1"/>
    <row r="6" spans="2:11" ht="21.5" customHeight="1" thickTop="1" thickBot="1">
      <c r="B6" s="17" t="s">
        <v>6</v>
      </c>
      <c r="C6" s="18" t="s">
        <v>5</v>
      </c>
      <c r="D6" s="18" t="s">
        <v>14</v>
      </c>
      <c r="E6" s="19" t="s">
        <v>21</v>
      </c>
    </row>
    <row r="7" spans="2:11" ht="58.5" thickTop="1">
      <c r="B7" s="84" t="s">
        <v>52</v>
      </c>
      <c r="C7" s="44" t="s">
        <v>97</v>
      </c>
      <c r="D7" s="44" t="s">
        <v>47</v>
      </c>
      <c r="E7" s="41" t="s">
        <v>55</v>
      </c>
    </row>
    <row r="8" spans="2:11" ht="58">
      <c r="B8" s="85"/>
      <c r="C8" s="45" t="s">
        <v>45</v>
      </c>
      <c r="D8" s="45" t="s">
        <v>48</v>
      </c>
      <c r="E8" s="43" t="s">
        <v>56</v>
      </c>
    </row>
    <row r="9" spans="2:11" ht="58">
      <c r="B9" s="86"/>
      <c r="C9" s="46" t="s">
        <v>46</v>
      </c>
      <c r="D9" s="46" t="s">
        <v>49</v>
      </c>
      <c r="E9" s="42" t="s">
        <v>57</v>
      </c>
    </row>
    <row r="10" spans="2:11">
      <c r="B10" s="56"/>
      <c r="C10" s="46"/>
      <c r="D10" s="46"/>
      <c r="E10" s="3"/>
    </row>
    <row r="11" spans="2:11" ht="58">
      <c r="B11" s="87" t="s">
        <v>60</v>
      </c>
      <c r="C11" s="45" t="s">
        <v>50</v>
      </c>
      <c r="D11" s="47" t="s">
        <v>51</v>
      </c>
      <c r="E11" s="43" t="s">
        <v>61</v>
      </c>
    </row>
    <row r="12" spans="2:11" ht="43.5">
      <c r="B12" s="88"/>
      <c r="C12" s="46" t="s">
        <v>54</v>
      </c>
      <c r="D12" s="48" t="s">
        <v>53</v>
      </c>
      <c r="E12" s="42" t="s">
        <v>62</v>
      </c>
    </row>
    <row r="13" spans="2:11" ht="72.5">
      <c r="B13" s="89"/>
      <c r="C13" s="45" t="s">
        <v>59</v>
      </c>
      <c r="D13" s="47" t="s">
        <v>58</v>
      </c>
      <c r="E13" s="49" t="s">
        <v>63</v>
      </c>
    </row>
    <row r="14" spans="2:11">
      <c r="B14" s="56"/>
      <c r="C14" s="2"/>
      <c r="D14" s="2"/>
      <c r="E14" s="3"/>
    </row>
    <row r="15" spans="2:11" ht="145">
      <c r="B15" s="87" t="s">
        <v>64</v>
      </c>
      <c r="C15" s="45" t="s">
        <v>65</v>
      </c>
      <c r="D15" s="45" t="s">
        <v>66</v>
      </c>
      <c r="E15" s="43" t="s">
        <v>77</v>
      </c>
    </row>
    <row r="16" spans="2:11" ht="43.5">
      <c r="B16" s="88"/>
      <c r="C16" s="2" t="s">
        <v>67</v>
      </c>
      <c r="D16" s="53" t="s">
        <v>68</v>
      </c>
      <c r="E16" s="52" t="s">
        <v>78</v>
      </c>
    </row>
    <row r="17" spans="2:5" ht="72.5">
      <c r="B17" s="88"/>
      <c r="C17" s="34" t="s">
        <v>69</v>
      </c>
      <c r="D17" s="54" t="s">
        <v>70</v>
      </c>
      <c r="E17" s="49" t="s">
        <v>79</v>
      </c>
    </row>
    <row r="18" spans="2:5" ht="72.5">
      <c r="B18" s="88"/>
      <c r="C18" s="2" t="s">
        <v>71</v>
      </c>
      <c r="D18" s="53" t="s">
        <v>72</v>
      </c>
      <c r="E18" s="52" t="s">
        <v>80</v>
      </c>
    </row>
    <row r="19" spans="2:5" ht="58">
      <c r="B19" s="88"/>
      <c r="C19" s="34" t="s">
        <v>73</v>
      </c>
      <c r="D19" s="54" t="s">
        <v>74</v>
      </c>
      <c r="E19" s="49" t="s">
        <v>81</v>
      </c>
    </row>
    <row r="20" spans="2:5" ht="58">
      <c r="B20" s="89"/>
      <c r="C20" s="50" t="s">
        <v>75</v>
      </c>
      <c r="D20" s="55" t="s">
        <v>76</v>
      </c>
      <c r="E20" s="51" t="s">
        <v>82</v>
      </c>
    </row>
    <row r="21" spans="2:5" ht="15" thickBot="1">
      <c r="B21" s="4"/>
      <c r="C21" s="5"/>
      <c r="D21" s="9"/>
      <c r="E21" s="6"/>
    </row>
    <row r="22" spans="2:5" ht="15" thickTop="1"/>
    <row r="23" spans="2:5">
      <c r="B23" s="25" t="s">
        <v>44</v>
      </c>
    </row>
  </sheetData>
  <mergeCells count="3">
    <mergeCell ref="B7:B9"/>
    <mergeCell ref="B11:B13"/>
    <mergeCell ref="B15:B20"/>
  </mergeCells>
  <hyperlinks>
    <hyperlink ref="K1" location="'1. 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640"/>
  <sheetViews>
    <sheetView showGridLines="0" topLeftCell="A434" zoomScale="80" zoomScaleNormal="80" workbookViewId="0">
      <selection activeCell="B428" sqref="B428:I430"/>
    </sheetView>
  </sheetViews>
  <sheetFormatPr defaultColWidth="8.81640625" defaultRowHeight="14.5"/>
  <cols>
    <col min="1" max="1" width="4" customWidth="1"/>
    <col min="2" max="2" width="18.6328125" customWidth="1"/>
    <col min="3" max="3" width="13.7265625" customWidth="1"/>
    <col min="4" max="4" width="13" customWidth="1"/>
    <col min="5" max="5" width="11.81640625" customWidth="1"/>
    <col min="6" max="6" width="8.36328125" customWidth="1"/>
    <col min="8" max="8" width="11" customWidth="1"/>
    <col min="9" max="9" width="7.453125" customWidth="1"/>
    <col min="10" max="10" width="3.08984375" bestFit="1" customWidth="1"/>
    <col min="11" max="11" width="17.6328125" customWidth="1"/>
    <col min="12" max="12" width="7.26953125" bestFit="1" customWidth="1"/>
    <col min="13" max="13" width="18.453125" bestFit="1" customWidth="1"/>
    <col min="14" max="14" width="14.26953125" bestFit="1" customWidth="1"/>
    <col min="15" max="15" width="14" bestFit="1" customWidth="1"/>
    <col min="16" max="16" width="11.1796875" bestFit="1" customWidth="1"/>
    <col min="17" max="17" width="35.54296875" customWidth="1"/>
  </cols>
  <sheetData>
    <row r="1" spans="2:21">
      <c r="Q1" s="13" t="s">
        <v>19</v>
      </c>
    </row>
    <row r="6" spans="2:21">
      <c r="B6" s="109" t="s">
        <v>83</v>
      </c>
      <c r="C6" s="110"/>
      <c r="D6" s="110"/>
      <c r="E6" s="110"/>
      <c r="F6" s="110"/>
      <c r="G6" s="110"/>
      <c r="H6" s="110"/>
      <c r="I6" s="110"/>
      <c r="J6" s="110"/>
      <c r="K6" s="110"/>
      <c r="L6" s="110"/>
      <c r="M6" s="110"/>
      <c r="N6" s="110"/>
      <c r="O6" s="110"/>
      <c r="P6" s="110"/>
      <c r="Q6" s="110"/>
      <c r="R6" s="110"/>
      <c r="S6" s="110"/>
      <c r="T6" s="110"/>
      <c r="U6" s="111"/>
    </row>
    <row r="7" spans="2:21" ht="14.5" customHeight="1">
      <c r="B7" s="112"/>
      <c r="C7" s="113"/>
      <c r="D7" s="113"/>
      <c r="E7" s="113"/>
      <c r="F7" s="113"/>
      <c r="G7" s="113"/>
      <c r="H7" s="113"/>
      <c r="I7" s="113"/>
      <c r="J7" s="113"/>
      <c r="K7" s="113"/>
      <c r="L7" s="113"/>
      <c r="M7" s="113"/>
      <c r="N7" s="113"/>
      <c r="O7" s="113"/>
      <c r="P7" s="113"/>
      <c r="Q7" s="113"/>
      <c r="R7" s="113"/>
      <c r="S7" s="113"/>
      <c r="T7" s="113"/>
      <c r="U7" s="114"/>
    </row>
    <row r="15" spans="2:21">
      <c r="K15" s="149" t="s">
        <v>163</v>
      </c>
    </row>
    <row r="16" spans="2:21">
      <c r="K16" s="57" t="s">
        <v>87</v>
      </c>
    </row>
    <row r="17" spans="2:20">
      <c r="K17" s="57" t="s">
        <v>84</v>
      </c>
    </row>
    <row r="18" spans="2:20">
      <c r="K18" s="57" t="s">
        <v>85</v>
      </c>
    </row>
    <row r="19" spans="2:20">
      <c r="K19" s="57" t="s">
        <v>88</v>
      </c>
    </row>
    <row r="20" spans="2:20">
      <c r="K20" s="57" t="s">
        <v>89</v>
      </c>
    </row>
    <row r="21" spans="2:20">
      <c r="K21" s="57" t="s">
        <v>90</v>
      </c>
    </row>
    <row r="22" spans="2:20">
      <c r="K22" s="58" t="s">
        <v>86</v>
      </c>
    </row>
    <row r="32" spans="2:20" ht="14.5" customHeight="1">
      <c r="B32" s="122" t="s">
        <v>152</v>
      </c>
      <c r="C32" s="92"/>
      <c r="D32" s="92"/>
      <c r="E32" s="92"/>
      <c r="F32" s="92"/>
      <c r="G32" s="92"/>
      <c r="H32" s="92"/>
      <c r="I32" s="59"/>
      <c r="K32" s="122" t="s">
        <v>151</v>
      </c>
      <c r="L32" s="92"/>
      <c r="M32" s="92"/>
      <c r="N32" s="92"/>
      <c r="O32" s="92"/>
      <c r="P32" s="92"/>
      <c r="Q32" s="92"/>
      <c r="R32" s="92"/>
      <c r="S32" s="123"/>
      <c r="T32" s="123"/>
    </row>
    <row r="33" spans="2:21">
      <c r="B33" s="92"/>
      <c r="C33" s="92"/>
      <c r="D33" s="92"/>
      <c r="E33" s="92"/>
      <c r="F33" s="92"/>
      <c r="G33" s="92"/>
      <c r="H33" s="92"/>
      <c r="I33" s="59"/>
      <c r="K33" s="92"/>
      <c r="L33" s="92"/>
      <c r="M33" s="92"/>
      <c r="N33" s="92"/>
      <c r="O33" s="92"/>
      <c r="P33" s="92"/>
      <c r="Q33" s="92"/>
      <c r="R33" s="92"/>
      <c r="S33" s="123"/>
      <c r="T33" s="123"/>
    </row>
    <row r="34" spans="2:21">
      <c r="B34" s="92"/>
      <c r="C34" s="92"/>
      <c r="D34" s="92"/>
      <c r="E34" s="92"/>
      <c r="F34" s="92"/>
      <c r="G34" s="92"/>
      <c r="H34" s="92"/>
      <c r="I34" s="59"/>
      <c r="K34" s="92"/>
      <c r="L34" s="92"/>
      <c r="M34" s="92"/>
      <c r="N34" s="92"/>
      <c r="O34" s="92"/>
      <c r="P34" s="92"/>
      <c r="Q34" s="92"/>
      <c r="R34" s="92"/>
      <c r="S34" s="123"/>
      <c r="T34" s="123"/>
    </row>
    <row r="35" spans="2:21">
      <c r="B35" s="92"/>
      <c r="C35" s="92"/>
      <c r="D35" s="92"/>
      <c r="E35" s="92"/>
      <c r="F35" s="92"/>
      <c r="G35" s="92"/>
      <c r="H35" s="92"/>
      <c r="I35" s="59"/>
      <c r="K35" s="92"/>
      <c r="L35" s="92"/>
      <c r="M35" s="92"/>
      <c r="N35" s="92"/>
      <c r="O35" s="92"/>
      <c r="P35" s="92"/>
      <c r="Q35" s="92"/>
      <c r="R35" s="92"/>
      <c r="S35" s="123"/>
      <c r="T35" s="123"/>
    </row>
    <row r="36" spans="2:21">
      <c r="B36" s="92"/>
      <c r="C36" s="92"/>
      <c r="D36" s="92"/>
      <c r="E36" s="92"/>
      <c r="F36" s="92"/>
      <c r="G36" s="92"/>
      <c r="H36" s="92"/>
      <c r="I36" s="59"/>
      <c r="K36" s="92"/>
      <c r="L36" s="92"/>
      <c r="M36" s="92"/>
      <c r="N36" s="92"/>
      <c r="O36" s="92"/>
      <c r="P36" s="92"/>
      <c r="Q36" s="92"/>
      <c r="R36" s="92"/>
      <c r="S36" s="123"/>
      <c r="T36" s="123"/>
    </row>
    <row r="37" spans="2:21">
      <c r="Q37" s="123"/>
      <c r="R37" s="123"/>
      <c r="S37" s="123"/>
      <c r="T37" s="123"/>
    </row>
    <row r="39" spans="2:21">
      <c r="B39" s="92" t="s">
        <v>91</v>
      </c>
      <c r="C39" s="115"/>
      <c r="D39" s="115"/>
      <c r="E39" s="115"/>
      <c r="F39" s="115"/>
      <c r="G39" s="115"/>
      <c r="H39" s="115"/>
      <c r="I39" s="115"/>
      <c r="J39" s="115"/>
      <c r="K39" s="115"/>
      <c r="L39" s="115"/>
      <c r="M39" s="115"/>
      <c r="N39" s="115"/>
      <c r="O39" s="115"/>
      <c r="P39" s="115"/>
      <c r="Q39" s="115"/>
      <c r="R39" s="115"/>
      <c r="S39" s="115"/>
      <c r="T39" s="115"/>
      <c r="U39" s="115"/>
    </row>
    <row r="40" spans="2:21">
      <c r="B40" s="115"/>
      <c r="C40" s="115"/>
      <c r="D40" s="115"/>
      <c r="E40" s="115"/>
      <c r="F40" s="115"/>
      <c r="G40" s="115"/>
      <c r="H40" s="115"/>
      <c r="I40" s="115"/>
      <c r="J40" s="115"/>
      <c r="K40" s="115"/>
      <c r="L40" s="115"/>
      <c r="M40" s="115"/>
      <c r="N40" s="115"/>
      <c r="O40" s="115"/>
      <c r="P40" s="115"/>
      <c r="Q40" s="115"/>
      <c r="R40" s="115"/>
      <c r="S40" s="115"/>
      <c r="T40" s="115"/>
      <c r="U40" s="115"/>
    </row>
    <row r="43" spans="2:21">
      <c r="B43" s="116" t="s">
        <v>92</v>
      </c>
      <c r="C43" s="117"/>
      <c r="D43" s="117"/>
      <c r="E43" s="117"/>
      <c r="F43" s="117"/>
      <c r="G43" s="117"/>
      <c r="H43" s="117"/>
      <c r="I43" s="117"/>
      <c r="J43" s="117"/>
      <c r="K43" s="117"/>
      <c r="L43" s="117"/>
      <c r="M43" s="117"/>
      <c r="N43" s="117"/>
      <c r="O43" s="117"/>
      <c r="P43" s="117"/>
      <c r="Q43" s="117"/>
      <c r="R43" s="117"/>
      <c r="S43" s="117"/>
      <c r="T43" s="117"/>
      <c r="U43" s="118"/>
    </row>
    <row r="44" spans="2:21">
      <c r="B44" s="119"/>
      <c r="C44" s="120"/>
      <c r="D44" s="120"/>
      <c r="E44" s="120"/>
      <c r="F44" s="120"/>
      <c r="G44" s="120"/>
      <c r="H44" s="120"/>
      <c r="I44" s="120"/>
      <c r="J44" s="120"/>
      <c r="K44" s="120"/>
      <c r="L44" s="120"/>
      <c r="M44" s="120"/>
      <c r="N44" s="120"/>
      <c r="O44" s="120"/>
      <c r="P44" s="120"/>
      <c r="Q44" s="120"/>
      <c r="R44" s="120"/>
      <c r="S44" s="120"/>
      <c r="T44" s="120"/>
      <c r="U44" s="121"/>
    </row>
    <row r="54" spans="9:15">
      <c r="I54" s="137" t="s">
        <v>159</v>
      </c>
      <c r="J54" s="137"/>
      <c r="K54" s="137"/>
      <c r="L54" s="137"/>
      <c r="M54" s="137"/>
      <c r="N54" s="137"/>
      <c r="O54" s="137"/>
    </row>
    <row r="55" spans="9:15">
      <c r="I55" s="137"/>
      <c r="J55" s="137"/>
      <c r="K55" s="137"/>
      <c r="L55" s="137"/>
      <c r="M55" s="137"/>
      <c r="N55" s="137"/>
      <c r="O55" s="137"/>
    </row>
    <row r="56" spans="9:15">
      <c r="I56" s="137"/>
      <c r="J56" s="137"/>
      <c r="K56" s="137"/>
      <c r="L56" s="137"/>
      <c r="M56" s="137"/>
      <c r="N56" s="137"/>
      <c r="O56" s="137"/>
    </row>
    <row r="57" spans="9:15">
      <c r="I57" s="137"/>
      <c r="J57" s="137"/>
      <c r="K57" s="137"/>
      <c r="L57" s="137"/>
      <c r="M57" s="137"/>
      <c r="N57" s="137"/>
      <c r="O57" s="137"/>
    </row>
    <row r="58" spans="9:15">
      <c r="I58" s="137"/>
      <c r="J58" s="137"/>
      <c r="K58" s="137"/>
      <c r="L58" s="137"/>
      <c r="M58" s="137"/>
      <c r="N58" s="137"/>
      <c r="O58" s="137"/>
    </row>
    <row r="59" spans="9:15">
      <c r="I59" s="137"/>
      <c r="J59" s="137"/>
      <c r="K59" s="137"/>
      <c r="L59" s="137"/>
      <c r="M59" s="137"/>
      <c r="N59" s="137"/>
      <c r="O59" s="137"/>
    </row>
    <row r="60" spans="9:15">
      <c r="I60" s="137"/>
      <c r="J60" s="137"/>
      <c r="K60" s="137"/>
      <c r="L60" s="137"/>
      <c r="M60" s="137"/>
      <c r="N60" s="137"/>
      <c r="O60" s="137"/>
    </row>
    <row r="61" spans="9:15">
      <c r="I61" s="137"/>
      <c r="J61" s="137"/>
      <c r="K61" s="137"/>
      <c r="L61" s="137"/>
      <c r="M61" s="137"/>
      <c r="N61" s="137"/>
      <c r="O61" s="137"/>
    </row>
    <row r="72" spans="2:21">
      <c r="B72" s="93" t="s">
        <v>93</v>
      </c>
      <c r="C72" s="94"/>
      <c r="D72" s="94"/>
      <c r="E72" s="94"/>
      <c r="F72" s="94"/>
      <c r="G72" s="94"/>
      <c r="H72" s="94"/>
      <c r="I72" s="94"/>
      <c r="J72" s="94"/>
      <c r="K72" s="94"/>
      <c r="L72" s="94"/>
      <c r="M72" s="94"/>
      <c r="N72" s="94"/>
      <c r="O72" s="94"/>
      <c r="P72" s="94"/>
      <c r="Q72" s="94"/>
      <c r="R72" s="94"/>
      <c r="S72" s="94"/>
      <c r="T72" s="94"/>
      <c r="U72" s="95"/>
    </row>
    <row r="73" spans="2:21">
      <c r="B73" s="96"/>
      <c r="C73" s="97"/>
      <c r="D73" s="97"/>
      <c r="E73" s="97"/>
      <c r="F73" s="97"/>
      <c r="G73" s="97"/>
      <c r="H73" s="97"/>
      <c r="I73" s="97"/>
      <c r="J73" s="97"/>
      <c r="K73" s="97"/>
      <c r="L73" s="97"/>
      <c r="M73" s="97"/>
      <c r="N73" s="97"/>
      <c r="O73" s="97"/>
      <c r="P73" s="97"/>
      <c r="Q73" s="97"/>
      <c r="R73" s="97"/>
      <c r="S73" s="97"/>
      <c r="T73" s="97"/>
      <c r="U73" s="98"/>
    </row>
    <row r="76" spans="2:21" ht="22.5" customHeight="1">
      <c r="B76" s="69" t="s">
        <v>125</v>
      </c>
      <c r="C76" s="70" t="s">
        <v>98</v>
      </c>
      <c r="D76" s="70" t="s">
        <v>99</v>
      </c>
      <c r="E76" s="71" t="s">
        <v>100</v>
      </c>
    </row>
    <row r="77" spans="2:21">
      <c r="B77" s="73" t="s">
        <v>104</v>
      </c>
      <c r="C77" s="60">
        <v>0</v>
      </c>
      <c r="D77" s="60">
        <v>681412</v>
      </c>
      <c r="E77" s="63">
        <v>1553331</v>
      </c>
    </row>
    <row r="78" spans="2:21">
      <c r="B78" s="72" t="s">
        <v>105</v>
      </c>
      <c r="C78" s="77">
        <v>0</v>
      </c>
      <c r="D78" s="77">
        <v>15972</v>
      </c>
      <c r="E78" s="78">
        <v>20319</v>
      </c>
      <c r="H78" s="138" t="s">
        <v>131</v>
      </c>
      <c r="I78" s="139"/>
      <c r="J78" s="139"/>
      <c r="K78" s="139"/>
      <c r="L78" s="139"/>
      <c r="M78" s="140"/>
    </row>
    <row r="79" spans="2:21">
      <c r="B79" s="73" t="s">
        <v>106</v>
      </c>
      <c r="C79" s="61">
        <v>0</v>
      </c>
      <c r="D79" s="61">
        <v>287938</v>
      </c>
      <c r="E79" s="64">
        <v>884490</v>
      </c>
      <c r="H79" s="141"/>
      <c r="I79" s="142"/>
      <c r="J79" s="142"/>
      <c r="K79" s="142"/>
      <c r="L79" s="142"/>
      <c r="M79" s="143"/>
    </row>
    <row r="80" spans="2:21">
      <c r="B80" s="72" t="s">
        <v>107</v>
      </c>
      <c r="C80" s="77">
        <v>0</v>
      </c>
      <c r="D80" s="67">
        <v>2697883</v>
      </c>
      <c r="E80" s="74">
        <v>6781408</v>
      </c>
    </row>
    <row r="81" spans="2:13">
      <c r="B81" s="73" t="s">
        <v>108</v>
      </c>
      <c r="C81" s="61">
        <v>0</v>
      </c>
      <c r="D81" s="61">
        <v>35243</v>
      </c>
      <c r="E81" s="64">
        <v>118453</v>
      </c>
      <c r="H81" s="107" t="s">
        <v>133</v>
      </c>
      <c r="I81" s="107"/>
      <c r="J81" s="107" t="s">
        <v>126</v>
      </c>
      <c r="K81" s="107"/>
      <c r="L81" s="107" t="s">
        <v>134</v>
      </c>
      <c r="M81" s="107"/>
    </row>
    <row r="82" spans="2:13">
      <c r="B82" s="72" t="s">
        <v>109</v>
      </c>
      <c r="C82" s="77">
        <v>0</v>
      </c>
      <c r="D82" s="77">
        <v>76974</v>
      </c>
      <c r="E82" s="78">
        <v>192279</v>
      </c>
      <c r="H82" s="108" t="s">
        <v>127</v>
      </c>
      <c r="I82" s="108"/>
      <c r="J82" s="105" t="s">
        <v>129</v>
      </c>
      <c r="K82" s="106"/>
      <c r="L82" s="105" t="s">
        <v>129</v>
      </c>
      <c r="M82" s="106"/>
    </row>
    <row r="83" spans="2:13">
      <c r="B83" s="73" t="s">
        <v>110</v>
      </c>
      <c r="C83" s="61">
        <v>0</v>
      </c>
      <c r="D83" s="61">
        <v>852974</v>
      </c>
      <c r="E83" s="64">
        <v>1835149</v>
      </c>
      <c r="H83" s="108" t="s">
        <v>128</v>
      </c>
      <c r="I83" s="108"/>
      <c r="J83" s="105" t="s">
        <v>128</v>
      </c>
      <c r="K83" s="106"/>
      <c r="L83" s="105" t="s">
        <v>130</v>
      </c>
      <c r="M83" s="106"/>
    </row>
    <row r="84" spans="2:13">
      <c r="B84" s="72" t="s">
        <v>111</v>
      </c>
      <c r="C84" s="77">
        <v>0</v>
      </c>
      <c r="D84" s="77">
        <v>29551</v>
      </c>
      <c r="E84" s="78">
        <v>68165</v>
      </c>
    </row>
    <row r="85" spans="2:13">
      <c r="B85" s="73" t="s">
        <v>112</v>
      </c>
      <c r="C85" s="61">
        <v>0</v>
      </c>
      <c r="D85" s="61">
        <v>299327</v>
      </c>
      <c r="E85" s="64">
        <v>567300</v>
      </c>
    </row>
    <row r="86" spans="2:13">
      <c r="B86" s="72" t="s">
        <v>113</v>
      </c>
      <c r="C86" s="77">
        <v>0</v>
      </c>
      <c r="D86" s="77">
        <v>1221</v>
      </c>
      <c r="E86" s="78">
        <v>33352</v>
      </c>
    </row>
    <row r="87" spans="2:13">
      <c r="B87" s="73" t="s">
        <v>114</v>
      </c>
      <c r="C87" s="61">
        <v>0</v>
      </c>
      <c r="D87" s="61">
        <v>130864</v>
      </c>
      <c r="E87" s="64">
        <v>316708</v>
      </c>
    </row>
    <row r="88" spans="2:13">
      <c r="B88" s="72" t="s">
        <v>115</v>
      </c>
      <c r="C88" s="68">
        <v>412323</v>
      </c>
      <c r="D88" s="77">
        <v>0</v>
      </c>
      <c r="E88" s="78">
        <v>296604</v>
      </c>
    </row>
    <row r="89" spans="2:13">
      <c r="B89" s="73" t="s">
        <v>116</v>
      </c>
      <c r="C89" s="61">
        <v>228</v>
      </c>
      <c r="D89" s="61">
        <v>531864</v>
      </c>
      <c r="E89" s="64">
        <v>1343277</v>
      </c>
    </row>
    <row r="90" spans="2:13">
      <c r="B90" s="72" t="s">
        <v>117</v>
      </c>
      <c r="C90" s="77">
        <v>0</v>
      </c>
      <c r="D90" s="77">
        <v>219333</v>
      </c>
      <c r="E90" s="78">
        <v>483700</v>
      </c>
    </row>
    <row r="91" spans="2:13">
      <c r="B91" s="73" t="s">
        <v>118</v>
      </c>
      <c r="C91" s="61">
        <v>0</v>
      </c>
      <c r="D91" s="61">
        <v>298683</v>
      </c>
      <c r="E91" s="64">
        <v>769375</v>
      </c>
    </row>
    <row r="92" spans="2:13">
      <c r="B92" s="72" t="s">
        <v>119</v>
      </c>
      <c r="C92" s="68">
        <v>5127</v>
      </c>
      <c r="D92" s="77">
        <v>1431016</v>
      </c>
      <c r="E92" s="75">
        <v>3962604</v>
      </c>
    </row>
    <row r="93" spans="2:13">
      <c r="B93" s="73" t="s">
        <v>120</v>
      </c>
      <c r="C93" s="61">
        <v>0</v>
      </c>
      <c r="D93" s="61">
        <v>258269</v>
      </c>
      <c r="E93" s="64">
        <v>480397</v>
      </c>
    </row>
    <row r="94" spans="2:13">
      <c r="B94" s="72" t="s">
        <v>121</v>
      </c>
      <c r="C94" s="77">
        <v>0</v>
      </c>
      <c r="D94" s="77">
        <v>125317</v>
      </c>
      <c r="E94" s="78">
        <v>298485</v>
      </c>
    </row>
    <row r="95" spans="2:13">
      <c r="B95" s="73" t="s">
        <v>122</v>
      </c>
      <c r="C95" s="61">
        <v>0</v>
      </c>
      <c r="D95" s="67">
        <v>1819106</v>
      </c>
      <c r="E95" s="64">
        <v>1068444</v>
      </c>
    </row>
    <row r="96" spans="2:13">
      <c r="B96" s="72" t="s">
        <v>123</v>
      </c>
      <c r="C96" s="77">
        <v>0</v>
      </c>
      <c r="D96" s="77">
        <v>313628</v>
      </c>
      <c r="E96" s="78">
        <v>737621</v>
      </c>
    </row>
    <row r="97" spans="2:21">
      <c r="B97" s="76" t="s">
        <v>124</v>
      </c>
      <c r="C97" s="62">
        <v>0</v>
      </c>
      <c r="D97" s="62">
        <v>19746</v>
      </c>
      <c r="E97" s="65">
        <v>49399</v>
      </c>
    </row>
    <row r="99" spans="2:21">
      <c r="B99" s="92" t="s">
        <v>135</v>
      </c>
      <c r="C99" s="92"/>
      <c r="D99" s="92"/>
      <c r="E99" s="92"/>
      <c r="F99" s="92"/>
      <c r="G99" s="92"/>
      <c r="H99" s="92"/>
      <c r="I99" s="92"/>
      <c r="J99" s="92"/>
      <c r="K99" s="92"/>
      <c r="L99" s="92"/>
      <c r="M99" s="92"/>
      <c r="N99" s="92"/>
      <c r="O99" s="92"/>
      <c r="P99" s="92"/>
      <c r="Q99" s="92"/>
      <c r="R99" s="92"/>
      <c r="S99" s="92"/>
      <c r="T99" s="92"/>
      <c r="U99" s="92"/>
    </row>
    <row r="100" spans="2:21">
      <c r="B100" s="92"/>
      <c r="C100" s="92"/>
      <c r="D100" s="92"/>
      <c r="E100" s="92"/>
      <c r="F100" s="92"/>
      <c r="G100" s="92"/>
      <c r="H100" s="92"/>
      <c r="I100" s="92"/>
      <c r="J100" s="92"/>
      <c r="K100" s="92"/>
      <c r="L100" s="92"/>
      <c r="M100" s="92"/>
      <c r="N100" s="92"/>
      <c r="O100" s="92"/>
      <c r="P100" s="92"/>
      <c r="Q100" s="92"/>
      <c r="R100" s="92"/>
      <c r="S100" s="92"/>
      <c r="T100" s="92"/>
      <c r="U100" s="92"/>
    </row>
    <row r="103" spans="2:21">
      <c r="B103" s="93" t="s">
        <v>132</v>
      </c>
      <c r="C103" s="94"/>
      <c r="D103" s="94"/>
      <c r="E103" s="94"/>
      <c r="F103" s="94"/>
      <c r="G103" s="94"/>
      <c r="H103" s="94"/>
      <c r="I103" s="94"/>
      <c r="J103" s="94"/>
      <c r="K103" s="94"/>
      <c r="L103" s="94"/>
      <c r="M103" s="94"/>
      <c r="N103" s="94"/>
      <c r="O103" s="94"/>
      <c r="P103" s="94"/>
      <c r="Q103" s="94"/>
      <c r="R103" s="94"/>
      <c r="S103" s="94"/>
      <c r="T103" s="94"/>
      <c r="U103" s="95"/>
    </row>
    <row r="104" spans="2:21">
      <c r="B104" s="96"/>
      <c r="C104" s="97"/>
      <c r="D104" s="97"/>
      <c r="E104" s="97"/>
      <c r="F104" s="97"/>
      <c r="G104" s="97"/>
      <c r="H104" s="97"/>
      <c r="I104" s="97"/>
      <c r="J104" s="97"/>
      <c r="K104" s="97"/>
      <c r="L104" s="97"/>
      <c r="M104" s="97"/>
      <c r="N104" s="97"/>
      <c r="O104" s="97"/>
      <c r="P104" s="97"/>
      <c r="Q104" s="97"/>
      <c r="R104" s="97"/>
      <c r="S104" s="97"/>
      <c r="T104" s="97"/>
      <c r="U104" s="98"/>
    </row>
    <row r="106" spans="2:21" ht="17" customHeight="1">
      <c r="B106" s="99" t="s">
        <v>76</v>
      </c>
      <c r="C106" s="101" t="s">
        <v>101</v>
      </c>
      <c r="D106" s="101" t="s">
        <v>102</v>
      </c>
      <c r="E106" s="103" t="s">
        <v>103</v>
      </c>
    </row>
    <row r="107" spans="2:21">
      <c r="B107" s="100"/>
      <c r="C107" s="102"/>
      <c r="D107" s="102"/>
      <c r="E107" s="104"/>
    </row>
    <row r="108" spans="2:21">
      <c r="B108" s="73" t="s">
        <v>104</v>
      </c>
      <c r="C108" s="61">
        <v>0.54176431025849503</v>
      </c>
      <c r="D108" s="61">
        <v>0</v>
      </c>
      <c r="E108" s="64">
        <v>1</v>
      </c>
    </row>
    <row r="109" spans="2:21">
      <c r="B109" s="72" t="s">
        <v>105</v>
      </c>
      <c r="C109" s="61">
        <v>0.40797993993001003</v>
      </c>
      <c r="D109" s="61">
        <v>0</v>
      </c>
      <c r="E109" s="64">
        <v>1</v>
      </c>
    </row>
    <row r="110" spans="2:21">
      <c r="B110" s="73" t="s">
        <v>106</v>
      </c>
      <c r="C110" s="61">
        <v>0.62788930322373704</v>
      </c>
      <c r="D110" s="61">
        <v>0</v>
      </c>
      <c r="E110" s="64">
        <v>1</v>
      </c>
    </row>
    <row r="111" spans="2:21">
      <c r="B111" s="72" t="s">
        <v>107</v>
      </c>
      <c r="C111" s="61">
        <v>0.64991253037806296</v>
      </c>
      <c r="D111" s="61">
        <v>0</v>
      </c>
      <c r="E111" s="64">
        <v>1</v>
      </c>
    </row>
    <row r="112" spans="2:21">
      <c r="B112" s="73" t="s">
        <v>108</v>
      </c>
      <c r="C112" s="61">
        <v>0.56992374557568104</v>
      </c>
      <c r="D112" s="61">
        <v>0</v>
      </c>
      <c r="E112" s="64">
        <v>1</v>
      </c>
    </row>
    <row r="113" spans="2:15">
      <c r="B113" s="72" t="s">
        <v>109</v>
      </c>
      <c r="C113" s="61">
        <v>0.36922894081031499</v>
      </c>
      <c r="D113" s="61">
        <v>0</v>
      </c>
      <c r="E113" s="64">
        <v>1</v>
      </c>
      <c r="I113" s="144" t="s">
        <v>136</v>
      </c>
      <c r="J113" s="144"/>
      <c r="K113" s="144"/>
      <c r="L113" s="144" t="s">
        <v>137</v>
      </c>
      <c r="M113" s="144"/>
      <c r="N113" s="144"/>
    </row>
    <row r="114" spans="2:15" ht="14.5" customHeight="1">
      <c r="B114" s="73" t="s">
        <v>110</v>
      </c>
      <c r="C114" s="61">
        <v>0.65346116974558</v>
      </c>
      <c r="D114" s="61">
        <v>0</v>
      </c>
      <c r="E114" s="64">
        <v>1</v>
      </c>
      <c r="G114" s="79"/>
      <c r="H114" s="79"/>
      <c r="I114" s="145"/>
      <c r="J114" s="145"/>
      <c r="K114" s="145"/>
      <c r="L114" s="145"/>
      <c r="M114" s="145"/>
      <c r="N114" s="145"/>
      <c r="O114" s="79"/>
    </row>
    <row r="115" spans="2:15" ht="14.5" customHeight="1">
      <c r="B115" s="72" t="s">
        <v>111</v>
      </c>
      <c r="C115" s="61">
        <v>0.60132424577346599</v>
      </c>
      <c r="D115" s="61">
        <v>0</v>
      </c>
      <c r="E115" s="64">
        <v>1</v>
      </c>
      <c r="G115" s="79"/>
      <c r="H115" s="79"/>
      <c r="I115" s="133" t="s">
        <v>128</v>
      </c>
      <c r="J115" s="133"/>
      <c r="K115" s="133"/>
      <c r="L115" s="133" t="s">
        <v>139</v>
      </c>
      <c r="M115" s="133"/>
      <c r="N115" s="133"/>
      <c r="O115" s="79"/>
    </row>
    <row r="116" spans="2:15" ht="14.5" customHeight="1">
      <c r="B116" s="73" t="s">
        <v>112</v>
      </c>
      <c r="C116" s="61">
        <v>0.46107610309856401</v>
      </c>
      <c r="D116" s="61">
        <v>0</v>
      </c>
      <c r="E116" s="64">
        <v>1</v>
      </c>
      <c r="G116" s="79"/>
      <c r="H116" s="79"/>
      <c r="I116" s="134" t="s">
        <v>138</v>
      </c>
      <c r="J116" s="134"/>
      <c r="K116" s="134"/>
      <c r="L116" s="134" t="s">
        <v>140</v>
      </c>
      <c r="M116" s="134"/>
      <c r="N116" s="134"/>
      <c r="O116" s="79"/>
    </row>
    <row r="117" spans="2:15" ht="14.5" customHeight="1">
      <c r="B117" s="72" t="s">
        <v>113</v>
      </c>
      <c r="C117" s="61">
        <v>0.57703988661672401</v>
      </c>
      <c r="D117" s="61">
        <v>0</v>
      </c>
      <c r="E117" s="64">
        <v>1</v>
      </c>
      <c r="G117" s="79"/>
      <c r="H117" s="79"/>
      <c r="I117" s="133" t="s">
        <v>129</v>
      </c>
      <c r="J117" s="133"/>
      <c r="K117" s="133"/>
      <c r="L117" s="133" t="s">
        <v>141</v>
      </c>
      <c r="M117" s="133"/>
      <c r="N117" s="133"/>
      <c r="O117" s="79"/>
    </row>
    <row r="118" spans="2:15">
      <c r="B118" s="73" t="s">
        <v>114</v>
      </c>
      <c r="C118" s="61">
        <v>0.32129579151510801</v>
      </c>
      <c r="D118" s="61">
        <v>0</v>
      </c>
      <c r="E118" s="64">
        <v>1</v>
      </c>
    </row>
    <row r="119" spans="2:15">
      <c r="B119" s="72" t="s">
        <v>115</v>
      </c>
      <c r="C119" s="61">
        <v>0.56767763112421998</v>
      </c>
      <c r="D119" s="61">
        <v>0</v>
      </c>
      <c r="E119" s="64">
        <v>1</v>
      </c>
    </row>
    <row r="120" spans="2:15">
      <c r="B120" s="73" t="s">
        <v>116</v>
      </c>
      <c r="C120" s="61">
        <v>0.34672163184951799</v>
      </c>
      <c r="D120" s="61">
        <v>0</v>
      </c>
      <c r="E120" s="64">
        <v>1</v>
      </c>
    </row>
    <row r="121" spans="2:15">
      <c r="B121" s="72" t="s">
        <v>117</v>
      </c>
      <c r="C121" s="61">
        <v>0.56054978927020405</v>
      </c>
      <c r="D121" s="61">
        <v>0</v>
      </c>
      <c r="E121" s="64">
        <v>1</v>
      </c>
    </row>
    <row r="122" spans="2:15">
      <c r="B122" s="73" t="s">
        <v>118</v>
      </c>
      <c r="C122" s="61">
        <v>0.45740493493799</v>
      </c>
      <c r="D122" s="61">
        <v>0</v>
      </c>
      <c r="E122" s="64">
        <v>1</v>
      </c>
    </row>
    <row r="123" spans="2:15">
      <c r="B123" s="72" t="s">
        <v>119</v>
      </c>
      <c r="C123" s="61">
        <v>0.66968965206185804</v>
      </c>
      <c r="D123" s="61">
        <v>0</v>
      </c>
      <c r="E123" s="64">
        <v>1</v>
      </c>
    </row>
    <row r="124" spans="2:15">
      <c r="B124" s="73" t="s">
        <v>120</v>
      </c>
      <c r="C124" s="61">
        <v>0.40217770954666898</v>
      </c>
      <c r="D124" s="61">
        <v>0</v>
      </c>
      <c r="E124" s="64">
        <v>1</v>
      </c>
    </row>
    <row r="125" spans="2:15">
      <c r="B125" s="72" t="s">
        <v>121</v>
      </c>
      <c r="C125" s="61">
        <v>0.57897084015648803</v>
      </c>
      <c r="D125" s="61">
        <v>0</v>
      </c>
      <c r="E125" s="64">
        <v>1</v>
      </c>
    </row>
    <row r="126" spans="2:15">
      <c r="B126" s="73" t="s">
        <v>122</v>
      </c>
      <c r="C126" s="61">
        <v>0.57417984104171305</v>
      </c>
      <c r="D126" s="61">
        <v>0</v>
      </c>
      <c r="E126" s="64">
        <v>1</v>
      </c>
    </row>
    <row r="127" spans="2:15">
      <c r="B127" s="72" t="s">
        <v>123</v>
      </c>
      <c r="C127" s="61">
        <v>0.60771900853175598</v>
      </c>
      <c r="D127" s="61">
        <v>0</v>
      </c>
      <c r="E127" s="64">
        <v>1</v>
      </c>
    </row>
    <row r="128" spans="2:15">
      <c r="B128" s="76" t="s">
        <v>124</v>
      </c>
      <c r="C128" s="62">
        <v>0.39584930219104703</v>
      </c>
      <c r="D128" s="62">
        <v>0</v>
      </c>
      <c r="E128" s="65">
        <v>1</v>
      </c>
    </row>
    <row r="130" spans="2:21">
      <c r="B130" s="92" t="s">
        <v>142</v>
      </c>
      <c r="C130" s="92"/>
      <c r="D130" s="92"/>
      <c r="E130" s="92"/>
      <c r="F130" s="92"/>
      <c r="G130" s="92"/>
      <c r="H130" s="92"/>
      <c r="I130" s="92"/>
      <c r="J130" s="92"/>
      <c r="K130" s="92"/>
      <c r="L130" s="92"/>
      <c r="M130" s="92"/>
      <c r="N130" s="92"/>
      <c r="O130" s="92"/>
      <c r="P130" s="92"/>
      <c r="Q130" s="92"/>
      <c r="R130" s="92"/>
      <c r="S130" s="92"/>
      <c r="T130" s="92"/>
      <c r="U130" s="92"/>
    </row>
    <row r="131" spans="2:21">
      <c r="B131" s="92"/>
      <c r="C131" s="92"/>
      <c r="D131" s="92"/>
      <c r="E131" s="92"/>
      <c r="F131" s="92"/>
      <c r="G131" s="92"/>
      <c r="H131" s="92"/>
      <c r="I131" s="92"/>
      <c r="J131" s="92"/>
      <c r="K131" s="92"/>
      <c r="L131" s="92"/>
      <c r="M131" s="92"/>
      <c r="N131" s="92"/>
      <c r="O131" s="92"/>
      <c r="P131" s="92"/>
      <c r="Q131" s="92"/>
      <c r="R131" s="92"/>
      <c r="S131" s="92"/>
      <c r="T131" s="92"/>
      <c r="U131" s="92"/>
    </row>
    <row r="134" spans="2:21">
      <c r="B134" s="93" t="s">
        <v>143</v>
      </c>
      <c r="C134" s="94"/>
      <c r="D134" s="94"/>
      <c r="E134" s="94"/>
      <c r="F134" s="94"/>
      <c r="G134" s="94"/>
      <c r="H134" s="94"/>
      <c r="I134" s="94"/>
      <c r="J134" s="94"/>
      <c r="K134" s="94"/>
      <c r="L134" s="94"/>
      <c r="M134" s="94"/>
      <c r="N134" s="94"/>
      <c r="O134" s="94"/>
      <c r="P134" s="94"/>
      <c r="Q134" s="94"/>
      <c r="R134" s="94"/>
      <c r="S134" s="94"/>
      <c r="T134" s="94"/>
      <c r="U134" s="95"/>
    </row>
    <row r="135" spans="2:21">
      <c r="B135" s="96"/>
      <c r="C135" s="97"/>
      <c r="D135" s="97"/>
      <c r="E135" s="97"/>
      <c r="F135" s="97"/>
      <c r="G135" s="97"/>
      <c r="H135" s="97"/>
      <c r="I135" s="97"/>
      <c r="J135" s="97"/>
      <c r="K135" s="97"/>
      <c r="L135" s="97"/>
      <c r="M135" s="97"/>
      <c r="N135" s="97"/>
      <c r="O135" s="97"/>
      <c r="P135" s="97"/>
      <c r="Q135" s="97"/>
      <c r="R135" s="97"/>
      <c r="S135" s="97"/>
      <c r="T135" s="97"/>
      <c r="U135" s="98"/>
    </row>
    <row r="137" spans="2:21" ht="14.5" customHeight="1">
      <c r="B137" s="91" t="s">
        <v>144</v>
      </c>
      <c r="C137" s="91"/>
      <c r="D137" s="91"/>
      <c r="E137" s="91"/>
      <c r="F137" s="91"/>
      <c r="G137" s="91"/>
      <c r="H137" s="91"/>
      <c r="I137" s="91"/>
      <c r="J137" s="91"/>
      <c r="K137" s="91"/>
      <c r="L137" s="91"/>
      <c r="M137" s="91"/>
      <c r="N137" s="91"/>
      <c r="O137" s="91"/>
      <c r="P137" s="91"/>
      <c r="Q137" s="91"/>
      <c r="R137" s="91"/>
      <c r="S137" s="91"/>
      <c r="T137" s="91"/>
      <c r="U137" s="91"/>
    </row>
    <row r="138" spans="2:21" ht="14.5" customHeight="1">
      <c r="B138" s="91"/>
      <c r="C138" s="91"/>
      <c r="D138" s="91"/>
      <c r="E138" s="91"/>
      <c r="F138" s="91"/>
      <c r="G138" s="91"/>
      <c r="H138" s="91"/>
      <c r="I138" s="91"/>
      <c r="J138" s="91"/>
      <c r="K138" s="91"/>
      <c r="L138" s="91"/>
      <c r="M138" s="91"/>
      <c r="N138" s="91"/>
      <c r="O138" s="91"/>
      <c r="P138" s="91"/>
      <c r="Q138" s="91"/>
      <c r="R138" s="91"/>
      <c r="S138" s="91"/>
      <c r="T138" s="91"/>
      <c r="U138" s="91"/>
    </row>
    <row r="149" spans="10:17" ht="14.5" customHeight="1">
      <c r="J149" s="90" t="s">
        <v>149</v>
      </c>
      <c r="K149" s="90"/>
      <c r="L149" s="90"/>
      <c r="M149" s="90"/>
      <c r="N149" s="90"/>
      <c r="O149" s="90"/>
      <c r="P149" s="90"/>
      <c r="Q149" s="166"/>
    </row>
    <row r="150" spans="10:17" ht="14.5" customHeight="1">
      <c r="J150" s="90"/>
      <c r="K150" s="90"/>
      <c r="L150" s="90"/>
      <c r="M150" s="90"/>
      <c r="N150" s="90"/>
      <c r="O150" s="90"/>
      <c r="P150" s="90"/>
      <c r="Q150" s="166"/>
    </row>
    <row r="151" spans="10:17" ht="14.5" customHeight="1">
      <c r="J151" s="90"/>
      <c r="K151" s="90"/>
      <c r="L151" s="90"/>
      <c r="M151" s="90"/>
      <c r="N151" s="90"/>
      <c r="O151" s="90"/>
      <c r="P151" s="90"/>
      <c r="Q151" s="166"/>
    </row>
    <row r="152" spans="10:17" ht="14.5" customHeight="1">
      <c r="J152" s="90"/>
      <c r="K152" s="90"/>
      <c r="L152" s="90"/>
      <c r="M152" s="90"/>
      <c r="N152" s="90"/>
      <c r="O152" s="90"/>
      <c r="P152" s="90"/>
      <c r="Q152" s="166"/>
    </row>
    <row r="193" spans="2:19">
      <c r="B193" s="90" t="s">
        <v>148</v>
      </c>
      <c r="C193" s="91"/>
      <c r="D193" s="91"/>
      <c r="E193" s="91"/>
      <c r="F193" s="91"/>
      <c r="G193" s="91"/>
      <c r="H193" s="91"/>
      <c r="I193" s="91"/>
      <c r="L193" s="90" t="s">
        <v>150</v>
      </c>
      <c r="M193" s="91"/>
      <c r="N193" s="91"/>
      <c r="O193" s="91"/>
      <c r="P193" s="91"/>
      <c r="Q193" s="91"/>
      <c r="R193" s="91"/>
      <c r="S193" s="91"/>
    </row>
    <row r="194" spans="2:19" ht="35" customHeight="1">
      <c r="B194" s="91"/>
      <c r="C194" s="91"/>
      <c r="D194" s="91"/>
      <c r="E194" s="91"/>
      <c r="F194" s="91"/>
      <c r="G194" s="91"/>
      <c r="H194" s="91"/>
      <c r="I194" s="91"/>
      <c r="L194" s="91"/>
      <c r="M194" s="91"/>
      <c r="N194" s="91"/>
      <c r="O194" s="91"/>
      <c r="P194" s="91"/>
      <c r="Q194" s="91"/>
      <c r="R194" s="91"/>
      <c r="S194" s="91"/>
    </row>
    <row r="195" spans="2:19" ht="33.5" customHeight="1">
      <c r="B195" s="91"/>
      <c r="C195" s="91"/>
      <c r="D195" s="91"/>
      <c r="E195" s="91"/>
      <c r="F195" s="91"/>
      <c r="G195" s="91"/>
      <c r="H195" s="91"/>
      <c r="I195" s="91"/>
      <c r="L195" s="91"/>
      <c r="M195" s="91"/>
      <c r="N195" s="91"/>
      <c r="O195" s="91"/>
      <c r="P195" s="91"/>
      <c r="Q195" s="91"/>
      <c r="R195" s="91"/>
      <c r="S195" s="91"/>
    </row>
    <row r="212" spans="11:17">
      <c r="K212" s="122" t="s">
        <v>157</v>
      </c>
      <c r="L212" s="122"/>
      <c r="M212" s="122"/>
      <c r="N212" s="122"/>
      <c r="O212" s="122"/>
      <c r="P212" s="122"/>
      <c r="Q212" s="122"/>
    </row>
    <row r="213" spans="11:17">
      <c r="K213" s="122"/>
      <c r="L213" s="122"/>
      <c r="M213" s="122"/>
      <c r="N213" s="122"/>
      <c r="O213" s="122"/>
      <c r="P213" s="122"/>
      <c r="Q213" s="122"/>
    </row>
    <row r="214" spans="11:17">
      <c r="K214" s="122"/>
      <c r="L214" s="122"/>
      <c r="M214" s="122"/>
      <c r="N214" s="122"/>
      <c r="O214" s="122"/>
      <c r="P214" s="122"/>
      <c r="Q214" s="122"/>
    </row>
    <row r="215" spans="11:17">
      <c r="K215" s="122"/>
      <c r="L215" s="122"/>
      <c r="M215" s="122"/>
      <c r="N215" s="122"/>
      <c r="O215" s="122"/>
      <c r="P215" s="122"/>
      <c r="Q215" s="122"/>
    </row>
    <row r="216" spans="11:17" ht="17">
      <c r="K216" s="124"/>
      <c r="L216" s="124"/>
      <c r="M216" s="124"/>
      <c r="N216" s="124"/>
      <c r="O216" s="124"/>
      <c r="P216" s="124"/>
      <c r="Q216" s="124"/>
    </row>
    <row r="233" spans="2:19" ht="14.5" customHeight="1">
      <c r="B233" s="125"/>
      <c r="C233" s="125"/>
      <c r="D233" s="125"/>
      <c r="E233" s="125"/>
      <c r="F233" s="125"/>
      <c r="G233" s="125"/>
      <c r="H233" s="125"/>
      <c r="I233" s="125"/>
      <c r="L233" s="126"/>
      <c r="M233" s="126"/>
      <c r="N233" s="126"/>
      <c r="O233" s="126"/>
      <c r="P233" s="126"/>
      <c r="Q233" s="126"/>
      <c r="R233" s="126"/>
      <c r="S233" s="126"/>
    </row>
    <row r="234" spans="2:19" ht="14.5" customHeight="1">
      <c r="B234" s="125"/>
      <c r="C234" s="125"/>
      <c r="D234" s="125"/>
      <c r="E234" s="125"/>
      <c r="F234" s="125"/>
      <c r="G234" s="125"/>
      <c r="H234" s="125"/>
      <c r="I234" s="125"/>
      <c r="L234" s="126"/>
      <c r="M234" s="126"/>
      <c r="N234" s="126"/>
      <c r="O234" s="126"/>
      <c r="P234" s="126"/>
      <c r="Q234" s="126"/>
      <c r="R234" s="126"/>
      <c r="S234" s="126"/>
    </row>
    <row r="235" spans="2:19" ht="14.5" customHeight="1">
      <c r="B235" s="125"/>
      <c r="C235" s="125"/>
      <c r="D235" s="125"/>
      <c r="E235" s="125"/>
      <c r="F235" s="125"/>
      <c r="G235" s="125"/>
      <c r="H235" s="125"/>
      <c r="I235" s="125"/>
      <c r="L235" s="126"/>
      <c r="M235" s="126"/>
      <c r="N235" s="126"/>
      <c r="O235" s="126"/>
      <c r="P235" s="126"/>
      <c r="Q235" s="126"/>
      <c r="R235" s="126"/>
      <c r="S235" s="126"/>
    </row>
    <row r="236" spans="2:19" ht="14.5" customHeight="1">
      <c r="B236" s="125"/>
      <c r="C236" s="125"/>
      <c r="D236" s="125"/>
      <c r="E236" s="125"/>
      <c r="F236" s="125"/>
      <c r="G236" s="125"/>
      <c r="H236" s="125"/>
      <c r="I236" s="125"/>
      <c r="L236" s="126"/>
      <c r="M236" s="126"/>
      <c r="N236" s="126"/>
      <c r="O236" s="126"/>
      <c r="P236" s="126"/>
      <c r="Q236" s="126"/>
      <c r="R236" s="126"/>
      <c r="S236" s="126"/>
    </row>
    <row r="242" spans="10:17">
      <c r="L242" s="131" t="s">
        <v>65</v>
      </c>
      <c r="M242" s="131"/>
      <c r="N242" s="131" t="s">
        <v>158</v>
      </c>
      <c r="O242" s="131"/>
    </row>
    <row r="243" spans="10:17">
      <c r="L243" s="132"/>
      <c r="M243" s="132"/>
      <c r="N243" s="132"/>
      <c r="O243" s="132"/>
    </row>
    <row r="244" spans="10:17">
      <c r="L244" s="133" t="s">
        <v>155</v>
      </c>
      <c r="M244" s="133"/>
      <c r="N244" s="133">
        <v>10791885</v>
      </c>
      <c r="O244" s="133"/>
    </row>
    <row r="245" spans="10:17">
      <c r="L245" s="133"/>
      <c r="M245" s="133"/>
      <c r="N245" s="133"/>
      <c r="O245" s="133"/>
    </row>
    <row r="246" spans="10:17" ht="17">
      <c r="K246" s="128"/>
      <c r="L246" s="134" t="s">
        <v>156</v>
      </c>
      <c r="M246" s="134"/>
      <c r="N246" s="134">
        <v>2662690</v>
      </c>
      <c r="O246" s="134"/>
    </row>
    <row r="247" spans="10:17" ht="17">
      <c r="K247" s="129"/>
      <c r="L247" s="134"/>
      <c r="M247" s="134"/>
      <c r="N247" s="134"/>
      <c r="O247" s="134"/>
    </row>
    <row r="248" spans="10:17" ht="17">
      <c r="K248" s="129"/>
      <c r="L248" s="135" t="s">
        <v>153</v>
      </c>
      <c r="M248" s="135"/>
      <c r="N248" s="133">
        <v>7597325</v>
      </c>
      <c r="O248" s="133"/>
    </row>
    <row r="249" spans="10:17" ht="17">
      <c r="K249" s="129"/>
      <c r="L249" s="135"/>
      <c r="M249" s="135"/>
      <c r="N249" s="133"/>
      <c r="O249" s="133"/>
    </row>
    <row r="250" spans="10:17" ht="17">
      <c r="K250" s="129"/>
      <c r="L250" s="134" t="s">
        <v>154</v>
      </c>
      <c r="M250" s="134"/>
      <c r="N250" s="134">
        <v>2780744</v>
      </c>
      <c r="O250" s="134"/>
    </row>
    <row r="251" spans="10:17">
      <c r="L251" s="134"/>
      <c r="M251" s="134"/>
      <c r="N251" s="134"/>
      <c r="O251" s="134"/>
    </row>
    <row r="252" spans="10:17" ht="17">
      <c r="L252" s="136"/>
      <c r="M252" s="136"/>
      <c r="N252" s="136"/>
      <c r="O252" s="136"/>
    </row>
    <row r="253" spans="10:17" ht="14.5" customHeight="1">
      <c r="J253" s="90" t="s">
        <v>160</v>
      </c>
      <c r="K253" s="90"/>
      <c r="L253" s="90"/>
      <c r="M253" s="90"/>
      <c r="N253" s="90"/>
      <c r="O253" s="90"/>
      <c r="P253" s="90"/>
      <c r="Q253" s="90"/>
    </row>
    <row r="254" spans="10:17" ht="14.5" customHeight="1">
      <c r="J254" s="90"/>
      <c r="K254" s="90"/>
      <c r="L254" s="90"/>
      <c r="M254" s="90"/>
      <c r="N254" s="90"/>
      <c r="O254" s="90"/>
      <c r="P254" s="90"/>
      <c r="Q254" s="90"/>
    </row>
    <row r="255" spans="10:17" ht="14.5" customHeight="1">
      <c r="J255" s="90"/>
      <c r="K255" s="90"/>
      <c r="L255" s="90"/>
      <c r="M255" s="90"/>
      <c r="N255" s="90"/>
      <c r="O255" s="90"/>
      <c r="P255" s="90"/>
      <c r="Q255" s="90"/>
    </row>
    <row r="256" spans="10:17" ht="14.5" customHeight="1">
      <c r="J256" s="90"/>
      <c r="K256" s="90"/>
      <c r="L256" s="90"/>
      <c r="M256" s="90"/>
      <c r="N256" s="90"/>
      <c r="O256" s="90"/>
      <c r="P256" s="90"/>
      <c r="Q256" s="90"/>
    </row>
    <row r="257" spans="2:21">
      <c r="J257" s="90"/>
      <c r="K257" s="90"/>
      <c r="L257" s="90"/>
      <c r="M257" s="90"/>
      <c r="N257" s="90"/>
      <c r="O257" s="90"/>
      <c r="P257" s="90"/>
      <c r="Q257" s="90"/>
    </row>
    <row r="258" spans="2:21">
      <c r="J258" s="90"/>
      <c r="K258" s="90"/>
      <c r="L258" s="90"/>
      <c r="M258" s="90"/>
      <c r="N258" s="90"/>
      <c r="O258" s="90"/>
      <c r="P258" s="90"/>
      <c r="Q258" s="90"/>
    </row>
    <row r="268" spans="2:21">
      <c r="B268" s="93" t="s">
        <v>94</v>
      </c>
      <c r="C268" s="94"/>
      <c r="D268" s="94"/>
      <c r="E268" s="94"/>
      <c r="F268" s="94"/>
      <c r="G268" s="94"/>
      <c r="H268" s="94"/>
      <c r="I268" s="94"/>
      <c r="J268" s="94"/>
      <c r="K268" s="94"/>
      <c r="L268" s="94"/>
      <c r="M268" s="94"/>
      <c r="N268" s="94"/>
      <c r="O268" s="94"/>
      <c r="P268" s="94"/>
      <c r="Q268" s="94"/>
      <c r="R268" s="94"/>
      <c r="S268" s="94"/>
      <c r="T268" s="94"/>
      <c r="U268" s="95"/>
    </row>
    <row r="269" spans="2:21">
      <c r="B269" s="96"/>
      <c r="C269" s="97"/>
      <c r="D269" s="97"/>
      <c r="E269" s="97"/>
      <c r="F269" s="97"/>
      <c r="G269" s="97"/>
      <c r="H269" s="97"/>
      <c r="I269" s="97"/>
      <c r="J269" s="97"/>
      <c r="K269" s="97"/>
      <c r="L269" s="97"/>
      <c r="M269" s="97"/>
      <c r="N269" s="97"/>
      <c r="O269" s="97"/>
      <c r="P269" s="97"/>
      <c r="Q269" s="97"/>
      <c r="R269" s="97"/>
      <c r="S269" s="97"/>
      <c r="T269" s="97"/>
      <c r="U269" s="98"/>
    </row>
    <row r="276" spans="10:17" ht="15.5">
      <c r="J276" s="148" t="s">
        <v>163</v>
      </c>
      <c r="K276" s="148"/>
      <c r="M276" s="92" t="s">
        <v>170</v>
      </c>
      <c r="N276" s="92"/>
      <c r="O276" s="92"/>
      <c r="P276" s="92"/>
      <c r="Q276" s="92"/>
    </row>
    <row r="277" spans="10:17" ht="17" customHeight="1">
      <c r="J277" s="146" t="s">
        <v>162</v>
      </c>
      <c r="K277" s="146" t="s">
        <v>161</v>
      </c>
      <c r="M277" s="92"/>
      <c r="N277" s="92"/>
      <c r="O277" s="92"/>
      <c r="P277" s="92"/>
      <c r="Q277" s="92"/>
    </row>
    <row r="278" spans="10:17">
      <c r="J278" s="66">
        <v>1</v>
      </c>
      <c r="K278" s="147" t="s">
        <v>104</v>
      </c>
    </row>
    <row r="279" spans="10:17" ht="34.5" thickBot="1">
      <c r="J279" s="66">
        <v>2</v>
      </c>
      <c r="K279" s="147" t="s">
        <v>105</v>
      </c>
      <c r="M279" s="153" t="s">
        <v>166</v>
      </c>
      <c r="N279" s="153" t="s">
        <v>98</v>
      </c>
      <c r="O279" s="153" t="s">
        <v>164</v>
      </c>
      <c r="P279" s="155" t="s">
        <v>100</v>
      </c>
      <c r="Q279" s="153" t="s">
        <v>165</v>
      </c>
    </row>
    <row r="280" spans="10:17" ht="17">
      <c r="J280" s="66">
        <v>3</v>
      </c>
      <c r="K280" s="147" t="s">
        <v>106</v>
      </c>
      <c r="M280" s="150" t="s">
        <v>147</v>
      </c>
      <c r="N280" s="158">
        <v>212090</v>
      </c>
      <c r="O280" s="158">
        <v>4958862</v>
      </c>
      <c r="P280" s="127">
        <v>10705824</v>
      </c>
      <c r="Q280" s="158">
        <v>15876776</v>
      </c>
    </row>
    <row r="281" spans="10:17" ht="17">
      <c r="J281" s="66">
        <v>4</v>
      </c>
      <c r="K281" s="147" t="s">
        <v>107</v>
      </c>
      <c r="M281" s="151" t="s">
        <v>145</v>
      </c>
      <c r="N281" s="159">
        <v>119936</v>
      </c>
      <c r="O281" s="159">
        <v>3214690</v>
      </c>
      <c r="P281" s="161">
        <v>6949467</v>
      </c>
      <c r="Q281" s="159">
        <v>10284093</v>
      </c>
    </row>
    <row r="282" spans="10:17" ht="17.5" thickBot="1">
      <c r="J282" s="66">
        <v>5</v>
      </c>
      <c r="K282" s="147" t="s">
        <v>108</v>
      </c>
      <c r="M282" s="152" t="s">
        <v>146</v>
      </c>
      <c r="N282" s="160">
        <v>85652</v>
      </c>
      <c r="O282" s="160">
        <v>1952769</v>
      </c>
      <c r="P282" s="162">
        <v>4205569</v>
      </c>
      <c r="Q282" s="163">
        <v>6243990</v>
      </c>
    </row>
    <row r="283" spans="10:17" ht="17">
      <c r="J283" s="66">
        <v>6</v>
      </c>
      <c r="K283" s="147" t="s">
        <v>109</v>
      </c>
      <c r="M283" s="154"/>
      <c r="N283" s="154"/>
      <c r="O283" s="154"/>
      <c r="P283" s="154"/>
    </row>
    <row r="284" spans="10:17" ht="14.5" customHeight="1">
      <c r="J284" s="66">
        <v>7</v>
      </c>
      <c r="K284" s="147" t="s">
        <v>110</v>
      </c>
      <c r="M284" s="90" t="s">
        <v>169</v>
      </c>
      <c r="N284" s="90"/>
      <c r="O284" s="90"/>
      <c r="P284" s="90"/>
      <c r="Q284" s="90"/>
    </row>
    <row r="285" spans="10:17" ht="14.5" customHeight="1">
      <c r="J285" s="66">
        <v>8</v>
      </c>
      <c r="K285" s="147" t="s">
        <v>111</v>
      </c>
      <c r="M285" s="90"/>
      <c r="N285" s="90"/>
      <c r="O285" s="90"/>
      <c r="P285" s="90"/>
      <c r="Q285" s="90"/>
    </row>
    <row r="286" spans="10:17" ht="14.5" customHeight="1">
      <c r="J286" s="66">
        <v>9</v>
      </c>
      <c r="K286" s="147" t="s">
        <v>112</v>
      </c>
      <c r="M286" s="90"/>
      <c r="N286" s="90"/>
      <c r="O286" s="90"/>
      <c r="P286" s="90"/>
      <c r="Q286" s="90"/>
    </row>
    <row r="287" spans="10:17">
      <c r="J287" s="66">
        <v>10</v>
      </c>
      <c r="K287" s="147" t="s">
        <v>113</v>
      </c>
      <c r="M287" s="90"/>
      <c r="N287" s="90"/>
      <c r="O287" s="90"/>
      <c r="P287" s="90"/>
      <c r="Q287" s="90"/>
    </row>
    <row r="288" spans="10:17">
      <c r="J288" s="66">
        <v>11</v>
      </c>
      <c r="K288" s="147" t="s">
        <v>114</v>
      </c>
    </row>
    <row r="289" spans="2:17">
      <c r="J289" s="66">
        <v>12</v>
      </c>
      <c r="K289" s="147" t="s">
        <v>115</v>
      </c>
    </row>
    <row r="290" spans="2:17">
      <c r="J290" s="66">
        <v>13</v>
      </c>
      <c r="K290" s="147" t="s">
        <v>116</v>
      </c>
      <c r="M290" s="144" t="s">
        <v>166</v>
      </c>
      <c r="N290" s="144" t="s">
        <v>167</v>
      </c>
      <c r="O290" s="144" t="s">
        <v>168</v>
      </c>
      <c r="P290" s="164"/>
      <c r="Q290" s="164"/>
    </row>
    <row r="291" spans="2:17" ht="17" customHeight="1" thickBot="1">
      <c r="J291" s="66">
        <v>14</v>
      </c>
      <c r="K291" s="147" t="s">
        <v>117</v>
      </c>
      <c r="M291" s="157"/>
      <c r="N291" s="157"/>
      <c r="O291" s="157"/>
      <c r="P291" s="164"/>
      <c r="Q291" s="164"/>
    </row>
    <row r="292" spans="2:17" ht="17">
      <c r="J292" s="66">
        <v>15</v>
      </c>
      <c r="K292" s="147" t="s">
        <v>118</v>
      </c>
      <c r="M292" s="150" t="s">
        <v>145</v>
      </c>
      <c r="N292" s="150">
        <v>216600</v>
      </c>
      <c r="O292" s="165">
        <v>10067493</v>
      </c>
      <c r="P292" s="130"/>
      <c r="Q292" s="130"/>
    </row>
    <row r="293" spans="2:17" ht="17">
      <c r="J293" s="66">
        <v>16</v>
      </c>
      <c r="K293" s="147" t="s">
        <v>119</v>
      </c>
      <c r="M293" s="151" t="s">
        <v>146</v>
      </c>
      <c r="N293" s="151">
        <v>114831</v>
      </c>
      <c r="O293" s="156">
        <v>6129159</v>
      </c>
      <c r="P293" s="130"/>
      <c r="Q293" s="130"/>
    </row>
    <row r="294" spans="2:17" ht="17.5" thickBot="1">
      <c r="J294" s="66">
        <v>17</v>
      </c>
      <c r="K294" s="147" t="s">
        <v>120</v>
      </c>
      <c r="M294" s="152" t="s">
        <v>147</v>
      </c>
      <c r="N294" s="152">
        <v>302814</v>
      </c>
      <c r="O294" s="152">
        <v>15573962</v>
      </c>
      <c r="P294" s="130"/>
      <c r="Q294" s="130"/>
    </row>
    <row r="295" spans="2:17">
      <c r="J295" s="66">
        <v>18</v>
      </c>
      <c r="K295" s="147" t="s">
        <v>121</v>
      </c>
    </row>
    <row r="296" spans="2:17">
      <c r="J296" s="66">
        <v>19</v>
      </c>
      <c r="K296" s="147" t="s">
        <v>122</v>
      </c>
      <c r="M296" s="90" t="s">
        <v>172</v>
      </c>
      <c r="N296" s="91"/>
      <c r="O296" s="91"/>
      <c r="P296" s="91"/>
      <c r="Q296" s="91"/>
    </row>
    <row r="297" spans="2:17">
      <c r="J297" s="66">
        <v>20</v>
      </c>
      <c r="K297" s="147" t="s">
        <v>123</v>
      </c>
      <c r="M297" s="91"/>
      <c r="N297" s="91"/>
      <c r="O297" s="91"/>
      <c r="P297" s="91"/>
      <c r="Q297" s="91"/>
    </row>
    <row r="298" spans="2:17">
      <c r="J298" s="66">
        <v>21</v>
      </c>
      <c r="K298" s="147" t="s">
        <v>124</v>
      </c>
      <c r="M298" s="91"/>
      <c r="N298" s="91"/>
      <c r="O298" s="91"/>
      <c r="P298" s="91"/>
      <c r="Q298" s="91"/>
    </row>
    <row r="301" spans="2:17">
      <c r="B301" s="122" t="s">
        <v>171</v>
      </c>
      <c r="C301" s="122"/>
      <c r="D301" s="122"/>
      <c r="E301" s="122"/>
      <c r="F301" s="122"/>
      <c r="G301" s="122"/>
      <c r="H301" s="122"/>
      <c r="I301" s="122"/>
    </row>
    <row r="302" spans="2:17">
      <c r="B302" s="122"/>
      <c r="C302" s="122"/>
      <c r="D302" s="122"/>
      <c r="E302" s="122"/>
      <c r="F302" s="122"/>
      <c r="G302" s="122"/>
      <c r="H302" s="122"/>
      <c r="I302" s="122"/>
    </row>
    <row r="303" spans="2:17">
      <c r="B303" s="122"/>
      <c r="C303" s="122"/>
      <c r="D303" s="122"/>
      <c r="E303" s="122"/>
      <c r="F303" s="122"/>
      <c r="G303" s="122"/>
      <c r="H303" s="122"/>
      <c r="I303" s="122"/>
    </row>
    <row r="306" spans="2:21">
      <c r="B306" s="167" t="s">
        <v>95</v>
      </c>
      <c r="C306" s="167"/>
      <c r="D306" s="167"/>
      <c r="E306" s="167"/>
      <c r="F306" s="167"/>
      <c r="G306" s="167"/>
      <c r="H306" s="167"/>
      <c r="I306" s="167"/>
      <c r="J306" s="167"/>
      <c r="K306" s="167"/>
      <c r="L306" s="167"/>
      <c r="M306" s="167"/>
      <c r="N306" s="167"/>
      <c r="O306" s="167"/>
      <c r="P306" s="167"/>
      <c r="Q306" s="167"/>
      <c r="R306" s="167"/>
      <c r="S306" s="167"/>
      <c r="T306" s="167"/>
      <c r="U306" s="167"/>
    </row>
    <row r="307" spans="2:21">
      <c r="B307" s="167"/>
      <c r="C307" s="167"/>
      <c r="D307" s="167"/>
      <c r="E307" s="167"/>
      <c r="F307" s="167"/>
      <c r="G307" s="167"/>
      <c r="H307" s="167"/>
      <c r="I307" s="167"/>
      <c r="J307" s="167"/>
      <c r="K307" s="167"/>
      <c r="L307" s="167"/>
      <c r="M307" s="167"/>
      <c r="N307" s="167"/>
      <c r="O307" s="167"/>
      <c r="P307" s="167"/>
      <c r="Q307" s="167"/>
      <c r="R307" s="167"/>
      <c r="S307" s="167"/>
      <c r="T307" s="167"/>
      <c r="U307" s="167"/>
    </row>
    <row r="316" spans="2:21" ht="15.5">
      <c r="L316" s="148" t="s">
        <v>163</v>
      </c>
      <c r="M316" s="148"/>
    </row>
    <row r="317" spans="2:21" ht="15.5">
      <c r="L317" s="146" t="s">
        <v>162</v>
      </c>
      <c r="M317" s="146" t="s">
        <v>161</v>
      </c>
    </row>
    <row r="318" spans="2:21">
      <c r="L318" s="66">
        <v>1</v>
      </c>
      <c r="M318" s="147" t="s">
        <v>104</v>
      </c>
    </row>
    <row r="319" spans="2:21">
      <c r="L319" s="66">
        <v>2</v>
      </c>
      <c r="M319" s="147" t="s">
        <v>105</v>
      </c>
    </row>
    <row r="320" spans="2:21">
      <c r="L320" s="66">
        <v>3</v>
      </c>
      <c r="M320" s="147" t="s">
        <v>106</v>
      </c>
    </row>
    <row r="321" spans="12:13">
      <c r="L321" s="66">
        <v>4</v>
      </c>
      <c r="M321" s="147" t="s">
        <v>107</v>
      </c>
    </row>
    <row r="322" spans="12:13">
      <c r="L322" s="66">
        <v>5</v>
      </c>
      <c r="M322" s="147" t="s">
        <v>108</v>
      </c>
    </row>
    <row r="323" spans="12:13">
      <c r="L323" s="66">
        <v>6</v>
      </c>
      <c r="M323" s="147" t="s">
        <v>109</v>
      </c>
    </row>
    <row r="324" spans="12:13">
      <c r="L324" s="66">
        <v>7</v>
      </c>
      <c r="M324" s="147" t="s">
        <v>110</v>
      </c>
    </row>
    <row r="325" spans="12:13">
      <c r="L325" s="66">
        <v>8</v>
      </c>
      <c r="M325" s="147" t="s">
        <v>111</v>
      </c>
    </row>
    <row r="326" spans="12:13">
      <c r="L326" s="66">
        <v>9</v>
      </c>
      <c r="M326" s="147" t="s">
        <v>112</v>
      </c>
    </row>
    <row r="327" spans="12:13">
      <c r="L327" s="66">
        <v>10</v>
      </c>
      <c r="M327" s="147" t="s">
        <v>113</v>
      </c>
    </row>
    <row r="328" spans="12:13">
      <c r="L328" s="66">
        <v>11</v>
      </c>
      <c r="M328" s="147" t="s">
        <v>114</v>
      </c>
    </row>
    <row r="329" spans="12:13">
      <c r="L329" s="66">
        <v>12</v>
      </c>
      <c r="M329" s="147" t="s">
        <v>115</v>
      </c>
    </row>
    <row r="330" spans="12:13">
      <c r="L330" s="66">
        <v>13</v>
      </c>
      <c r="M330" s="147" t="s">
        <v>116</v>
      </c>
    </row>
    <row r="331" spans="12:13">
      <c r="L331" s="66">
        <v>14</v>
      </c>
      <c r="M331" s="147" t="s">
        <v>117</v>
      </c>
    </row>
    <row r="332" spans="12:13">
      <c r="L332" s="66">
        <v>15</v>
      </c>
      <c r="M332" s="147" t="s">
        <v>118</v>
      </c>
    </row>
    <row r="333" spans="12:13">
      <c r="L333" s="66">
        <v>16</v>
      </c>
      <c r="M333" s="147" t="s">
        <v>119</v>
      </c>
    </row>
    <row r="334" spans="12:13">
      <c r="L334" s="66">
        <v>17</v>
      </c>
      <c r="M334" s="147" t="s">
        <v>120</v>
      </c>
    </row>
    <row r="335" spans="12:13">
      <c r="L335" s="66">
        <v>18</v>
      </c>
      <c r="M335" s="147" t="s">
        <v>121</v>
      </c>
    </row>
    <row r="336" spans="12:13">
      <c r="L336" s="66">
        <v>19</v>
      </c>
      <c r="M336" s="147" t="s">
        <v>122</v>
      </c>
    </row>
    <row r="337" spans="2:20">
      <c r="L337" s="66">
        <v>20</v>
      </c>
      <c r="M337" s="147" t="s">
        <v>123</v>
      </c>
    </row>
    <row r="338" spans="2:20">
      <c r="L338" s="66">
        <v>21</v>
      </c>
      <c r="M338" s="147" t="s">
        <v>124</v>
      </c>
    </row>
    <row r="349" spans="2:20">
      <c r="B349" s="90" t="s">
        <v>173</v>
      </c>
      <c r="C349" s="91"/>
      <c r="D349" s="91"/>
      <c r="E349" s="91"/>
      <c r="F349" s="91"/>
      <c r="G349" s="91"/>
      <c r="H349" s="91"/>
      <c r="I349" s="91"/>
      <c r="J349" s="91"/>
      <c r="M349" s="126"/>
      <c r="N349" s="90" t="s">
        <v>174</v>
      </c>
      <c r="O349" s="91"/>
      <c r="P349" s="91"/>
      <c r="Q349" s="91"/>
      <c r="R349" s="91"/>
      <c r="S349" s="91"/>
      <c r="T349" s="91"/>
    </row>
    <row r="350" spans="2:20">
      <c r="B350" s="91"/>
      <c r="C350" s="91"/>
      <c r="D350" s="91"/>
      <c r="E350" s="91"/>
      <c r="F350" s="91"/>
      <c r="G350" s="91"/>
      <c r="H350" s="91"/>
      <c r="I350" s="91"/>
      <c r="J350" s="91"/>
      <c r="M350" s="126"/>
      <c r="N350" s="91"/>
      <c r="O350" s="91"/>
      <c r="P350" s="91"/>
      <c r="Q350" s="91"/>
      <c r="R350" s="91"/>
      <c r="S350" s="91"/>
      <c r="T350" s="91"/>
    </row>
    <row r="351" spans="2:20">
      <c r="B351" s="91"/>
      <c r="C351" s="91"/>
      <c r="D351" s="91"/>
      <c r="E351" s="91"/>
      <c r="F351" s="91"/>
      <c r="G351" s="91"/>
      <c r="H351" s="91"/>
      <c r="I351" s="91"/>
      <c r="J351" s="91"/>
      <c r="M351" s="126"/>
      <c r="N351" s="91"/>
      <c r="O351" s="91"/>
      <c r="P351" s="91"/>
      <c r="Q351" s="91"/>
      <c r="R351" s="91"/>
      <c r="S351" s="91"/>
      <c r="T351" s="91"/>
    </row>
    <row r="352" spans="2:20">
      <c r="B352" s="91"/>
      <c r="C352" s="91"/>
      <c r="D352" s="91"/>
      <c r="E352" s="91"/>
      <c r="F352" s="91"/>
      <c r="G352" s="91"/>
      <c r="H352" s="91"/>
      <c r="I352" s="91"/>
      <c r="J352" s="91"/>
      <c r="M352" s="126"/>
      <c r="N352" s="91"/>
      <c r="O352" s="91"/>
      <c r="P352" s="91"/>
      <c r="Q352" s="91"/>
      <c r="R352" s="91"/>
      <c r="S352" s="91"/>
      <c r="T352" s="91"/>
    </row>
    <row r="353" spans="2:21">
      <c r="B353" s="91"/>
      <c r="C353" s="91"/>
      <c r="D353" s="91"/>
      <c r="E353" s="91"/>
      <c r="F353" s="91"/>
      <c r="G353" s="91"/>
      <c r="H353" s="91"/>
      <c r="I353" s="91"/>
      <c r="J353" s="91"/>
      <c r="N353" s="91"/>
      <c r="O353" s="91"/>
      <c r="P353" s="91"/>
      <c r="Q353" s="91"/>
      <c r="R353" s="91"/>
      <c r="S353" s="91"/>
      <c r="T353" s="91"/>
    </row>
    <row r="356" spans="2:21">
      <c r="B356" s="167" t="s">
        <v>96</v>
      </c>
      <c r="C356" s="167"/>
      <c r="D356" s="167"/>
      <c r="E356" s="167"/>
      <c r="F356" s="167"/>
      <c r="G356" s="167"/>
      <c r="H356" s="167"/>
      <c r="I356" s="167"/>
      <c r="J356" s="167"/>
      <c r="K356" s="167"/>
      <c r="L356" s="167"/>
      <c r="M356" s="167"/>
      <c r="N356" s="167"/>
      <c r="O356" s="167"/>
      <c r="P356" s="167"/>
      <c r="Q356" s="167"/>
      <c r="R356" s="167"/>
      <c r="S356" s="167"/>
      <c r="T356" s="167"/>
      <c r="U356" s="167"/>
    </row>
    <row r="357" spans="2:21">
      <c r="B357" s="167"/>
      <c r="C357" s="167"/>
      <c r="D357" s="167"/>
      <c r="E357" s="167"/>
      <c r="F357" s="167"/>
      <c r="G357" s="167"/>
      <c r="H357" s="167"/>
      <c r="I357" s="167"/>
      <c r="J357" s="167"/>
      <c r="K357" s="167"/>
      <c r="L357" s="167"/>
      <c r="M357" s="167"/>
      <c r="N357" s="167"/>
      <c r="O357" s="167"/>
      <c r="P357" s="167"/>
      <c r="Q357" s="167"/>
      <c r="R357" s="167"/>
      <c r="S357" s="167"/>
      <c r="T357" s="167"/>
      <c r="U357" s="167"/>
    </row>
    <row r="365" spans="2:21" ht="15.5">
      <c r="L365" s="148" t="s">
        <v>163</v>
      </c>
      <c r="M365" s="148"/>
    </row>
    <row r="366" spans="2:21" ht="15.5">
      <c r="L366" s="146" t="s">
        <v>162</v>
      </c>
      <c r="M366" s="146" t="s">
        <v>161</v>
      </c>
    </row>
    <row r="367" spans="2:21">
      <c r="L367" s="66">
        <v>1</v>
      </c>
      <c r="M367" s="147" t="s">
        <v>104</v>
      </c>
    </row>
    <row r="368" spans="2:21">
      <c r="L368" s="66">
        <v>2</v>
      </c>
      <c r="M368" s="147" t="s">
        <v>105</v>
      </c>
    </row>
    <row r="369" spans="2:18">
      <c r="L369" s="66">
        <v>3</v>
      </c>
      <c r="M369" s="147" t="s">
        <v>106</v>
      </c>
    </row>
    <row r="370" spans="2:18">
      <c r="B370" s="90" t="s">
        <v>175</v>
      </c>
      <c r="C370" s="91"/>
      <c r="D370" s="91"/>
      <c r="E370" s="91"/>
      <c r="F370" s="91"/>
      <c r="G370" s="91"/>
      <c r="H370" s="91"/>
      <c r="I370" s="91"/>
      <c r="J370" s="91"/>
      <c r="K370" s="168"/>
      <c r="L370" s="66">
        <v>4</v>
      </c>
      <c r="M370" s="147" t="s">
        <v>107</v>
      </c>
    </row>
    <row r="371" spans="2:18">
      <c r="B371" s="91"/>
      <c r="C371" s="91"/>
      <c r="D371" s="91"/>
      <c r="E371" s="91"/>
      <c r="F371" s="91"/>
      <c r="G371" s="91"/>
      <c r="H371" s="91"/>
      <c r="I371" s="91"/>
      <c r="J371" s="91"/>
      <c r="K371" s="168"/>
      <c r="L371" s="66">
        <v>5</v>
      </c>
      <c r="M371" s="147" t="s">
        <v>108</v>
      </c>
      <c r="N371" s="126"/>
      <c r="O371" s="126"/>
      <c r="P371" s="126"/>
      <c r="Q371" s="126"/>
      <c r="R371" s="126"/>
    </row>
    <row r="372" spans="2:18">
      <c r="B372" s="91"/>
      <c r="C372" s="91"/>
      <c r="D372" s="91"/>
      <c r="E372" s="91"/>
      <c r="F372" s="91"/>
      <c r="G372" s="91"/>
      <c r="H372" s="91"/>
      <c r="I372" s="91"/>
      <c r="J372" s="91"/>
      <c r="K372" s="168"/>
      <c r="L372" s="66">
        <v>6</v>
      </c>
      <c r="M372" s="147" t="s">
        <v>109</v>
      </c>
      <c r="N372" s="126"/>
      <c r="O372" s="126"/>
      <c r="P372" s="126"/>
      <c r="Q372" s="126"/>
      <c r="R372" s="126"/>
    </row>
    <row r="373" spans="2:18">
      <c r="B373" s="91"/>
      <c r="C373" s="91"/>
      <c r="D373" s="91"/>
      <c r="E373" s="91"/>
      <c r="F373" s="91"/>
      <c r="G373" s="91"/>
      <c r="H373" s="91"/>
      <c r="I373" s="91"/>
      <c r="J373" s="91"/>
      <c r="K373" s="168"/>
      <c r="L373" s="66">
        <v>7</v>
      </c>
      <c r="M373" s="147" t="s">
        <v>110</v>
      </c>
      <c r="N373" s="126"/>
      <c r="O373" s="126"/>
      <c r="P373" s="126"/>
      <c r="Q373" s="126"/>
      <c r="R373" s="126"/>
    </row>
    <row r="374" spans="2:18">
      <c r="B374" s="91"/>
      <c r="C374" s="91"/>
      <c r="D374" s="91"/>
      <c r="E374" s="91"/>
      <c r="F374" s="91"/>
      <c r="G374" s="91"/>
      <c r="H374" s="91"/>
      <c r="I374" s="91"/>
      <c r="J374" s="91"/>
      <c r="K374" s="168"/>
      <c r="L374" s="66">
        <v>8</v>
      </c>
      <c r="M374" s="147" t="s">
        <v>111</v>
      </c>
      <c r="N374" s="126"/>
      <c r="O374" s="126"/>
      <c r="P374" s="126"/>
      <c r="Q374" s="126"/>
      <c r="R374" s="126"/>
    </row>
    <row r="375" spans="2:18">
      <c r="B375" s="91"/>
      <c r="C375" s="91"/>
      <c r="D375" s="91"/>
      <c r="E375" s="91"/>
      <c r="F375" s="91"/>
      <c r="G375" s="91"/>
      <c r="H375" s="91"/>
      <c r="I375" s="91"/>
      <c r="J375" s="91"/>
      <c r="K375" s="168"/>
      <c r="L375" s="66">
        <v>9</v>
      </c>
      <c r="M375" s="147" t="s">
        <v>112</v>
      </c>
      <c r="N375" s="126"/>
      <c r="O375" s="126"/>
      <c r="P375" s="126"/>
      <c r="Q375" s="126"/>
      <c r="R375" s="126"/>
    </row>
    <row r="376" spans="2:18">
      <c r="B376" s="91"/>
      <c r="C376" s="91"/>
      <c r="D376" s="91"/>
      <c r="E376" s="91"/>
      <c r="F376" s="91"/>
      <c r="G376" s="91"/>
      <c r="H376" s="91"/>
      <c r="I376" s="91"/>
      <c r="J376" s="91"/>
      <c r="K376" s="168"/>
      <c r="L376" s="66">
        <v>10</v>
      </c>
      <c r="M376" s="147" t="s">
        <v>113</v>
      </c>
      <c r="N376" s="126"/>
      <c r="O376" s="126"/>
      <c r="P376" s="126"/>
      <c r="Q376" s="126"/>
      <c r="R376" s="126"/>
    </row>
    <row r="377" spans="2:18">
      <c r="B377" s="91"/>
      <c r="C377" s="91"/>
      <c r="D377" s="91"/>
      <c r="E377" s="91"/>
      <c r="F377" s="91"/>
      <c r="G377" s="91"/>
      <c r="H377" s="91"/>
      <c r="I377" s="91"/>
      <c r="J377" s="91"/>
      <c r="K377" s="168"/>
      <c r="L377" s="66">
        <v>11</v>
      </c>
      <c r="M377" s="147" t="s">
        <v>114</v>
      </c>
      <c r="N377" s="126"/>
      <c r="O377" s="126"/>
      <c r="P377" s="126"/>
      <c r="Q377" s="126"/>
      <c r="R377" s="126"/>
    </row>
    <row r="378" spans="2:18">
      <c r="B378" s="91"/>
      <c r="C378" s="91"/>
      <c r="D378" s="91"/>
      <c r="E378" s="91"/>
      <c r="F378" s="91"/>
      <c r="G378" s="91"/>
      <c r="H378" s="91"/>
      <c r="I378" s="91"/>
      <c r="J378" s="91"/>
      <c r="K378" s="168"/>
      <c r="L378" s="66">
        <v>12</v>
      </c>
      <c r="M378" s="147" t="s">
        <v>115</v>
      </c>
      <c r="N378" s="126"/>
      <c r="O378" s="126"/>
      <c r="P378" s="126"/>
      <c r="Q378" s="126"/>
      <c r="R378" s="126"/>
    </row>
    <row r="379" spans="2:18">
      <c r="B379" s="91"/>
      <c r="C379" s="91"/>
      <c r="D379" s="91"/>
      <c r="E379" s="91"/>
      <c r="F379" s="91"/>
      <c r="G379" s="91"/>
      <c r="H379" s="91"/>
      <c r="I379" s="91"/>
      <c r="J379" s="91"/>
      <c r="K379" s="168"/>
      <c r="L379" s="66">
        <v>13</v>
      </c>
      <c r="M379" s="147" t="s">
        <v>116</v>
      </c>
    </row>
    <row r="380" spans="2:18">
      <c r="B380" s="91"/>
      <c r="C380" s="91"/>
      <c r="D380" s="91"/>
      <c r="E380" s="91"/>
      <c r="F380" s="91"/>
      <c r="G380" s="91"/>
      <c r="H380" s="91"/>
      <c r="I380" s="91"/>
      <c r="J380" s="91"/>
      <c r="K380" s="168"/>
      <c r="L380" s="66">
        <v>14</v>
      </c>
      <c r="M380" s="147" t="s">
        <v>117</v>
      </c>
    </row>
    <row r="381" spans="2:18">
      <c r="B381" s="91"/>
      <c r="C381" s="91"/>
      <c r="D381" s="91"/>
      <c r="E381" s="91"/>
      <c r="F381" s="91"/>
      <c r="G381" s="91"/>
      <c r="H381" s="91"/>
      <c r="I381" s="91"/>
      <c r="J381" s="91"/>
      <c r="K381" s="168"/>
      <c r="L381" s="66">
        <v>15</v>
      </c>
      <c r="M381" s="147" t="s">
        <v>118</v>
      </c>
    </row>
    <row r="382" spans="2:18">
      <c r="B382" s="91"/>
      <c r="C382" s="91"/>
      <c r="D382" s="91"/>
      <c r="E382" s="91"/>
      <c r="F382" s="91"/>
      <c r="G382" s="91"/>
      <c r="H382" s="91"/>
      <c r="I382" s="91"/>
      <c r="J382" s="91"/>
      <c r="K382" s="168"/>
      <c r="L382" s="66">
        <v>16</v>
      </c>
      <c r="M382" s="147" t="s">
        <v>119</v>
      </c>
    </row>
    <row r="383" spans="2:18">
      <c r="L383" s="66">
        <v>17</v>
      </c>
      <c r="M383" s="147" t="s">
        <v>120</v>
      </c>
    </row>
    <row r="384" spans="2:18">
      <c r="L384" s="66">
        <v>18</v>
      </c>
      <c r="M384" s="147" t="s">
        <v>121</v>
      </c>
    </row>
    <row r="385" spans="12:13">
      <c r="L385" s="66">
        <v>19</v>
      </c>
      <c r="M385" s="147" t="s">
        <v>122</v>
      </c>
    </row>
    <row r="386" spans="12:13">
      <c r="L386" s="66">
        <v>20</v>
      </c>
      <c r="M386" s="147" t="s">
        <v>123</v>
      </c>
    </row>
    <row r="387" spans="12:13">
      <c r="L387" s="66">
        <v>21</v>
      </c>
      <c r="M387" s="147" t="s">
        <v>124</v>
      </c>
    </row>
    <row r="398" spans="12:13" ht="15.5">
      <c r="L398" s="148" t="s">
        <v>163</v>
      </c>
      <c r="M398" s="148"/>
    </row>
    <row r="399" spans="12:13" ht="15.5">
      <c r="L399" s="146" t="s">
        <v>162</v>
      </c>
      <c r="M399" s="146" t="s">
        <v>161</v>
      </c>
    </row>
    <row r="400" spans="12:13">
      <c r="L400" s="66">
        <v>1</v>
      </c>
      <c r="M400" s="147" t="s">
        <v>104</v>
      </c>
    </row>
    <row r="401" spans="12:13">
      <c r="L401" s="66">
        <v>2</v>
      </c>
      <c r="M401" s="147" t="s">
        <v>105</v>
      </c>
    </row>
    <row r="402" spans="12:13">
      <c r="L402" s="66">
        <v>3</v>
      </c>
      <c r="M402" s="147" t="s">
        <v>106</v>
      </c>
    </row>
    <row r="403" spans="12:13">
      <c r="L403" s="66">
        <v>4</v>
      </c>
      <c r="M403" s="147" t="s">
        <v>107</v>
      </c>
    </row>
    <row r="404" spans="12:13">
      <c r="L404" s="66">
        <v>5</v>
      </c>
      <c r="M404" s="147" t="s">
        <v>108</v>
      </c>
    </row>
    <row r="405" spans="12:13">
      <c r="L405" s="66">
        <v>6</v>
      </c>
      <c r="M405" s="147" t="s">
        <v>109</v>
      </c>
    </row>
    <row r="406" spans="12:13">
      <c r="L406" s="66">
        <v>7</v>
      </c>
      <c r="M406" s="147" t="s">
        <v>110</v>
      </c>
    </row>
    <row r="407" spans="12:13">
      <c r="L407" s="66">
        <v>8</v>
      </c>
      <c r="M407" s="147" t="s">
        <v>111</v>
      </c>
    </row>
    <row r="408" spans="12:13">
      <c r="L408" s="66">
        <v>9</v>
      </c>
      <c r="M408" s="147" t="s">
        <v>112</v>
      </c>
    </row>
    <row r="409" spans="12:13">
      <c r="L409" s="66">
        <v>10</v>
      </c>
      <c r="M409" s="147" t="s">
        <v>113</v>
      </c>
    </row>
    <row r="410" spans="12:13">
      <c r="L410" s="66">
        <v>11</v>
      </c>
      <c r="M410" s="147" t="s">
        <v>114</v>
      </c>
    </row>
    <row r="411" spans="12:13">
      <c r="L411" s="66">
        <v>12</v>
      </c>
      <c r="M411" s="147" t="s">
        <v>115</v>
      </c>
    </row>
    <row r="412" spans="12:13">
      <c r="L412" s="66">
        <v>13</v>
      </c>
      <c r="M412" s="147" t="s">
        <v>116</v>
      </c>
    </row>
    <row r="413" spans="12:13">
      <c r="L413" s="66">
        <v>14</v>
      </c>
      <c r="M413" s="147" t="s">
        <v>117</v>
      </c>
    </row>
    <row r="414" spans="12:13">
      <c r="L414" s="66">
        <v>15</v>
      </c>
      <c r="M414" s="147" t="s">
        <v>118</v>
      </c>
    </row>
    <row r="415" spans="12:13">
      <c r="L415" s="66">
        <v>16</v>
      </c>
      <c r="M415" s="147" t="s">
        <v>119</v>
      </c>
    </row>
    <row r="416" spans="12:13">
      <c r="L416" s="66">
        <v>17</v>
      </c>
      <c r="M416" s="147" t="s">
        <v>120</v>
      </c>
    </row>
    <row r="417" spans="2:20">
      <c r="L417" s="66">
        <v>18</v>
      </c>
      <c r="M417" s="147" t="s">
        <v>121</v>
      </c>
    </row>
    <row r="418" spans="2:20">
      <c r="L418" s="66">
        <v>19</v>
      </c>
      <c r="M418" s="147" t="s">
        <v>122</v>
      </c>
    </row>
    <row r="419" spans="2:20">
      <c r="L419" s="66">
        <v>20</v>
      </c>
      <c r="M419" s="147" t="s">
        <v>123</v>
      </c>
    </row>
    <row r="420" spans="2:20">
      <c r="L420" s="66">
        <v>21</v>
      </c>
      <c r="M420" s="147" t="s">
        <v>124</v>
      </c>
    </row>
    <row r="428" spans="2:20" ht="14.5" customHeight="1">
      <c r="B428" s="170" t="s">
        <v>178</v>
      </c>
      <c r="C428" s="170"/>
      <c r="D428" s="170"/>
      <c r="E428" s="170"/>
      <c r="F428" s="170"/>
      <c r="G428" s="170"/>
      <c r="H428" s="170"/>
      <c r="I428" s="170"/>
      <c r="N428" s="90" t="s">
        <v>177</v>
      </c>
      <c r="O428" s="91"/>
      <c r="P428" s="91"/>
      <c r="Q428" s="91"/>
      <c r="R428" s="91"/>
      <c r="S428" s="91"/>
      <c r="T428" s="91"/>
    </row>
    <row r="429" spans="2:20" ht="14.5" customHeight="1">
      <c r="B429" s="170"/>
      <c r="C429" s="170"/>
      <c r="D429" s="170"/>
      <c r="E429" s="170"/>
      <c r="F429" s="170"/>
      <c r="G429" s="170"/>
      <c r="H429" s="170"/>
      <c r="I429" s="170"/>
      <c r="N429" s="91"/>
      <c r="O429" s="91"/>
      <c r="P429" s="91"/>
      <c r="Q429" s="91"/>
      <c r="R429" s="91"/>
      <c r="S429" s="91"/>
      <c r="T429" s="91"/>
    </row>
    <row r="430" spans="2:20" ht="14.5" customHeight="1">
      <c r="B430" s="170"/>
      <c r="C430" s="170"/>
      <c r="D430" s="170"/>
      <c r="E430" s="170"/>
      <c r="F430" s="170"/>
      <c r="G430" s="170"/>
      <c r="H430" s="170"/>
      <c r="I430" s="170"/>
      <c r="N430" s="91"/>
      <c r="O430" s="91"/>
      <c r="P430" s="91"/>
      <c r="Q430" s="91"/>
      <c r="R430" s="91"/>
      <c r="S430" s="91"/>
      <c r="T430" s="91"/>
    </row>
    <row r="433" spans="2:21">
      <c r="B433" s="167" t="s">
        <v>176</v>
      </c>
      <c r="C433" s="167"/>
      <c r="D433" s="167"/>
      <c r="E433" s="167"/>
      <c r="F433" s="167"/>
      <c r="G433" s="167"/>
      <c r="H433" s="167"/>
      <c r="I433" s="167"/>
      <c r="J433" s="167"/>
      <c r="K433" s="167"/>
      <c r="L433" s="167"/>
      <c r="M433" s="167"/>
      <c r="N433" s="167"/>
      <c r="O433" s="167"/>
      <c r="P433" s="167"/>
      <c r="Q433" s="167"/>
      <c r="R433" s="167"/>
      <c r="S433" s="167"/>
      <c r="T433" s="167"/>
      <c r="U433" s="167"/>
    </row>
    <row r="434" spans="2:21">
      <c r="B434" s="167"/>
      <c r="C434" s="167"/>
      <c r="D434" s="167"/>
      <c r="E434" s="167"/>
      <c r="F434" s="167"/>
      <c r="G434" s="167"/>
      <c r="H434" s="167"/>
      <c r="I434" s="167"/>
      <c r="J434" s="167"/>
      <c r="K434" s="167"/>
      <c r="L434" s="167"/>
      <c r="M434" s="167"/>
      <c r="N434" s="167"/>
      <c r="O434" s="167"/>
      <c r="P434" s="167"/>
      <c r="Q434" s="167"/>
      <c r="R434" s="167"/>
      <c r="S434" s="167"/>
      <c r="T434" s="167"/>
      <c r="U434" s="167"/>
    </row>
    <row r="471" spans="2:20" ht="14.5" customHeight="1">
      <c r="B471" s="170" t="s">
        <v>180</v>
      </c>
      <c r="C471" s="170"/>
      <c r="D471" s="170"/>
      <c r="E471" s="170"/>
      <c r="F471" s="170"/>
      <c r="G471" s="170"/>
      <c r="H471" s="170"/>
      <c r="I471" s="170"/>
      <c r="J471" s="170"/>
      <c r="N471" s="90" t="s">
        <v>179</v>
      </c>
      <c r="O471" s="90"/>
      <c r="P471" s="90"/>
      <c r="Q471" s="90"/>
      <c r="R471" s="90"/>
      <c r="S471" s="90"/>
      <c r="T471" s="90"/>
    </row>
    <row r="472" spans="2:20" ht="14.5" customHeight="1">
      <c r="B472" s="170"/>
      <c r="C472" s="170"/>
      <c r="D472" s="170"/>
      <c r="E472" s="170"/>
      <c r="F472" s="170"/>
      <c r="G472" s="170"/>
      <c r="H472" s="170"/>
      <c r="I472" s="170"/>
      <c r="J472" s="170"/>
      <c r="N472" s="90"/>
      <c r="O472" s="90"/>
      <c r="P472" s="90"/>
      <c r="Q472" s="90"/>
      <c r="R472" s="90"/>
      <c r="S472" s="90"/>
      <c r="T472" s="90"/>
    </row>
    <row r="473" spans="2:20" ht="14.5" customHeight="1">
      <c r="B473" s="170"/>
      <c r="C473" s="170"/>
      <c r="D473" s="170"/>
      <c r="E473" s="170"/>
      <c r="F473" s="170"/>
      <c r="G473" s="170"/>
      <c r="H473" s="170"/>
      <c r="I473" s="170"/>
      <c r="J473" s="170"/>
      <c r="N473" s="90"/>
      <c r="O473" s="90"/>
      <c r="P473" s="90"/>
      <c r="Q473" s="90"/>
      <c r="R473" s="90"/>
      <c r="S473" s="90"/>
      <c r="T473" s="90"/>
    </row>
    <row r="474" spans="2:20" ht="14.5" customHeight="1">
      <c r="B474" s="170"/>
      <c r="C474" s="170"/>
      <c r="D474" s="170"/>
      <c r="E474" s="170"/>
      <c r="F474" s="170"/>
      <c r="G474" s="170"/>
      <c r="H474" s="170"/>
      <c r="I474" s="170"/>
      <c r="J474" s="170"/>
    </row>
    <row r="475" spans="2:20" ht="14.5" customHeight="1">
      <c r="B475" s="170"/>
      <c r="C475" s="170"/>
      <c r="D475" s="170"/>
      <c r="E475" s="170"/>
      <c r="F475" s="170"/>
      <c r="G475" s="170"/>
      <c r="H475" s="170"/>
      <c r="I475" s="170"/>
      <c r="J475" s="170"/>
    </row>
    <row r="476" spans="2:20" ht="14.5" customHeight="1">
      <c r="B476" s="170"/>
      <c r="C476" s="170"/>
      <c r="D476" s="170"/>
      <c r="E476" s="170"/>
      <c r="F476" s="170"/>
      <c r="G476" s="170"/>
      <c r="H476" s="170"/>
      <c r="I476" s="170"/>
      <c r="J476" s="170"/>
    </row>
    <row r="477" spans="2:20" ht="14.5" customHeight="1">
      <c r="B477" s="170"/>
      <c r="C477" s="170"/>
      <c r="D477" s="170"/>
      <c r="E477" s="170"/>
      <c r="F477" s="170"/>
      <c r="G477" s="170"/>
      <c r="H477" s="170"/>
      <c r="I477" s="170"/>
      <c r="J477" s="170"/>
    </row>
    <row r="478" spans="2:20" ht="14.5" customHeight="1">
      <c r="B478" s="170"/>
      <c r="C478" s="170"/>
      <c r="D478" s="170"/>
      <c r="E478" s="170"/>
      <c r="F478" s="170"/>
      <c r="G478" s="170"/>
      <c r="H478" s="170"/>
      <c r="I478" s="170"/>
      <c r="J478" s="170"/>
    </row>
    <row r="479" spans="2:20" ht="14.5" customHeight="1">
      <c r="B479" s="170"/>
      <c r="C479" s="170"/>
      <c r="D479" s="170"/>
      <c r="E479" s="170"/>
      <c r="F479" s="170"/>
      <c r="G479" s="170"/>
      <c r="H479" s="170"/>
      <c r="I479" s="170"/>
      <c r="J479" s="170"/>
    </row>
    <row r="480" spans="2:20">
      <c r="B480" s="170"/>
      <c r="C480" s="170"/>
      <c r="D480" s="170"/>
      <c r="E480" s="170"/>
      <c r="F480" s="170"/>
      <c r="G480" s="170"/>
      <c r="H480" s="170"/>
      <c r="I480" s="170"/>
      <c r="J480" s="170"/>
    </row>
    <row r="481" spans="2:21">
      <c r="B481" s="170"/>
      <c r="C481" s="170"/>
      <c r="D481" s="170"/>
      <c r="E481" s="170"/>
      <c r="F481" s="170"/>
      <c r="G481" s="170"/>
      <c r="H481" s="170"/>
      <c r="I481" s="170"/>
      <c r="J481" s="170"/>
    </row>
    <row r="482" spans="2:21">
      <c r="B482" s="170"/>
      <c r="C482" s="170"/>
      <c r="D482" s="170"/>
      <c r="E482" s="170"/>
      <c r="F482" s="170"/>
      <c r="G482" s="170"/>
      <c r="H482" s="170"/>
      <c r="I482" s="170"/>
      <c r="J482" s="170"/>
    </row>
    <row r="483" spans="2:21">
      <c r="B483" s="170"/>
      <c r="C483" s="170"/>
      <c r="D483" s="170"/>
      <c r="E483" s="170"/>
      <c r="F483" s="170"/>
      <c r="G483" s="170"/>
      <c r="H483" s="170"/>
      <c r="I483" s="170"/>
      <c r="J483" s="170"/>
    </row>
    <row r="484" spans="2:21">
      <c r="B484" s="170"/>
      <c r="C484" s="170"/>
      <c r="D484" s="170"/>
      <c r="E484" s="170"/>
      <c r="F484" s="170"/>
      <c r="G484" s="170"/>
      <c r="H484" s="170"/>
      <c r="I484" s="170"/>
      <c r="J484" s="170"/>
    </row>
    <row r="485" spans="2:21">
      <c r="B485" s="170"/>
      <c r="C485" s="170"/>
      <c r="D485" s="170"/>
      <c r="E485" s="170"/>
      <c r="F485" s="170"/>
      <c r="G485" s="170"/>
      <c r="H485" s="170"/>
      <c r="I485" s="170"/>
      <c r="J485" s="170"/>
    </row>
    <row r="486" spans="2:21">
      <c r="B486" s="170"/>
      <c r="C486" s="170"/>
      <c r="D486" s="170"/>
      <c r="E486" s="170"/>
      <c r="F486" s="170"/>
      <c r="G486" s="170"/>
      <c r="H486" s="170"/>
      <c r="I486" s="170"/>
      <c r="J486" s="170"/>
    </row>
    <row r="489" spans="2:21">
      <c r="B489" s="167" t="s">
        <v>181</v>
      </c>
      <c r="C489" s="167"/>
      <c r="D489" s="167"/>
      <c r="E489" s="167"/>
      <c r="F489" s="167"/>
      <c r="G489" s="167"/>
      <c r="H489" s="167"/>
      <c r="I489" s="167"/>
      <c r="J489" s="167"/>
      <c r="K489" s="167"/>
      <c r="L489" s="167"/>
      <c r="M489" s="167"/>
      <c r="N489" s="167"/>
      <c r="O489" s="167"/>
      <c r="P489" s="167"/>
      <c r="Q489" s="167"/>
      <c r="R489" s="167"/>
      <c r="S489" s="167"/>
      <c r="T489" s="167"/>
      <c r="U489" s="167"/>
    </row>
    <row r="490" spans="2:21">
      <c r="B490" s="167"/>
      <c r="C490" s="167"/>
      <c r="D490" s="167"/>
      <c r="E490" s="167"/>
      <c r="F490" s="167"/>
      <c r="G490" s="167"/>
      <c r="H490" s="167"/>
      <c r="I490" s="167"/>
      <c r="J490" s="167"/>
      <c r="K490" s="167"/>
      <c r="L490" s="167"/>
      <c r="M490" s="167"/>
      <c r="N490" s="167"/>
      <c r="O490" s="167"/>
      <c r="P490" s="167"/>
      <c r="Q490" s="167"/>
      <c r="R490" s="167"/>
      <c r="S490" s="167"/>
      <c r="T490" s="167"/>
      <c r="U490" s="167"/>
    </row>
    <row r="493" spans="2:21">
      <c r="B493" s="91" t="s">
        <v>182</v>
      </c>
      <c r="C493" s="91"/>
      <c r="D493" s="91"/>
      <c r="E493" s="91"/>
      <c r="F493" s="91"/>
      <c r="G493" s="91"/>
      <c r="H493" s="91"/>
      <c r="I493" s="91"/>
      <c r="J493" s="91"/>
      <c r="K493" s="91"/>
      <c r="L493" s="91"/>
      <c r="M493" s="91"/>
      <c r="N493" s="91"/>
      <c r="O493" s="91"/>
      <c r="P493" s="91"/>
      <c r="Q493" s="91"/>
      <c r="R493" s="91"/>
      <c r="S493" s="91"/>
      <c r="T493" s="91"/>
      <c r="U493" s="91"/>
    </row>
    <row r="494" spans="2:21">
      <c r="B494" s="91"/>
      <c r="C494" s="91"/>
      <c r="D494" s="91"/>
      <c r="E494" s="91"/>
      <c r="F494" s="91"/>
      <c r="G494" s="91"/>
      <c r="H494" s="91"/>
      <c r="I494" s="91"/>
      <c r="J494" s="91"/>
      <c r="K494" s="91"/>
      <c r="L494" s="91"/>
      <c r="M494" s="91"/>
      <c r="N494" s="91"/>
      <c r="O494" s="91"/>
      <c r="P494" s="91"/>
      <c r="Q494" s="91"/>
      <c r="R494" s="91"/>
      <c r="S494" s="91"/>
      <c r="T494" s="91"/>
      <c r="U494" s="91"/>
    </row>
    <row r="524" spans="2:19">
      <c r="B524" s="126"/>
      <c r="C524" s="126"/>
      <c r="D524" s="126"/>
      <c r="E524" s="126"/>
      <c r="F524" s="126"/>
      <c r="G524" s="126"/>
      <c r="H524" s="126"/>
      <c r="I524" s="126"/>
      <c r="N524" s="126"/>
      <c r="O524" s="126"/>
      <c r="P524" s="126"/>
      <c r="Q524" s="126"/>
      <c r="R524" s="126"/>
      <c r="S524" s="126"/>
    </row>
    <row r="525" spans="2:19">
      <c r="B525" s="90" t="s">
        <v>184</v>
      </c>
      <c r="C525" s="91"/>
      <c r="D525" s="91"/>
      <c r="E525" s="91"/>
      <c r="F525" s="91"/>
      <c r="G525" s="91"/>
      <c r="H525" s="91"/>
      <c r="I525" s="91"/>
      <c r="N525" s="90" t="s">
        <v>185</v>
      </c>
      <c r="O525" s="90"/>
      <c r="P525" s="90"/>
      <c r="Q525" s="90"/>
      <c r="R525" s="90"/>
      <c r="S525" s="90"/>
    </row>
    <row r="526" spans="2:19">
      <c r="B526" s="91"/>
      <c r="C526" s="91"/>
      <c r="D526" s="91"/>
      <c r="E526" s="91"/>
      <c r="F526" s="91"/>
      <c r="G526" s="91"/>
      <c r="H526" s="91"/>
      <c r="I526" s="91"/>
      <c r="N526" s="90"/>
      <c r="O526" s="90"/>
      <c r="P526" s="90"/>
      <c r="Q526" s="90"/>
      <c r="R526" s="90"/>
      <c r="S526" s="90"/>
    </row>
    <row r="527" spans="2:19">
      <c r="B527" s="91"/>
      <c r="C527" s="91"/>
      <c r="D527" s="91"/>
      <c r="E527" s="91"/>
      <c r="F527" s="91"/>
      <c r="G527" s="91"/>
      <c r="H527" s="91"/>
      <c r="I527" s="91"/>
      <c r="N527" s="90"/>
      <c r="O527" s="90"/>
      <c r="P527" s="90"/>
      <c r="Q527" s="90"/>
      <c r="R527" s="90"/>
      <c r="S527" s="90"/>
    </row>
    <row r="528" spans="2:19">
      <c r="B528" s="91"/>
      <c r="C528" s="91"/>
      <c r="D528" s="91"/>
      <c r="E528" s="91"/>
      <c r="F528" s="91"/>
      <c r="G528" s="91"/>
      <c r="H528" s="91"/>
      <c r="I528" s="91"/>
      <c r="N528" s="90"/>
      <c r="O528" s="90"/>
      <c r="P528" s="90"/>
      <c r="Q528" s="90"/>
      <c r="R528" s="90"/>
      <c r="S528" s="90"/>
    </row>
    <row r="529" spans="2:19">
      <c r="B529" s="91"/>
      <c r="C529" s="91"/>
      <c r="D529" s="91"/>
      <c r="E529" s="91"/>
      <c r="F529" s="91"/>
      <c r="G529" s="91"/>
      <c r="H529" s="91"/>
      <c r="I529" s="91"/>
      <c r="N529" s="90"/>
      <c r="O529" s="90"/>
      <c r="P529" s="90"/>
      <c r="Q529" s="90"/>
      <c r="R529" s="90"/>
      <c r="S529" s="90"/>
    </row>
    <row r="545" spans="10:15">
      <c r="J545" s="126"/>
      <c r="K545" s="90" t="s">
        <v>186</v>
      </c>
      <c r="L545" s="90"/>
      <c r="M545" s="90"/>
      <c r="N545" s="90"/>
      <c r="O545" s="90"/>
    </row>
    <row r="546" spans="10:15">
      <c r="J546" s="126"/>
      <c r="K546" s="90"/>
      <c r="L546" s="90"/>
      <c r="M546" s="90"/>
      <c r="N546" s="90"/>
      <c r="O546" s="90"/>
    </row>
    <row r="547" spans="10:15">
      <c r="J547" s="126"/>
      <c r="K547" s="90"/>
      <c r="L547" s="90"/>
      <c r="M547" s="90"/>
      <c r="N547" s="90"/>
      <c r="O547" s="90"/>
    </row>
    <row r="548" spans="10:15">
      <c r="J548" s="126"/>
      <c r="K548" s="90"/>
      <c r="L548" s="90"/>
      <c r="M548" s="90"/>
      <c r="N548" s="90"/>
      <c r="O548" s="90"/>
    </row>
    <row r="565" spans="2:21">
      <c r="B565" s="126"/>
      <c r="C565" s="126"/>
      <c r="D565" s="126"/>
      <c r="E565" s="126"/>
      <c r="F565" s="126"/>
      <c r="G565" s="126"/>
      <c r="H565" s="126"/>
      <c r="I565" s="126"/>
    </row>
    <row r="566" spans="2:21">
      <c r="B566" s="91" t="s">
        <v>183</v>
      </c>
      <c r="C566" s="91"/>
      <c r="D566" s="91"/>
      <c r="E566" s="91"/>
      <c r="F566" s="91"/>
      <c r="G566" s="91"/>
      <c r="H566" s="91"/>
      <c r="I566" s="91"/>
      <c r="J566" s="91"/>
      <c r="K566" s="91"/>
      <c r="L566" s="91"/>
      <c r="M566" s="91"/>
      <c r="N566" s="91"/>
      <c r="O566" s="91"/>
      <c r="P566" s="91"/>
      <c r="Q566" s="91"/>
      <c r="R566" s="91"/>
      <c r="S566" s="91"/>
      <c r="T566" s="91"/>
      <c r="U566" s="91"/>
    </row>
    <row r="567" spans="2:21">
      <c r="B567" s="91"/>
      <c r="C567" s="91"/>
      <c r="D567" s="91"/>
      <c r="E567" s="91"/>
      <c r="F567" s="91"/>
      <c r="G567" s="91"/>
      <c r="H567" s="91"/>
      <c r="I567" s="91"/>
      <c r="J567" s="91"/>
      <c r="K567" s="91"/>
      <c r="L567" s="91"/>
      <c r="M567" s="91"/>
      <c r="N567" s="91"/>
      <c r="O567" s="91"/>
      <c r="P567" s="91"/>
      <c r="Q567" s="91"/>
      <c r="R567" s="91"/>
      <c r="S567" s="91"/>
      <c r="T567" s="91"/>
      <c r="U567" s="91"/>
    </row>
    <row r="580" spans="11:11">
      <c r="K580" s="149" t="s">
        <v>163</v>
      </c>
    </row>
    <row r="581" spans="11:11">
      <c r="K581" s="57" t="s">
        <v>87</v>
      </c>
    </row>
    <row r="582" spans="11:11">
      <c r="K582" s="57" t="s">
        <v>84</v>
      </c>
    </row>
    <row r="583" spans="11:11">
      <c r="K583" s="57" t="s">
        <v>85</v>
      </c>
    </row>
    <row r="584" spans="11:11">
      <c r="K584" s="57" t="s">
        <v>88</v>
      </c>
    </row>
    <row r="585" spans="11:11">
      <c r="K585" s="57" t="s">
        <v>89</v>
      </c>
    </row>
    <row r="586" spans="11:11">
      <c r="K586" s="57" t="s">
        <v>90</v>
      </c>
    </row>
    <row r="587" spans="11:11">
      <c r="K587" s="58" t="s">
        <v>86</v>
      </c>
    </row>
    <row r="600" spans="2:19" ht="14.5" customHeight="1">
      <c r="B600" s="90" t="s">
        <v>189</v>
      </c>
      <c r="C600" s="90"/>
      <c r="D600" s="90"/>
      <c r="E600" s="90"/>
      <c r="F600" s="90"/>
      <c r="G600" s="90"/>
      <c r="H600" s="90"/>
      <c r="I600" s="90"/>
      <c r="N600" s="90" t="s">
        <v>191</v>
      </c>
      <c r="O600" s="90"/>
      <c r="P600" s="90"/>
      <c r="Q600" s="90"/>
      <c r="R600" s="90"/>
      <c r="S600" s="90"/>
    </row>
    <row r="601" spans="2:19">
      <c r="B601" s="90"/>
      <c r="C601" s="90"/>
      <c r="D601" s="90"/>
      <c r="E601" s="90"/>
      <c r="F601" s="90"/>
      <c r="G601" s="90"/>
      <c r="H601" s="90"/>
      <c r="I601" s="90"/>
      <c r="N601" s="90"/>
      <c r="O601" s="90"/>
      <c r="P601" s="90"/>
      <c r="Q601" s="90"/>
      <c r="R601" s="90"/>
      <c r="S601" s="90"/>
    </row>
    <row r="602" spans="2:19">
      <c r="B602" s="90"/>
      <c r="C602" s="90"/>
      <c r="D602" s="90"/>
      <c r="E602" s="90"/>
      <c r="F602" s="90"/>
      <c r="G602" s="90"/>
      <c r="H602" s="90"/>
      <c r="I602" s="90"/>
      <c r="N602" s="90"/>
      <c r="O602" s="90"/>
      <c r="P602" s="90"/>
      <c r="Q602" s="90"/>
      <c r="R602" s="90"/>
      <c r="S602" s="90"/>
    </row>
    <row r="612" spans="11:16">
      <c r="K612" s="149" t="s">
        <v>163</v>
      </c>
    </row>
    <row r="613" spans="11:16">
      <c r="K613" s="57" t="s">
        <v>87</v>
      </c>
    </row>
    <row r="614" spans="11:16">
      <c r="K614" s="57" t="s">
        <v>84</v>
      </c>
    </row>
    <row r="615" spans="11:16">
      <c r="K615" s="57" t="s">
        <v>85</v>
      </c>
    </row>
    <row r="616" spans="11:16">
      <c r="K616" s="57" t="s">
        <v>88</v>
      </c>
    </row>
    <row r="617" spans="11:16">
      <c r="K617" s="57" t="s">
        <v>89</v>
      </c>
    </row>
    <row r="618" spans="11:16">
      <c r="K618" s="57" t="s">
        <v>90</v>
      </c>
    </row>
    <row r="619" spans="11:16">
      <c r="K619" s="58" t="s">
        <v>86</v>
      </c>
    </row>
    <row r="621" spans="11:16" ht="14.5" customHeight="1">
      <c r="K621" s="169" t="s">
        <v>190</v>
      </c>
      <c r="L621" s="169"/>
      <c r="M621" s="169"/>
      <c r="N621" s="169"/>
      <c r="O621" s="169"/>
      <c r="P621" s="169"/>
    </row>
    <row r="622" spans="11:16" ht="14.5" customHeight="1">
      <c r="K622" s="169"/>
      <c r="L622" s="169"/>
      <c r="M622" s="169"/>
      <c r="N622" s="169"/>
      <c r="O622" s="169"/>
      <c r="P622" s="169"/>
    </row>
    <row r="623" spans="11:16" ht="14.5" customHeight="1">
      <c r="K623" s="169"/>
      <c r="L623" s="169"/>
      <c r="M623" s="169"/>
      <c r="N623" s="169"/>
      <c r="O623" s="169"/>
      <c r="P623" s="169"/>
    </row>
    <row r="624" spans="11:16">
      <c r="K624" s="169"/>
      <c r="L624" s="169"/>
      <c r="M624" s="169"/>
      <c r="N624" s="169"/>
      <c r="O624" s="169"/>
      <c r="P624" s="169"/>
    </row>
    <row r="625" spans="1:21">
      <c r="K625" s="169"/>
      <c r="L625" s="169"/>
      <c r="M625" s="169"/>
      <c r="N625" s="169"/>
      <c r="O625" s="169"/>
      <c r="P625" s="169"/>
    </row>
    <row r="640" spans="1:21">
      <c r="A640" s="171"/>
      <c r="B640" s="171"/>
      <c r="C640" s="171"/>
      <c r="D640" s="171"/>
      <c r="E640" s="171"/>
      <c r="F640" s="171"/>
      <c r="G640" s="171"/>
      <c r="H640" s="171"/>
      <c r="I640" s="171"/>
      <c r="J640" s="171"/>
      <c r="K640" s="171"/>
      <c r="L640" s="171"/>
      <c r="M640" s="171"/>
      <c r="N640" s="171"/>
      <c r="O640" s="171"/>
      <c r="P640" s="171"/>
      <c r="Q640" s="171"/>
      <c r="R640" s="171"/>
      <c r="S640" s="171"/>
      <c r="T640" s="171"/>
      <c r="U640" s="171"/>
    </row>
  </sheetData>
  <mergeCells count="85">
    <mergeCell ref="B600:I602"/>
    <mergeCell ref="N600:S602"/>
    <mergeCell ref="K621:P625"/>
    <mergeCell ref="B489:U490"/>
    <mergeCell ref="B525:I529"/>
    <mergeCell ref="N525:S529"/>
    <mergeCell ref="B493:U494"/>
    <mergeCell ref="K545:O548"/>
    <mergeCell ref="B566:U567"/>
    <mergeCell ref="N471:T473"/>
    <mergeCell ref="B471:J486"/>
    <mergeCell ref="B428:I430"/>
    <mergeCell ref="N428:T430"/>
    <mergeCell ref="B433:U434"/>
    <mergeCell ref="B356:U357"/>
    <mergeCell ref="L365:M365"/>
    <mergeCell ref="L398:M398"/>
    <mergeCell ref="B370:K382"/>
    <mergeCell ref="B301:I303"/>
    <mergeCell ref="B306:U307"/>
    <mergeCell ref="J149:P152"/>
    <mergeCell ref="L316:M316"/>
    <mergeCell ref="N349:T353"/>
    <mergeCell ref="B349:J353"/>
    <mergeCell ref="P292:Q292"/>
    <mergeCell ref="P293:Q293"/>
    <mergeCell ref="P294:Q294"/>
    <mergeCell ref="M296:Q298"/>
    <mergeCell ref="M284:Q287"/>
    <mergeCell ref="B268:U269"/>
    <mergeCell ref="J276:K276"/>
    <mergeCell ref="M290:M291"/>
    <mergeCell ref="N290:N291"/>
    <mergeCell ref="O290:O291"/>
    <mergeCell ref="P290:Q291"/>
    <mergeCell ref="M276:Q277"/>
    <mergeCell ref="J253:Q258"/>
    <mergeCell ref="L244:M245"/>
    <mergeCell ref="N244:O245"/>
    <mergeCell ref="L242:M243"/>
    <mergeCell ref="N242:O243"/>
    <mergeCell ref="L246:M247"/>
    <mergeCell ref="N246:O247"/>
    <mergeCell ref="L248:M249"/>
    <mergeCell ref="N248:O249"/>
    <mergeCell ref="L250:M251"/>
    <mergeCell ref="N250:O251"/>
    <mergeCell ref="K32:R36"/>
    <mergeCell ref="K212:Q215"/>
    <mergeCell ref="K216:Q216"/>
    <mergeCell ref="I113:K114"/>
    <mergeCell ref="L113:N114"/>
    <mergeCell ref="B6:U7"/>
    <mergeCell ref="B39:U40"/>
    <mergeCell ref="B43:U44"/>
    <mergeCell ref="I54:O61"/>
    <mergeCell ref="B32:H36"/>
    <mergeCell ref="B72:U73"/>
    <mergeCell ref="H81:I81"/>
    <mergeCell ref="J81:K81"/>
    <mergeCell ref="L81:M81"/>
    <mergeCell ref="H82:I82"/>
    <mergeCell ref="L83:M83"/>
    <mergeCell ref="L82:M82"/>
    <mergeCell ref="H78:M79"/>
    <mergeCell ref="J82:K82"/>
    <mergeCell ref="J83:K83"/>
    <mergeCell ref="H83:I83"/>
    <mergeCell ref="B99:U100"/>
    <mergeCell ref="B103:U104"/>
    <mergeCell ref="B106:B107"/>
    <mergeCell ref="C106:C107"/>
    <mergeCell ref="D106:D107"/>
    <mergeCell ref="E106:E107"/>
    <mergeCell ref="I115:K115"/>
    <mergeCell ref="I116:K116"/>
    <mergeCell ref="I117:K117"/>
    <mergeCell ref="L115:N115"/>
    <mergeCell ref="B193:I195"/>
    <mergeCell ref="L193:S195"/>
    <mergeCell ref="B137:U138"/>
    <mergeCell ref="L116:N116"/>
    <mergeCell ref="L117:N117"/>
    <mergeCell ref="B134:U135"/>
    <mergeCell ref="B130:U131"/>
  </mergeCells>
  <hyperlinks>
    <hyperlink ref="Q1" location="'1. 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311"/>
  <sheetViews>
    <sheetView showGridLines="0" tabSelected="1" zoomScale="70" zoomScaleNormal="70" workbookViewId="0">
      <selection activeCell="B306" sqref="B306:AB311"/>
    </sheetView>
  </sheetViews>
  <sheetFormatPr defaultColWidth="8.81640625" defaultRowHeight="14.5"/>
  <cols>
    <col min="1" max="1" width="4" customWidth="1"/>
    <col min="8" max="8" width="3.54296875" customWidth="1"/>
    <col min="9" max="9" width="16.08984375" bestFit="1" customWidth="1"/>
    <col min="10" max="10" width="12.90625" customWidth="1"/>
    <col min="11" max="11" width="12.90625" bestFit="1" customWidth="1"/>
    <col min="12" max="12" width="12" bestFit="1" customWidth="1"/>
    <col min="13" max="13" width="9.26953125" bestFit="1" customWidth="1"/>
    <col min="14" max="14" width="11.54296875" bestFit="1" customWidth="1"/>
    <col min="15" max="15" width="9.26953125" bestFit="1" customWidth="1"/>
    <col min="16" max="16" width="9.08984375" bestFit="1" customWidth="1"/>
    <col min="17" max="17" width="14.08984375" bestFit="1" customWidth="1"/>
    <col min="20" max="20" width="8.81640625" customWidth="1"/>
  </cols>
  <sheetData>
    <row r="1" spans="2:28">
      <c r="P1" s="13" t="s">
        <v>19</v>
      </c>
    </row>
    <row r="6" spans="2:28">
      <c r="H6" s="174"/>
      <c r="I6" s="174"/>
      <c r="J6" s="174"/>
      <c r="K6" s="174"/>
      <c r="L6" s="174"/>
      <c r="M6" s="174"/>
      <c r="N6" s="174"/>
      <c r="O6" s="174"/>
      <c r="P6" s="174"/>
      <c r="Q6" s="174"/>
      <c r="R6" s="174"/>
      <c r="S6" s="174"/>
      <c r="T6" s="174"/>
      <c r="U6" s="174"/>
      <c r="V6" s="174"/>
      <c r="W6" s="174"/>
      <c r="X6" s="174"/>
      <c r="Y6" s="174"/>
      <c r="Z6" s="174"/>
      <c r="AA6" s="174"/>
    </row>
    <row r="7" spans="2:28" ht="14.5" customHeight="1" thickBot="1">
      <c r="B7" s="197" t="s">
        <v>187</v>
      </c>
      <c r="C7" s="197"/>
      <c r="D7" s="197"/>
      <c r="E7" s="197"/>
      <c r="F7" s="197"/>
      <c r="G7" s="197"/>
      <c r="H7" s="174"/>
      <c r="I7" s="197" t="s">
        <v>188</v>
      </c>
      <c r="J7" s="197"/>
      <c r="K7" s="197"/>
      <c r="L7" s="197"/>
      <c r="M7" s="197"/>
      <c r="N7" s="197"/>
      <c r="O7" s="197"/>
      <c r="P7" s="197"/>
      <c r="Q7" s="197"/>
      <c r="R7" s="197"/>
      <c r="S7" s="197"/>
      <c r="T7" s="197"/>
      <c r="U7" s="197"/>
      <c r="V7" s="197"/>
      <c r="W7" s="197"/>
      <c r="X7" s="197"/>
      <c r="Y7" s="197"/>
      <c r="Z7" s="197"/>
      <c r="AA7" s="197"/>
      <c r="AB7" s="197"/>
    </row>
    <row r="8" spans="2:28" ht="14.5" customHeight="1">
      <c r="B8" s="172"/>
      <c r="C8" s="172"/>
      <c r="D8" s="172"/>
      <c r="E8" s="172"/>
      <c r="F8" s="172"/>
      <c r="G8" s="172"/>
      <c r="J8" s="196"/>
    </row>
    <row r="9" spans="2:28" ht="14.5" customHeight="1" thickBot="1">
      <c r="B9" s="173" t="s">
        <v>83</v>
      </c>
      <c r="C9" s="173"/>
      <c r="D9" s="173"/>
      <c r="E9" s="173"/>
      <c r="F9" s="173"/>
      <c r="G9" s="173"/>
      <c r="I9" s="193" t="s">
        <v>192</v>
      </c>
      <c r="J9" s="194" t="s">
        <v>193</v>
      </c>
      <c r="K9" s="193" t="s">
        <v>194</v>
      </c>
      <c r="L9" s="193" t="s">
        <v>195</v>
      </c>
      <c r="M9" s="193" t="s">
        <v>196</v>
      </c>
      <c r="N9" s="193" t="s">
        <v>197</v>
      </c>
      <c r="O9" s="193" t="s">
        <v>198</v>
      </c>
      <c r="P9" s="193" t="s">
        <v>199</v>
      </c>
      <c r="Q9" s="193" t="s">
        <v>200</v>
      </c>
      <c r="R9" s="176"/>
      <c r="S9" s="176"/>
      <c r="T9" s="176"/>
      <c r="U9" s="176"/>
      <c r="V9" s="176"/>
      <c r="W9" s="176"/>
      <c r="X9" s="176"/>
      <c r="Y9" s="176"/>
      <c r="Z9" s="176"/>
      <c r="AA9" s="176"/>
    </row>
    <row r="10" spans="2:28" ht="15" thickTop="1">
      <c r="B10" s="173"/>
      <c r="C10" s="173"/>
      <c r="D10" s="173"/>
      <c r="E10" s="173"/>
      <c r="F10" s="173"/>
      <c r="G10" s="173"/>
      <c r="I10" s="61">
        <v>0</v>
      </c>
      <c r="J10" s="182">
        <v>1196</v>
      </c>
      <c r="K10" s="61">
        <v>1091</v>
      </c>
      <c r="L10" s="61">
        <v>932</v>
      </c>
      <c r="M10" s="61">
        <v>914</v>
      </c>
      <c r="N10" s="61">
        <v>798</v>
      </c>
      <c r="O10" s="61">
        <v>976</v>
      </c>
      <c r="P10" s="64">
        <v>974</v>
      </c>
      <c r="Q10" s="61">
        <v>6881</v>
      </c>
      <c r="R10" s="176"/>
      <c r="S10" s="176"/>
      <c r="T10" s="176"/>
      <c r="U10" s="176"/>
      <c r="V10" s="176"/>
      <c r="W10" s="176"/>
      <c r="X10" s="176"/>
      <c r="Y10" s="176"/>
      <c r="Z10" s="176"/>
      <c r="AA10" s="176"/>
    </row>
    <row r="11" spans="2:28">
      <c r="B11" s="173"/>
      <c r="C11" s="173"/>
      <c r="D11" s="173"/>
      <c r="E11" s="173"/>
      <c r="F11" s="173"/>
      <c r="G11" s="173"/>
      <c r="I11" s="178">
        <v>1</v>
      </c>
      <c r="J11" s="183">
        <v>715</v>
      </c>
      <c r="K11" s="178">
        <v>550</v>
      </c>
      <c r="L11" s="178">
        <v>471</v>
      </c>
      <c r="M11" s="178">
        <v>440</v>
      </c>
      <c r="N11" s="178">
        <v>439</v>
      </c>
      <c r="O11" s="178">
        <v>513</v>
      </c>
      <c r="P11" s="179">
        <v>570</v>
      </c>
      <c r="Q11" s="178">
        <v>3698</v>
      </c>
      <c r="R11" s="176"/>
      <c r="S11" s="176"/>
      <c r="T11" s="176"/>
      <c r="U11" s="176"/>
      <c r="V11" s="176"/>
      <c r="W11" s="176"/>
      <c r="X11" s="176"/>
      <c r="Y11" s="176"/>
      <c r="Z11" s="176"/>
      <c r="AA11" s="176"/>
    </row>
    <row r="12" spans="2:28">
      <c r="B12" s="173"/>
      <c r="C12" s="173"/>
      <c r="D12" s="173"/>
      <c r="E12" s="173"/>
      <c r="F12" s="173"/>
      <c r="G12" s="173"/>
      <c r="I12" s="61">
        <v>2</v>
      </c>
      <c r="J12" s="182">
        <v>439</v>
      </c>
      <c r="K12" s="61">
        <v>348</v>
      </c>
      <c r="L12" s="61">
        <v>263</v>
      </c>
      <c r="M12" s="61">
        <v>285</v>
      </c>
      <c r="N12" s="61">
        <v>287</v>
      </c>
      <c r="O12" s="61">
        <v>294</v>
      </c>
      <c r="P12" s="64">
        <v>396</v>
      </c>
      <c r="Q12" s="61">
        <v>2312</v>
      </c>
      <c r="R12" s="176"/>
      <c r="S12" s="176"/>
      <c r="T12" s="176"/>
      <c r="U12" s="176"/>
      <c r="V12" s="176"/>
      <c r="W12" s="176"/>
      <c r="X12" s="176"/>
      <c r="Y12" s="176"/>
      <c r="Z12" s="176"/>
      <c r="AA12" s="176"/>
    </row>
    <row r="13" spans="2:28">
      <c r="B13" s="173"/>
      <c r="C13" s="173"/>
      <c r="D13" s="173"/>
      <c r="E13" s="173"/>
      <c r="F13" s="173"/>
      <c r="G13" s="173"/>
      <c r="I13" s="178">
        <v>3</v>
      </c>
      <c r="J13" s="183">
        <v>311</v>
      </c>
      <c r="K13" s="178">
        <v>241</v>
      </c>
      <c r="L13" s="178">
        <v>216</v>
      </c>
      <c r="M13" s="178">
        <v>190</v>
      </c>
      <c r="N13" s="178">
        <v>204</v>
      </c>
      <c r="O13" s="178">
        <v>257</v>
      </c>
      <c r="P13" s="179">
        <v>230</v>
      </c>
      <c r="Q13" s="178">
        <v>1649</v>
      </c>
      <c r="R13" s="176"/>
      <c r="S13" s="176"/>
      <c r="T13" s="176"/>
      <c r="U13" s="176"/>
      <c r="V13" s="176"/>
      <c r="W13" s="176"/>
      <c r="X13" s="176"/>
      <c r="Y13" s="176"/>
      <c r="Z13" s="176"/>
      <c r="AA13" s="176"/>
    </row>
    <row r="14" spans="2:28">
      <c r="I14" s="61">
        <v>4</v>
      </c>
      <c r="J14" s="182">
        <v>231</v>
      </c>
      <c r="K14" s="61">
        <v>267</v>
      </c>
      <c r="L14" s="61">
        <v>237</v>
      </c>
      <c r="M14" s="61">
        <v>240</v>
      </c>
      <c r="N14" s="61">
        <v>245</v>
      </c>
      <c r="O14" s="61">
        <v>274</v>
      </c>
      <c r="P14" s="64">
        <v>254</v>
      </c>
      <c r="Q14" s="61">
        <v>1748</v>
      </c>
      <c r="R14" s="171"/>
      <c r="S14" s="171"/>
      <c r="T14" s="171"/>
      <c r="U14" s="171"/>
      <c r="V14" s="171"/>
      <c r="W14" s="171"/>
      <c r="X14" s="171"/>
      <c r="Y14" s="171"/>
      <c r="Z14" s="171"/>
      <c r="AA14" s="171"/>
    </row>
    <row r="15" spans="2:28">
      <c r="I15" s="178">
        <v>5</v>
      </c>
      <c r="J15" s="183">
        <v>372</v>
      </c>
      <c r="K15" s="178">
        <v>476</v>
      </c>
      <c r="L15" s="178">
        <v>429</v>
      </c>
      <c r="M15" s="178">
        <v>392</v>
      </c>
      <c r="N15" s="178">
        <v>374</v>
      </c>
      <c r="O15" s="178">
        <v>490</v>
      </c>
      <c r="P15" s="179">
        <v>349</v>
      </c>
      <c r="Q15" s="178">
        <v>2882</v>
      </c>
    </row>
    <row r="16" spans="2:28">
      <c r="I16" s="61">
        <v>6</v>
      </c>
      <c r="J16" s="182">
        <v>977</v>
      </c>
      <c r="K16" s="61">
        <v>1660</v>
      </c>
      <c r="L16" s="61">
        <v>1446</v>
      </c>
      <c r="M16" s="61">
        <v>1346</v>
      </c>
      <c r="N16" s="61">
        <v>1368</v>
      </c>
      <c r="O16" s="61">
        <v>1489</v>
      </c>
      <c r="P16" s="64">
        <v>967</v>
      </c>
      <c r="Q16" s="61">
        <v>9253</v>
      </c>
    </row>
    <row r="17" spans="9:17">
      <c r="I17" s="178">
        <v>7</v>
      </c>
      <c r="J17" s="183">
        <v>3707</v>
      </c>
      <c r="K17" s="178">
        <v>5053</v>
      </c>
      <c r="L17" s="178">
        <v>4040</v>
      </c>
      <c r="M17" s="178">
        <v>3811</v>
      </c>
      <c r="N17" s="178">
        <v>3866</v>
      </c>
      <c r="O17" s="178">
        <v>4167</v>
      </c>
      <c r="P17" s="179">
        <v>3555</v>
      </c>
      <c r="Q17" s="178">
        <v>28199</v>
      </c>
    </row>
    <row r="18" spans="9:17">
      <c r="I18" s="61">
        <v>8</v>
      </c>
      <c r="J18" s="182">
        <v>8591</v>
      </c>
      <c r="K18" s="61">
        <v>10478</v>
      </c>
      <c r="L18" s="61">
        <v>7539</v>
      </c>
      <c r="M18" s="61">
        <v>7071</v>
      </c>
      <c r="N18" s="61">
        <v>6729</v>
      </c>
      <c r="O18" s="61">
        <v>7362</v>
      </c>
      <c r="P18" s="64">
        <v>7098</v>
      </c>
      <c r="Q18" s="61">
        <v>54868</v>
      </c>
    </row>
    <row r="19" spans="9:17">
      <c r="I19" s="178">
        <v>9</v>
      </c>
      <c r="J19" s="183">
        <v>12419</v>
      </c>
      <c r="K19" s="178">
        <v>15817</v>
      </c>
      <c r="L19" s="178">
        <v>11052</v>
      </c>
      <c r="M19" s="178">
        <v>9963</v>
      </c>
      <c r="N19" s="178">
        <v>9562</v>
      </c>
      <c r="O19" s="178">
        <v>10431</v>
      </c>
      <c r="P19" s="179">
        <v>9493</v>
      </c>
      <c r="Q19" s="178">
        <v>78737</v>
      </c>
    </row>
    <row r="20" spans="9:17">
      <c r="I20" s="61">
        <v>10</v>
      </c>
      <c r="J20" s="182">
        <v>14947</v>
      </c>
      <c r="K20" s="61">
        <v>16876</v>
      </c>
      <c r="L20" s="61">
        <v>11969</v>
      </c>
      <c r="M20" s="61">
        <v>11039</v>
      </c>
      <c r="N20" s="61">
        <v>10714</v>
      </c>
      <c r="O20" s="61">
        <v>11657</v>
      </c>
      <c r="P20" s="64">
        <v>11026</v>
      </c>
      <c r="Q20" s="61">
        <v>88228</v>
      </c>
    </row>
    <row r="21" spans="9:17">
      <c r="I21" s="178">
        <v>11</v>
      </c>
      <c r="J21" s="183">
        <v>15455</v>
      </c>
      <c r="K21" s="178">
        <v>15854</v>
      </c>
      <c r="L21" s="178">
        <v>11656</v>
      </c>
      <c r="M21" s="178">
        <v>10809</v>
      </c>
      <c r="N21" s="178">
        <v>10446</v>
      </c>
      <c r="O21" s="178">
        <v>11567</v>
      </c>
      <c r="P21" s="179">
        <v>11300</v>
      </c>
      <c r="Q21" s="178">
        <v>87087</v>
      </c>
    </row>
    <row r="22" spans="9:17">
      <c r="I22" s="61">
        <v>12</v>
      </c>
      <c r="J22" s="182">
        <v>15925</v>
      </c>
      <c r="K22" s="61">
        <v>14661</v>
      </c>
      <c r="L22" s="61">
        <v>10909</v>
      </c>
      <c r="M22" s="61">
        <v>10231</v>
      </c>
      <c r="N22" s="61">
        <v>9877</v>
      </c>
      <c r="O22" s="61">
        <v>11024</v>
      </c>
      <c r="P22" s="64">
        <v>11577</v>
      </c>
      <c r="Q22" s="61">
        <v>84204</v>
      </c>
    </row>
    <row r="23" spans="9:17">
      <c r="I23" s="178">
        <v>13</v>
      </c>
      <c r="J23" s="183">
        <v>16521</v>
      </c>
      <c r="K23" s="178">
        <v>14618</v>
      </c>
      <c r="L23" s="178">
        <v>11324</v>
      </c>
      <c r="M23" s="178">
        <v>10508</v>
      </c>
      <c r="N23" s="178">
        <v>10077</v>
      </c>
      <c r="O23" s="178">
        <v>11137</v>
      </c>
      <c r="P23" s="179">
        <v>11467</v>
      </c>
      <c r="Q23" s="178">
        <v>85652</v>
      </c>
    </row>
    <row r="24" spans="9:17">
      <c r="I24" s="61">
        <v>14</v>
      </c>
      <c r="J24" s="182">
        <v>16784</v>
      </c>
      <c r="K24" s="61">
        <v>14264</v>
      </c>
      <c r="L24" s="61">
        <v>11466</v>
      </c>
      <c r="M24" s="61">
        <v>10618</v>
      </c>
      <c r="N24" s="61">
        <v>10294</v>
      </c>
      <c r="O24" s="61">
        <v>11590</v>
      </c>
      <c r="P24" s="64">
        <v>11889</v>
      </c>
      <c r="Q24" s="61">
        <v>86905</v>
      </c>
    </row>
    <row r="25" spans="9:17">
      <c r="I25" s="178">
        <v>15</v>
      </c>
      <c r="J25" s="183">
        <v>16522</v>
      </c>
      <c r="K25" s="178">
        <v>14134</v>
      </c>
      <c r="L25" s="178">
        <v>11686</v>
      </c>
      <c r="M25" s="178">
        <v>11069</v>
      </c>
      <c r="N25" s="178">
        <v>10355</v>
      </c>
      <c r="O25" s="178">
        <v>11545</v>
      </c>
      <c r="P25" s="179">
        <v>11577</v>
      </c>
      <c r="Q25" s="178">
        <v>86888</v>
      </c>
    </row>
    <row r="26" spans="9:17">
      <c r="I26" s="61">
        <v>16</v>
      </c>
      <c r="J26" s="182">
        <v>15159</v>
      </c>
      <c r="K26" s="61">
        <v>13690</v>
      </c>
      <c r="L26" s="61">
        <v>11510</v>
      </c>
      <c r="M26" s="61">
        <v>10707</v>
      </c>
      <c r="N26" s="61">
        <v>10489</v>
      </c>
      <c r="O26" s="61">
        <v>10888</v>
      </c>
      <c r="P26" s="64">
        <v>10978</v>
      </c>
      <c r="Q26" s="61">
        <v>83421</v>
      </c>
    </row>
    <row r="27" spans="9:17">
      <c r="I27" s="178">
        <v>17</v>
      </c>
      <c r="J27" s="183">
        <v>12029</v>
      </c>
      <c r="K27" s="178">
        <v>11250</v>
      </c>
      <c r="L27" s="178">
        <v>9802</v>
      </c>
      <c r="M27" s="178">
        <v>9382</v>
      </c>
      <c r="N27" s="178">
        <v>8899</v>
      </c>
      <c r="O27" s="178">
        <v>9312</v>
      </c>
      <c r="P27" s="179">
        <v>9286</v>
      </c>
      <c r="Q27" s="178">
        <v>69960</v>
      </c>
    </row>
    <row r="28" spans="9:17">
      <c r="I28" s="61">
        <v>18</v>
      </c>
      <c r="J28" s="182">
        <v>9143</v>
      </c>
      <c r="K28" s="61">
        <v>8967</v>
      </c>
      <c r="L28" s="61">
        <v>8082</v>
      </c>
      <c r="M28" s="61">
        <v>7668</v>
      </c>
      <c r="N28" s="61">
        <v>7364</v>
      </c>
      <c r="O28" s="61">
        <v>7500</v>
      </c>
      <c r="P28" s="64">
        <v>7560</v>
      </c>
      <c r="Q28" s="61">
        <v>56284</v>
      </c>
    </row>
    <row r="29" spans="9:17">
      <c r="I29" s="178">
        <v>19</v>
      </c>
      <c r="J29" s="183">
        <v>6959</v>
      </c>
      <c r="K29" s="178">
        <v>6797</v>
      </c>
      <c r="L29" s="178">
        <v>6168</v>
      </c>
      <c r="M29" s="178">
        <v>5782</v>
      </c>
      <c r="N29" s="178">
        <v>5886</v>
      </c>
      <c r="O29" s="178">
        <v>5852</v>
      </c>
      <c r="P29" s="179">
        <v>5632</v>
      </c>
      <c r="Q29" s="178">
        <v>43076</v>
      </c>
    </row>
    <row r="30" spans="9:17">
      <c r="I30" s="61">
        <v>20</v>
      </c>
      <c r="J30" s="182">
        <v>5579</v>
      </c>
      <c r="K30" s="61">
        <v>4878</v>
      </c>
      <c r="L30" s="61">
        <v>4544</v>
      </c>
      <c r="M30" s="61">
        <v>4152</v>
      </c>
      <c r="N30" s="61">
        <v>4400</v>
      </c>
      <c r="O30" s="61">
        <v>4114</v>
      </c>
      <c r="P30" s="64">
        <v>4068</v>
      </c>
      <c r="Q30" s="61">
        <v>31735</v>
      </c>
    </row>
    <row r="31" spans="9:17">
      <c r="I31" s="178">
        <v>21</v>
      </c>
      <c r="J31" s="183">
        <v>4399</v>
      </c>
      <c r="K31" s="178">
        <v>3656</v>
      </c>
      <c r="L31" s="178">
        <v>3316</v>
      </c>
      <c r="M31" s="178">
        <v>3160</v>
      </c>
      <c r="N31" s="178">
        <v>3321</v>
      </c>
      <c r="O31" s="178">
        <v>2886</v>
      </c>
      <c r="P31" s="179">
        <v>3234</v>
      </c>
      <c r="Q31" s="178">
        <v>23972</v>
      </c>
    </row>
    <row r="32" spans="9:17">
      <c r="I32" s="61">
        <v>22</v>
      </c>
      <c r="J32" s="182">
        <v>3451</v>
      </c>
      <c r="K32" s="61">
        <v>2702</v>
      </c>
      <c r="L32" s="61">
        <v>2492</v>
      </c>
      <c r="M32" s="61">
        <v>2543</v>
      </c>
      <c r="N32" s="61">
        <v>2665</v>
      </c>
      <c r="O32" s="61">
        <v>2284</v>
      </c>
      <c r="P32" s="64">
        <v>2687</v>
      </c>
      <c r="Q32" s="61">
        <v>18824</v>
      </c>
    </row>
    <row r="33" spans="2:28" ht="15" thickBot="1">
      <c r="I33" s="180">
        <v>23</v>
      </c>
      <c r="J33" s="184">
        <v>2108</v>
      </c>
      <c r="K33" s="180">
        <v>1697</v>
      </c>
      <c r="L33" s="180">
        <v>1613</v>
      </c>
      <c r="M33" s="180">
        <v>1519</v>
      </c>
      <c r="N33" s="180">
        <v>1708</v>
      </c>
      <c r="O33" s="180">
        <v>1574</v>
      </c>
      <c r="P33" s="181">
        <v>1893</v>
      </c>
      <c r="Q33" s="180">
        <v>12112</v>
      </c>
    </row>
    <row r="34" spans="2:28" ht="15" thickTop="1">
      <c r="I34" s="177" t="s">
        <v>200</v>
      </c>
      <c r="J34" s="185">
        <v>183939</v>
      </c>
      <c r="K34" s="177">
        <v>180025</v>
      </c>
      <c r="L34" s="177">
        <v>143162</v>
      </c>
      <c r="M34" s="177">
        <v>133839</v>
      </c>
      <c r="N34" s="177">
        <v>130367</v>
      </c>
      <c r="O34" s="177">
        <v>139183</v>
      </c>
      <c r="P34" s="177">
        <v>138060</v>
      </c>
      <c r="Q34" s="177">
        <v>1048575</v>
      </c>
    </row>
    <row r="35" spans="2:28" ht="15" thickBot="1">
      <c r="J35" s="186"/>
    </row>
    <row r="36" spans="2:28" ht="15" thickTop="1"/>
    <row r="37" spans="2:28" ht="14.5" customHeight="1">
      <c r="B37" s="188" t="s">
        <v>207</v>
      </c>
      <c r="C37" s="188"/>
      <c r="D37" s="188"/>
      <c r="E37" s="188"/>
      <c r="F37" s="188"/>
      <c r="G37" s="188"/>
      <c r="H37" s="188"/>
      <c r="I37" s="188"/>
      <c r="J37" s="188"/>
      <c r="K37" s="188"/>
      <c r="L37" s="188"/>
      <c r="M37" s="188"/>
      <c r="N37" s="188"/>
      <c r="O37" s="188"/>
      <c r="P37" s="188"/>
      <c r="Q37" s="188"/>
      <c r="R37" s="188"/>
      <c r="S37" s="188"/>
      <c r="T37" s="188"/>
      <c r="U37" s="188"/>
      <c r="V37" s="188"/>
      <c r="W37" s="188"/>
      <c r="X37" s="188"/>
      <c r="Y37" s="188"/>
      <c r="Z37" s="188"/>
      <c r="AA37" s="188"/>
      <c r="AB37" s="188"/>
    </row>
    <row r="38" spans="2:28" ht="14.5" customHeight="1">
      <c r="B38" s="188"/>
      <c r="C38" s="188"/>
      <c r="D38" s="188"/>
      <c r="E38" s="188"/>
      <c r="F38" s="188"/>
      <c r="G38" s="188"/>
      <c r="H38" s="188"/>
      <c r="I38" s="188"/>
      <c r="J38" s="188"/>
      <c r="K38" s="188"/>
      <c r="L38" s="188"/>
      <c r="M38" s="188"/>
      <c r="N38" s="188"/>
      <c r="O38" s="188"/>
      <c r="P38" s="188"/>
      <c r="Q38" s="188"/>
      <c r="R38" s="188"/>
      <c r="S38" s="188"/>
      <c r="T38" s="188"/>
      <c r="U38" s="188"/>
      <c r="V38" s="188"/>
      <c r="W38" s="188"/>
      <c r="X38" s="188"/>
      <c r="Y38" s="188"/>
      <c r="Z38" s="188"/>
      <c r="AA38" s="188"/>
      <c r="AB38" s="188"/>
    </row>
    <row r="39" spans="2:28" ht="15" customHeight="1" thickBot="1">
      <c r="B39" s="195"/>
      <c r="C39" s="195"/>
      <c r="D39" s="195"/>
      <c r="E39" s="195"/>
      <c r="F39" s="195"/>
      <c r="G39" s="195"/>
      <c r="H39" s="195"/>
      <c r="I39" s="195"/>
      <c r="J39" s="195"/>
      <c r="K39" s="195"/>
      <c r="L39" s="195"/>
      <c r="M39" s="195"/>
      <c r="N39" s="195"/>
      <c r="O39" s="195"/>
      <c r="P39" s="195"/>
      <c r="Q39" s="195"/>
      <c r="R39" s="195"/>
      <c r="S39" s="195"/>
      <c r="T39" s="195"/>
      <c r="U39" s="195"/>
      <c r="V39" s="195"/>
      <c r="W39" s="195"/>
      <c r="X39" s="195"/>
      <c r="Y39" s="195"/>
      <c r="Z39" s="195"/>
      <c r="AA39" s="195"/>
      <c r="AB39" s="195"/>
    </row>
    <row r="41" spans="2:28" ht="14.5" customHeight="1">
      <c r="B41" s="212" t="s">
        <v>201</v>
      </c>
      <c r="C41" s="212"/>
      <c r="D41" s="212"/>
      <c r="E41" s="212"/>
      <c r="F41" s="212"/>
      <c r="G41" s="212"/>
      <c r="I41" s="187" t="s">
        <v>76</v>
      </c>
      <c r="J41" s="187" t="s">
        <v>101</v>
      </c>
      <c r="K41" s="164"/>
      <c r="L41" s="164"/>
    </row>
    <row r="42" spans="2:28" ht="14.5" customHeight="1" thickBot="1">
      <c r="B42" s="212"/>
      <c r="C42" s="212"/>
      <c r="D42" s="212"/>
      <c r="E42" s="212"/>
      <c r="F42" s="212"/>
      <c r="G42" s="212"/>
      <c r="I42" s="192"/>
      <c r="J42" s="192"/>
      <c r="K42" s="164"/>
      <c r="L42" s="164"/>
    </row>
    <row r="43" spans="2:28" ht="15" thickTop="1">
      <c r="B43" s="212"/>
      <c r="C43" s="212"/>
      <c r="D43" s="212"/>
      <c r="E43" s="212"/>
      <c r="F43" s="212"/>
      <c r="G43" s="212"/>
      <c r="I43" s="191" t="s">
        <v>119</v>
      </c>
      <c r="J43" s="189">
        <v>0.66968965206185804</v>
      </c>
      <c r="K43" s="205"/>
      <c r="L43" s="205"/>
    </row>
    <row r="44" spans="2:28">
      <c r="B44" s="212"/>
      <c r="C44" s="212"/>
      <c r="D44" s="212"/>
      <c r="E44" s="212"/>
      <c r="F44" s="212"/>
      <c r="G44" s="212"/>
      <c r="I44" s="190" t="s">
        <v>110</v>
      </c>
      <c r="J44" s="189">
        <v>0.65346116974558</v>
      </c>
      <c r="K44" s="205"/>
      <c r="L44" s="205"/>
    </row>
    <row r="45" spans="2:28">
      <c r="B45" s="212"/>
      <c r="C45" s="212"/>
      <c r="D45" s="212"/>
      <c r="E45" s="212"/>
      <c r="F45" s="212"/>
      <c r="G45" s="212"/>
      <c r="I45" s="191" t="s">
        <v>107</v>
      </c>
      <c r="J45" s="189">
        <v>0.64991253037806296</v>
      </c>
      <c r="K45" s="205"/>
      <c r="L45" s="205"/>
    </row>
    <row r="46" spans="2:28">
      <c r="I46" s="190" t="s">
        <v>106</v>
      </c>
      <c r="J46" s="189">
        <v>0.62788930322373704</v>
      </c>
      <c r="K46" s="205"/>
      <c r="L46" s="205"/>
    </row>
    <row r="47" spans="2:28">
      <c r="I47" s="191" t="s">
        <v>123</v>
      </c>
      <c r="J47" s="189">
        <v>0.60771900853175598</v>
      </c>
      <c r="K47" s="205"/>
      <c r="L47" s="205"/>
    </row>
    <row r="48" spans="2:28">
      <c r="I48" s="206" t="s">
        <v>111</v>
      </c>
      <c r="J48" s="205">
        <v>0.60132424577346599</v>
      </c>
      <c r="K48" s="205"/>
      <c r="L48" s="205"/>
    </row>
    <row r="49" spans="9:12">
      <c r="I49" s="191" t="s">
        <v>121</v>
      </c>
      <c r="J49" s="189">
        <v>0.57897084015648803</v>
      </c>
      <c r="K49" s="205"/>
      <c r="L49" s="205"/>
    </row>
    <row r="50" spans="9:12">
      <c r="I50" s="206" t="s">
        <v>113</v>
      </c>
      <c r="J50" s="205">
        <v>0.57703988661672401</v>
      </c>
      <c r="K50" s="205"/>
      <c r="L50" s="205"/>
    </row>
    <row r="51" spans="9:12">
      <c r="I51" s="191" t="s">
        <v>122</v>
      </c>
      <c r="J51" s="189">
        <v>0.57417984104171305</v>
      </c>
      <c r="K51" s="205"/>
      <c r="L51" s="205"/>
    </row>
    <row r="52" spans="9:12">
      <c r="I52" s="190" t="s">
        <v>108</v>
      </c>
      <c r="J52" s="189">
        <v>0.56992374557568104</v>
      </c>
      <c r="K52" s="205"/>
      <c r="L52" s="205"/>
    </row>
    <row r="53" spans="9:12">
      <c r="I53" s="191" t="s">
        <v>115</v>
      </c>
      <c r="J53" s="189">
        <v>0.56767763112421998</v>
      </c>
      <c r="K53" s="205"/>
      <c r="L53" s="205"/>
    </row>
    <row r="54" spans="9:12">
      <c r="I54" s="206" t="s">
        <v>117</v>
      </c>
      <c r="J54" s="189">
        <v>0.56054978927020405</v>
      </c>
      <c r="K54" s="205"/>
      <c r="L54" s="205"/>
    </row>
    <row r="55" spans="9:12">
      <c r="I55" s="191" t="s">
        <v>104</v>
      </c>
      <c r="J55" s="189">
        <v>0.54176431025849503</v>
      </c>
      <c r="K55" s="205"/>
      <c r="L55" s="205"/>
    </row>
    <row r="56" spans="9:12">
      <c r="I56" s="190" t="s">
        <v>112</v>
      </c>
      <c r="J56" s="189">
        <v>0.46107610309856401</v>
      </c>
      <c r="K56" s="205"/>
      <c r="L56" s="205"/>
    </row>
    <row r="57" spans="9:12">
      <c r="I57" s="191" t="s">
        <v>118</v>
      </c>
      <c r="J57" s="189">
        <v>0.45740493493799</v>
      </c>
      <c r="K57" s="205"/>
      <c r="L57" s="205"/>
    </row>
    <row r="58" spans="9:12">
      <c r="I58" s="206" t="s">
        <v>105</v>
      </c>
      <c r="J58" s="189">
        <v>0.40797993993001003</v>
      </c>
      <c r="K58" s="205"/>
      <c r="L58" s="205"/>
    </row>
    <row r="59" spans="9:12">
      <c r="I59" s="191" t="s">
        <v>120</v>
      </c>
      <c r="J59" s="189">
        <v>0.40217770954666898</v>
      </c>
      <c r="K59" s="205"/>
      <c r="L59" s="205"/>
    </row>
    <row r="60" spans="9:12">
      <c r="I60" s="190" t="s">
        <v>124</v>
      </c>
      <c r="J60" s="189">
        <v>0.39584930219104703</v>
      </c>
      <c r="K60" s="205"/>
      <c r="L60" s="205"/>
    </row>
    <row r="61" spans="9:12">
      <c r="I61" s="191" t="s">
        <v>109</v>
      </c>
      <c r="J61" s="189">
        <v>0.36922894081031499</v>
      </c>
      <c r="K61" s="205"/>
      <c r="L61" s="205"/>
    </row>
    <row r="62" spans="9:12">
      <c r="I62" s="190" t="s">
        <v>116</v>
      </c>
      <c r="J62" s="189">
        <v>0.34672163184951799</v>
      </c>
      <c r="K62" s="205"/>
      <c r="L62" s="205"/>
    </row>
    <row r="63" spans="9:12">
      <c r="I63" s="191" t="s">
        <v>114</v>
      </c>
      <c r="J63" s="189">
        <v>0.32129579151510801</v>
      </c>
      <c r="K63" s="205"/>
      <c r="L63" s="205"/>
    </row>
    <row r="66" spans="1:28">
      <c r="A66" s="176"/>
      <c r="B66" s="188" t="s">
        <v>202</v>
      </c>
      <c r="C66" s="188"/>
      <c r="D66" s="188"/>
      <c r="E66" s="188"/>
      <c r="F66" s="188"/>
      <c r="G66" s="188"/>
      <c r="H66" s="188"/>
      <c r="I66" s="188"/>
      <c r="J66" s="188"/>
      <c r="K66" s="188"/>
      <c r="L66" s="188"/>
      <c r="M66" s="188"/>
      <c r="N66" s="188"/>
      <c r="O66" s="188"/>
      <c r="P66" s="188"/>
      <c r="Q66" s="188"/>
      <c r="R66" s="188"/>
      <c r="S66" s="188"/>
      <c r="T66" s="188"/>
      <c r="U66" s="188"/>
      <c r="V66" s="188"/>
      <c r="W66" s="188"/>
      <c r="X66" s="188"/>
      <c r="Y66" s="188"/>
      <c r="Z66" s="188"/>
      <c r="AA66" s="188"/>
      <c r="AB66" s="188"/>
    </row>
    <row r="67" spans="1:28">
      <c r="A67" s="176"/>
      <c r="B67" s="188"/>
      <c r="C67" s="188"/>
      <c r="D67" s="188"/>
      <c r="E67" s="188"/>
      <c r="F67" s="188"/>
      <c r="G67" s="188"/>
      <c r="H67" s="188"/>
      <c r="I67" s="188"/>
      <c r="J67" s="188"/>
      <c r="K67" s="188"/>
      <c r="L67" s="188"/>
      <c r="M67" s="188"/>
      <c r="N67" s="188"/>
      <c r="O67" s="188"/>
      <c r="P67" s="188"/>
      <c r="Q67" s="188"/>
      <c r="R67" s="188"/>
      <c r="S67" s="188"/>
      <c r="T67" s="188"/>
      <c r="U67" s="188"/>
      <c r="V67" s="188"/>
      <c r="W67" s="188"/>
      <c r="X67" s="188"/>
      <c r="Y67" s="188"/>
      <c r="Z67" s="188"/>
      <c r="AA67" s="188"/>
      <c r="AB67" s="188"/>
    </row>
    <row r="68" spans="1:28" ht="15" thickBot="1">
      <c r="A68" s="176"/>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c r="AA68" s="195"/>
      <c r="AB68" s="195"/>
    </row>
    <row r="70" spans="1:28" ht="17.5" thickBot="1">
      <c r="B70" s="212" t="s">
        <v>93</v>
      </c>
      <c r="C70" s="212"/>
      <c r="D70" s="212"/>
      <c r="E70" s="212"/>
      <c r="F70" s="212"/>
      <c r="G70" s="212"/>
      <c r="I70" s="202" t="s">
        <v>125</v>
      </c>
      <c r="J70" s="202" t="s">
        <v>98</v>
      </c>
      <c r="K70" s="202" t="s">
        <v>99</v>
      </c>
      <c r="L70" s="202" t="s">
        <v>100</v>
      </c>
    </row>
    <row r="71" spans="1:28">
      <c r="B71" s="212"/>
      <c r="C71" s="212"/>
      <c r="D71" s="212"/>
      <c r="E71" s="212"/>
      <c r="F71" s="212"/>
      <c r="G71" s="212"/>
      <c r="I71" s="190" t="s">
        <v>104</v>
      </c>
      <c r="J71" s="189">
        <v>0</v>
      </c>
      <c r="K71" s="189">
        <v>681412</v>
      </c>
      <c r="L71" s="189">
        <v>1553331</v>
      </c>
    </row>
    <row r="72" spans="1:28" ht="14.5" customHeight="1">
      <c r="B72" s="212"/>
      <c r="C72" s="212"/>
      <c r="D72" s="212"/>
      <c r="E72" s="212"/>
      <c r="F72" s="212"/>
      <c r="G72" s="212"/>
      <c r="I72" s="191" t="s">
        <v>105</v>
      </c>
      <c r="J72" s="175">
        <v>0</v>
      </c>
      <c r="K72" s="175">
        <v>15972</v>
      </c>
      <c r="L72" s="175">
        <v>20319</v>
      </c>
      <c r="O72" s="203"/>
      <c r="P72" s="204"/>
      <c r="Q72" s="204"/>
      <c r="R72" s="204"/>
      <c r="S72" s="204"/>
      <c r="T72" s="204"/>
    </row>
    <row r="73" spans="1:28" ht="14.5" customHeight="1">
      <c r="B73" s="212"/>
      <c r="C73" s="212"/>
      <c r="D73" s="212"/>
      <c r="E73" s="212"/>
      <c r="F73" s="212"/>
      <c r="G73" s="212"/>
      <c r="I73" s="190" t="s">
        <v>106</v>
      </c>
      <c r="J73" s="189">
        <v>0</v>
      </c>
      <c r="K73" s="189">
        <v>287938</v>
      </c>
      <c r="L73" s="189">
        <v>884490</v>
      </c>
    </row>
    <row r="74" spans="1:28" ht="15.5">
      <c r="B74" s="212"/>
      <c r="C74" s="212"/>
      <c r="D74" s="212"/>
      <c r="E74" s="212"/>
      <c r="F74" s="212"/>
      <c r="G74" s="212"/>
      <c r="I74" s="191" t="s">
        <v>107</v>
      </c>
      <c r="J74" s="175">
        <v>0</v>
      </c>
      <c r="K74" s="198">
        <v>2697883</v>
      </c>
      <c r="L74" s="199">
        <v>6781408</v>
      </c>
      <c r="O74" s="204"/>
      <c r="P74" s="204"/>
      <c r="Q74" s="204"/>
      <c r="R74" s="204"/>
      <c r="S74" s="204"/>
      <c r="T74" s="204"/>
    </row>
    <row r="75" spans="1:28">
      <c r="I75" s="190" t="s">
        <v>108</v>
      </c>
      <c r="J75" s="189">
        <v>0</v>
      </c>
      <c r="K75" s="189">
        <v>35243</v>
      </c>
      <c r="L75" s="189">
        <v>118453</v>
      </c>
      <c r="O75" s="208"/>
      <c r="P75" s="208"/>
      <c r="Q75" s="208"/>
      <c r="R75" s="208"/>
      <c r="S75" s="208"/>
      <c r="T75" s="208"/>
    </row>
    <row r="76" spans="1:28">
      <c r="I76" s="191" t="s">
        <v>109</v>
      </c>
      <c r="J76" s="175">
        <v>0</v>
      </c>
      <c r="K76" s="175">
        <v>76974</v>
      </c>
      <c r="L76" s="175">
        <v>192279</v>
      </c>
      <c r="O76" s="207"/>
      <c r="P76" s="207"/>
      <c r="Q76" s="207"/>
      <c r="R76" s="207"/>
      <c r="S76" s="207"/>
      <c r="T76" s="207"/>
    </row>
    <row r="77" spans="1:28">
      <c r="I77" s="190" t="s">
        <v>110</v>
      </c>
      <c r="J77" s="189">
        <v>0</v>
      </c>
      <c r="K77" s="189">
        <v>852974</v>
      </c>
      <c r="L77" s="189">
        <v>1835149</v>
      </c>
      <c r="O77" s="207"/>
      <c r="P77" s="207"/>
      <c r="Q77" s="207"/>
      <c r="R77" s="207"/>
      <c r="S77" s="207"/>
      <c r="T77" s="207"/>
    </row>
    <row r="78" spans="1:28">
      <c r="I78" s="191" t="s">
        <v>111</v>
      </c>
      <c r="J78" s="175">
        <v>0</v>
      </c>
      <c r="K78" s="175">
        <v>29551</v>
      </c>
      <c r="L78" s="175">
        <v>68165</v>
      </c>
    </row>
    <row r="79" spans="1:28">
      <c r="I79" s="190" t="s">
        <v>112</v>
      </c>
      <c r="J79" s="189">
        <v>0</v>
      </c>
      <c r="K79" s="189">
        <v>299327</v>
      </c>
      <c r="L79" s="189">
        <v>567300</v>
      </c>
    </row>
    <row r="80" spans="1:28">
      <c r="I80" s="191" t="s">
        <v>113</v>
      </c>
      <c r="J80" s="175">
        <v>0</v>
      </c>
      <c r="K80" s="175">
        <v>1221</v>
      </c>
      <c r="L80" s="175">
        <v>33352</v>
      </c>
    </row>
    <row r="81" spans="1:28">
      <c r="I81" s="190" t="s">
        <v>114</v>
      </c>
      <c r="J81" s="189">
        <v>0</v>
      </c>
      <c r="K81" s="189">
        <v>130864</v>
      </c>
      <c r="L81" s="189">
        <v>316708</v>
      </c>
    </row>
    <row r="82" spans="1:28">
      <c r="I82" s="191" t="s">
        <v>115</v>
      </c>
      <c r="J82" s="200">
        <v>412323</v>
      </c>
      <c r="K82" s="175">
        <v>0</v>
      </c>
      <c r="L82" s="175">
        <v>296604</v>
      </c>
    </row>
    <row r="83" spans="1:28">
      <c r="I83" s="190" t="s">
        <v>116</v>
      </c>
      <c r="J83" s="189">
        <v>228</v>
      </c>
      <c r="K83" s="189">
        <v>531864</v>
      </c>
      <c r="L83" s="189">
        <v>1343277</v>
      </c>
    </row>
    <row r="84" spans="1:28">
      <c r="I84" s="191" t="s">
        <v>117</v>
      </c>
      <c r="J84" s="175">
        <v>0</v>
      </c>
      <c r="K84" s="175">
        <v>219333</v>
      </c>
      <c r="L84" s="175">
        <v>483700</v>
      </c>
    </row>
    <row r="85" spans="1:28">
      <c r="I85" s="190" t="s">
        <v>118</v>
      </c>
      <c r="J85" s="189">
        <v>0</v>
      </c>
      <c r="K85" s="189">
        <v>298683</v>
      </c>
      <c r="L85" s="189">
        <v>769375</v>
      </c>
    </row>
    <row r="86" spans="1:28">
      <c r="I86" s="191" t="s">
        <v>119</v>
      </c>
      <c r="J86" s="200">
        <v>5127</v>
      </c>
      <c r="K86" s="175">
        <v>1431016</v>
      </c>
      <c r="L86" s="201">
        <v>3962604</v>
      </c>
    </row>
    <row r="87" spans="1:28">
      <c r="I87" s="190" t="s">
        <v>120</v>
      </c>
      <c r="J87" s="189">
        <v>0</v>
      </c>
      <c r="K87" s="189">
        <v>258269</v>
      </c>
      <c r="L87" s="189">
        <v>480397</v>
      </c>
    </row>
    <row r="88" spans="1:28">
      <c r="I88" s="191" t="s">
        <v>121</v>
      </c>
      <c r="J88" s="175">
        <v>0</v>
      </c>
      <c r="K88" s="175">
        <v>125317</v>
      </c>
      <c r="L88" s="175">
        <v>298485</v>
      </c>
    </row>
    <row r="89" spans="1:28">
      <c r="I89" s="190" t="s">
        <v>122</v>
      </c>
      <c r="J89" s="189">
        <v>0</v>
      </c>
      <c r="K89" s="198">
        <v>1819106</v>
      </c>
      <c r="L89" s="189">
        <v>1068444</v>
      </c>
    </row>
    <row r="90" spans="1:28">
      <c r="I90" s="191" t="s">
        <v>123</v>
      </c>
      <c r="J90" s="175">
        <v>0</v>
      </c>
      <c r="K90" s="175">
        <v>313628</v>
      </c>
      <c r="L90" s="175">
        <v>737621</v>
      </c>
    </row>
    <row r="91" spans="1:28">
      <c r="I91" s="190" t="s">
        <v>124</v>
      </c>
      <c r="J91" s="189">
        <v>0</v>
      </c>
      <c r="K91" s="189">
        <v>19746</v>
      </c>
      <c r="L91" s="189">
        <v>49399</v>
      </c>
    </row>
    <row r="94" spans="1:28" ht="14.5" customHeight="1">
      <c r="A94" s="209"/>
      <c r="B94" s="188" t="s">
        <v>203</v>
      </c>
      <c r="C94" s="188"/>
      <c r="D94" s="188"/>
      <c r="E94" s="188"/>
      <c r="F94" s="188"/>
      <c r="G94" s="188"/>
      <c r="H94" s="188"/>
      <c r="I94" s="188"/>
      <c r="J94" s="188"/>
      <c r="K94" s="188"/>
      <c r="L94" s="188"/>
      <c r="M94" s="188"/>
      <c r="N94" s="188"/>
      <c r="O94" s="188"/>
      <c r="P94" s="188"/>
      <c r="Q94" s="188"/>
      <c r="R94" s="188"/>
      <c r="S94" s="188"/>
      <c r="T94" s="188"/>
      <c r="U94" s="188"/>
      <c r="V94" s="188"/>
      <c r="W94" s="188"/>
      <c r="X94" s="188"/>
      <c r="Y94" s="188"/>
      <c r="Z94" s="188"/>
      <c r="AA94" s="188"/>
      <c r="AB94" s="188"/>
    </row>
    <row r="95" spans="1:28" ht="14.5" customHeight="1">
      <c r="A95" s="209"/>
      <c r="B95" s="188"/>
      <c r="C95" s="188"/>
      <c r="D95" s="188"/>
      <c r="E95" s="188"/>
      <c r="F95" s="188"/>
      <c r="G95" s="188"/>
      <c r="H95" s="188"/>
      <c r="I95" s="188"/>
      <c r="J95" s="188"/>
      <c r="K95" s="188"/>
      <c r="L95" s="188"/>
      <c r="M95" s="188"/>
      <c r="N95" s="188"/>
      <c r="O95" s="188"/>
      <c r="P95" s="188"/>
      <c r="Q95" s="188"/>
      <c r="R95" s="188"/>
      <c r="S95" s="188"/>
      <c r="T95" s="188"/>
      <c r="U95" s="188"/>
      <c r="V95" s="188"/>
      <c r="W95" s="188"/>
      <c r="X95" s="188"/>
      <c r="Y95" s="188"/>
      <c r="Z95" s="188"/>
      <c r="AA95" s="188"/>
      <c r="AB95" s="188"/>
    </row>
    <row r="96" spans="1:28" ht="15" customHeight="1">
      <c r="A96" s="209"/>
      <c r="B96" s="188"/>
      <c r="C96" s="188"/>
      <c r="D96" s="188"/>
      <c r="E96" s="188"/>
      <c r="F96" s="188"/>
      <c r="G96" s="188"/>
      <c r="H96" s="188"/>
      <c r="I96" s="188"/>
      <c r="J96" s="188"/>
      <c r="K96" s="188"/>
      <c r="L96" s="188"/>
      <c r="M96" s="188"/>
      <c r="N96" s="188"/>
      <c r="O96" s="188"/>
      <c r="P96" s="188"/>
      <c r="Q96" s="188"/>
      <c r="R96" s="188"/>
      <c r="S96" s="188"/>
      <c r="T96" s="188"/>
      <c r="U96" s="188"/>
      <c r="V96" s="188"/>
      <c r="W96" s="188"/>
      <c r="X96" s="188"/>
      <c r="Y96" s="188"/>
      <c r="Z96" s="188"/>
      <c r="AA96" s="188"/>
      <c r="AB96" s="188"/>
    </row>
    <row r="97" spans="1:28" ht="14.5" customHeight="1">
      <c r="A97" s="209"/>
      <c r="B97" s="188"/>
      <c r="C97" s="188"/>
      <c r="D97" s="188"/>
      <c r="E97" s="188"/>
      <c r="F97" s="188"/>
      <c r="G97" s="188"/>
      <c r="H97" s="188"/>
      <c r="I97" s="188"/>
      <c r="J97" s="188"/>
      <c r="K97" s="188"/>
      <c r="L97" s="188"/>
      <c r="M97" s="188"/>
      <c r="N97" s="188"/>
      <c r="O97" s="188"/>
      <c r="P97" s="188"/>
      <c r="Q97" s="188"/>
      <c r="R97" s="188"/>
      <c r="S97" s="188"/>
      <c r="T97" s="188"/>
      <c r="U97" s="188"/>
      <c r="V97" s="188"/>
      <c r="W97" s="188"/>
      <c r="X97" s="188"/>
      <c r="Y97" s="188"/>
      <c r="Z97" s="188"/>
      <c r="AA97" s="188"/>
      <c r="AB97" s="188"/>
    </row>
    <row r="98" spans="1:28" ht="14.5" customHeight="1" thickBot="1">
      <c r="A98" s="209"/>
      <c r="B98" s="195"/>
      <c r="C98" s="195"/>
      <c r="D98" s="195"/>
      <c r="E98" s="195"/>
      <c r="F98" s="195"/>
      <c r="G98" s="195"/>
      <c r="H98" s="195"/>
      <c r="I98" s="195"/>
      <c r="J98" s="195"/>
      <c r="K98" s="195"/>
      <c r="L98" s="195"/>
      <c r="M98" s="195"/>
      <c r="N98" s="195"/>
      <c r="O98" s="195"/>
      <c r="P98" s="195"/>
      <c r="Q98" s="195"/>
      <c r="R98" s="195"/>
      <c r="S98" s="195"/>
      <c r="T98" s="195"/>
      <c r="U98" s="195"/>
      <c r="V98" s="195"/>
      <c r="W98" s="195"/>
      <c r="X98" s="195"/>
      <c r="Y98" s="195"/>
      <c r="Z98" s="195"/>
      <c r="AA98" s="195"/>
      <c r="AB98" s="195"/>
    </row>
    <row r="101" spans="1:28">
      <c r="B101" s="212" t="s">
        <v>132</v>
      </c>
      <c r="C101" s="212"/>
      <c r="D101" s="212"/>
      <c r="E101" s="212"/>
      <c r="F101" s="212"/>
      <c r="G101" s="212"/>
    </row>
    <row r="102" spans="1:28" ht="15.5">
      <c r="B102" s="212"/>
      <c r="C102" s="212"/>
      <c r="D102" s="212"/>
      <c r="E102" s="212"/>
      <c r="F102" s="212"/>
      <c r="G102" s="212"/>
      <c r="P102" s="210" t="s">
        <v>163</v>
      </c>
      <c r="Q102" s="211"/>
    </row>
    <row r="103" spans="1:28" ht="15.5">
      <c r="B103" s="212"/>
      <c r="C103" s="212"/>
      <c r="D103" s="212"/>
      <c r="E103" s="212"/>
      <c r="F103" s="212"/>
      <c r="G103" s="212"/>
      <c r="P103" s="146" t="s">
        <v>162</v>
      </c>
      <c r="Q103" s="146" t="s">
        <v>161</v>
      </c>
    </row>
    <row r="104" spans="1:28">
      <c r="B104" s="212"/>
      <c r="C104" s="212"/>
      <c r="D104" s="212"/>
      <c r="E104" s="212"/>
      <c r="F104" s="212"/>
      <c r="G104" s="212"/>
      <c r="P104" s="66">
        <v>1</v>
      </c>
      <c r="Q104" s="147" t="s">
        <v>104</v>
      </c>
    </row>
    <row r="105" spans="1:28">
      <c r="B105" s="212"/>
      <c r="C105" s="212"/>
      <c r="D105" s="212"/>
      <c r="E105" s="212"/>
      <c r="F105" s="212"/>
      <c r="G105" s="212"/>
      <c r="P105" s="66">
        <v>2</v>
      </c>
      <c r="Q105" s="147" t="s">
        <v>105</v>
      </c>
    </row>
    <row r="106" spans="1:28">
      <c r="P106" s="66">
        <v>3</v>
      </c>
      <c r="Q106" s="147" t="s">
        <v>106</v>
      </c>
    </row>
    <row r="107" spans="1:28">
      <c r="P107" s="66">
        <v>4</v>
      </c>
      <c r="Q107" s="147" t="s">
        <v>107</v>
      </c>
    </row>
    <row r="108" spans="1:28">
      <c r="P108" s="66">
        <v>5</v>
      </c>
      <c r="Q108" s="147" t="s">
        <v>108</v>
      </c>
    </row>
    <row r="109" spans="1:28">
      <c r="P109" s="66">
        <v>6</v>
      </c>
      <c r="Q109" s="147" t="s">
        <v>109</v>
      </c>
    </row>
    <row r="110" spans="1:28">
      <c r="P110" s="66">
        <v>7</v>
      </c>
      <c r="Q110" s="147" t="s">
        <v>110</v>
      </c>
    </row>
    <row r="111" spans="1:28">
      <c r="P111" s="66">
        <v>8</v>
      </c>
      <c r="Q111" s="147" t="s">
        <v>111</v>
      </c>
    </row>
    <row r="112" spans="1:28">
      <c r="P112" s="66">
        <v>9</v>
      </c>
      <c r="Q112" s="147" t="s">
        <v>112</v>
      </c>
    </row>
    <row r="113" spans="16:17">
      <c r="P113" s="66">
        <v>10</v>
      </c>
      <c r="Q113" s="147" t="s">
        <v>113</v>
      </c>
    </row>
    <row r="114" spans="16:17">
      <c r="P114" s="66">
        <v>11</v>
      </c>
      <c r="Q114" s="147" t="s">
        <v>114</v>
      </c>
    </row>
    <row r="115" spans="16:17">
      <c r="P115" s="66">
        <v>12</v>
      </c>
      <c r="Q115" s="147" t="s">
        <v>115</v>
      </c>
    </row>
    <row r="116" spans="16:17">
      <c r="P116" s="66">
        <v>13</v>
      </c>
      <c r="Q116" s="147" t="s">
        <v>116</v>
      </c>
    </row>
    <row r="117" spans="16:17">
      <c r="P117" s="66">
        <v>14</v>
      </c>
      <c r="Q117" s="147" t="s">
        <v>117</v>
      </c>
    </row>
    <row r="118" spans="16:17">
      <c r="P118" s="66">
        <v>15</v>
      </c>
      <c r="Q118" s="147" t="s">
        <v>118</v>
      </c>
    </row>
    <row r="119" spans="16:17">
      <c r="P119" s="66">
        <v>16</v>
      </c>
      <c r="Q119" s="147" t="s">
        <v>119</v>
      </c>
    </row>
    <row r="120" spans="16:17">
      <c r="P120" s="66">
        <v>17</v>
      </c>
      <c r="Q120" s="147" t="s">
        <v>120</v>
      </c>
    </row>
    <row r="121" spans="16:17">
      <c r="P121" s="66">
        <v>18</v>
      </c>
      <c r="Q121" s="147" t="s">
        <v>121</v>
      </c>
    </row>
    <row r="122" spans="16:17">
      <c r="P122" s="66">
        <v>19</v>
      </c>
      <c r="Q122" s="147" t="s">
        <v>122</v>
      </c>
    </row>
    <row r="123" spans="16:17">
      <c r="P123" s="66">
        <v>20</v>
      </c>
      <c r="Q123" s="147" t="s">
        <v>123</v>
      </c>
    </row>
    <row r="124" spans="16:17">
      <c r="P124" s="66">
        <v>21</v>
      </c>
      <c r="Q124" s="147" t="s">
        <v>124</v>
      </c>
    </row>
    <row r="134" spans="2:28">
      <c r="B134" s="188" t="s">
        <v>204</v>
      </c>
      <c r="C134" s="188"/>
      <c r="D134" s="188"/>
      <c r="E134" s="188"/>
      <c r="F134" s="188"/>
      <c r="G134" s="188"/>
      <c r="H134" s="188"/>
      <c r="I134" s="188"/>
      <c r="J134" s="188"/>
      <c r="K134" s="188"/>
      <c r="L134" s="188"/>
      <c r="M134" s="188"/>
      <c r="N134" s="188"/>
      <c r="O134" s="188"/>
      <c r="P134" s="188"/>
      <c r="Q134" s="188"/>
      <c r="R134" s="188"/>
      <c r="S134" s="188"/>
      <c r="T134" s="188"/>
      <c r="U134" s="188"/>
      <c r="V134" s="188"/>
      <c r="W134" s="188"/>
      <c r="X134" s="188"/>
      <c r="Y134" s="188"/>
      <c r="Z134" s="188"/>
      <c r="AA134" s="188"/>
      <c r="AB134" s="188"/>
    </row>
    <row r="135" spans="2:28">
      <c r="B135" s="188"/>
      <c r="C135" s="188"/>
      <c r="D135" s="188"/>
      <c r="E135" s="188"/>
      <c r="F135" s="188"/>
      <c r="G135" s="188"/>
      <c r="H135" s="188"/>
      <c r="I135" s="188"/>
      <c r="J135" s="188"/>
      <c r="K135" s="188"/>
      <c r="L135" s="188"/>
      <c r="M135" s="188"/>
      <c r="N135" s="188"/>
      <c r="O135" s="188"/>
      <c r="P135" s="188"/>
      <c r="Q135" s="188"/>
      <c r="R135" s="188"/>
      <c r="S135" s="188"/>
      <c r="T135" s="188"/>
      <c r="U135" s="188"/>
      <c r="V135" s="188"/>
      <c r="W135" s="188"/>
      <c r="X135" s="188"/>
      <c r="Y135" s="188"/>
      <c r="Z135" s="188"/>
      <c r="AA135" s="188"/>
      <c r="AB135" s="188"/>
    </row>
    <row r="136" spans="2:28">
      <c r="B136" s="188"/>
      <c r="C136" s="188"/>
      <c r="D136" s="188"/>
      <c r="E136" s="188"/>
      <c r="F136" s="188"/>
      <c r="G136" s="188"/>
      <c r="H136" s="188"/>
      <c r="I136" s="188"/>
      <c r="J136" s="188"/>
      <c r="K136" s="188"/>
      <c r="L136" s="188"/>
      <c r="M136" s="188"/>
      <c r="N136" s="188"/>
      <c r="O136" s="188"/>
      <c r="P136" s="188"/>
      <c r="Q136" s="188"/>
      <c r="R136" s="188"/>
      <c r="S136" s="188"/>
      <c r="T136" s="188"/>
      <c r="U136" s="188"/>
      <c r="V136" s="188"/>
      <c r="W136" s="188"/>
      <c r="X136" s="188"/>
      <c r="Y136" s="188"/>
      <c r="Z136" s="188"/>
      <c r="AA136" s="188"/>
      <c r="AB136" s="188"/>
    </row>
    <row r="137" spans="2:28">
      <c r="B137" s="188"/>
      <c r="C137" s="188"/>
      <c r="D137" s="188"/>
      <c r="E137" s="188"/>
      <c r="F137" s="188"/>
      <c r="G137" s="188"/>
      <c r="H137" s="188"/>
      <c r="I137" s="188"/>
      <c r="J137" s="188"/>
      <c r="K137" s="188"/>
      <c r="L137" s="188"/>
      <c r="M137" s="188"/>
      <c r="N137" s="188"/>
      <c r="O137" s="188"/>
      <c r="P137" s="188"/>
      <c r="Q137" s="188"/>
      <c r="R137" s="188"/>
      <c r="S137" s="188"/>
      <c r="T137" s="188"/>
      <c r="U137" s="188"/>
      <c r="V137" s="188"/>
      <c r="W137" s="188"/>
      <c r="X137" s="188"/>
      <c r="Y137" s="188"/>
      <c r="Z137" s="188"/>
      <c r="AA137" s="188"/>
      <c r="AB137" s="188"/>
    </row>
    <row r="138" spans="2:28" ht="15" thickBot="1">
      <c r="B138" s="195"/>
      <c r="C138" s="195"/>
      <c r="D138" s="195"/>
      <c r="E138" s="195"/>
      <c r="F138" s="195"/>
      <c r="G138" s="195"/>
      <c r="H138" s="195"/>
      <c r="I138" s="195"/>
      <c r="J138" s="195"/>
      <c r="K138" s="195"/>
      <c r="L138" s="195"/>
      <c r="M138" s="195"/>
      <c r="N138" s="195"/>
      <c r="O138" s="195"/>
      <c r="P138" s="195"/>
      <c r="Q138" s="195"/>
      <c r="R138" s="195"/>
      <c r="S138" s="195"/>
      <c r="T138" s="195"/>
      <c r="U138" s="195"/>
      <c r="V138" s="195"/>
      <c r="W138" s="195"/>
      <c r="X138" s="195"/>
      <c r="Y138" s="195"/>
      <c r="Z138" s="195"/>
      <c r="AA138" s="195"/>
      <c r="AB138" s="195"/>
    </row>
    <row r="140" spans="2:28">
      <c r="B140" s="212" t="s">
        <v>205</v>
      </c>
      <c r="C140" s="212"/>
      <c r="D140" s="212"/>
      <c r="E140" s="212"/>
      <c r="F140" s="212"/>
      <c r="G140" s="212"/>
      <c r="I140" s="213" t="s">
        <v>149</v>
      </c>
      <c r="J140" s="213"/>
      <c r="K140" s="213"/>
      <c r="L140" s="213"/>
      <c r="M140" s="213"/>
      <c r="N140" s="213"/>
      <c r="O140" s="213"/>
    </row>
    <row r="141" spans="2:28" ht="14.5" customHeight="1">
      <c r="B141" s="212"/>
      <c r="C141" s="212"/>
      <c r="D141" s="212"/>
      <c r="E141" s="212"/>
      <c r="F141" s="212"/>
      <c r="G141" s="212"/>
      <c r="I141" s="213"/>
      <c r="J141" s="213"/>
      <c r="K141" s="213"/>
      <c r="L141" s="213"/>
      <c r="M141" s="213"/>
      <c r="N141" s="213"/>
      <c r="O141" s="213"/>
    </row>
    <row r="142" spans="2:28" ht="14.5" customHeight="1">
      <c r="B142" s="212"/>
      <c r="C142" s="212"/>
      <c r="D142" s="212"/>
      <c r="E142" s="212"/>
      <c r="F142" s="212"/>
      <c r="G142" s="212"/>
      <c r="I142" s="213"/>
      <c r="J142" s="213"/>
      <c r="K142" s="213"/>
      <c r="L142" s="213"/>
      <c r="M142" s="213"/>
      <c r="N142" s="213"/>
      <c r="O142" s="213"/>
    </row>
    <row r="143" spans="2:28" ht="14.5" customHeight="1">
      <c r="B143" s="212"/>
      <c r="C143" s="212"/>
      <c r="D143" s="212"/>
      <c r="E143" s="212"/>
      <c r="F143" s="212"/>
      <c r="G143" s="212"/>
      <c r="I143" s="213"/>
      <c r="J143" s="213"/>
      <c r="K143" s="213"/>
      <c r="L143" s="213"/>
      <c r="M143" s="213"/>
      <c r="N143" s="213"/>
      <c r="O143" s="213"/>
    </row>
    <row r="144" spans="2:28" ht="14.5" customHeight="1">
      <c r="B144" s="212"/>
      <c r="C144" s="212"/>
      <c r="D144" s="212"/>
      <c r="E144" s="212"/>
      <c r="F144" s="212"/>
      <c r="G144" s="212"/>
      <c r="I144" s="213"/>
      <c r="J144" s="213"/>
      <c r="K144" s="213"/>
      <c r="L144" s="213"/>
      <c r="M144" s="213"/>
      <c r="N144" s="213"/>
      <c r="O144" s="213"/>
    </row>
    <row r="146" spans="9:16" ht="14.5" customHeight="1">
      <c r="I146" s="213" t="s">
        <v>148</v>
      </c>
      <c r="J146" s="213"/>
      <c r="K146" s="213"/>
      <c r="L146" s="213"/>
      <c r="M146" s="213"/>
      <c r="N146" s="213"/>
      <c r="O146" s="213"/>
      <c r="P146" s="166"/>
    </row>
    <row r="147" spans="9:16" ht="14.5" customHeight="1">
      <c r="I147" s="213"/>
      <c r="J147" s="213"/>
      <c r="K147" s="213"/>
      <c r="L147" s="213"/>
      <c r="M147" s="213"/>
      <c r="N147" s="213"/>
      <c r="O147" s="213"/>
      <c r="P147" s="166"/>
    </row>
    <row r="148" spans="9:16" ht="14.5" customHeight="1">
      <c r="I148" s="213"/>
      <c r="J148" s="213"/>
      <c r="K148" s="213"/>
      <c r="L148" s="213"/>
      <c r="M148" s="213"/>
      <c r="N148" s="213"/>
      <c r="O148" s="213"/>
      <c r="P148" s="166"/>
    </row>
    <row r="149" spans="9:16">
      <c r="I149" s="213"/>
      <c r="J149" s="213"/>
      <c r="K149" s="213"/>
      <c r="L149" s="213"/>
      <c r="M149" s="213"/>
      <c r="N149" s="213"/>
      <c r="O149" s="213"/>
    </row>
    <row r="150" spans="9:16">
      <c r="I150" s="213"/>
      <c r="J150" s="213"/>
      <c r="K150" s="213"/>
      <c r="L150" s="213"/>
      <c r="M150" s="213"/>
      <c r="N150" s="213"/>
      <c r="O150" s="213"/>
    </row>
    <row r="151" spans="9:16">
      <c r="I151" s="213"/>
      <c r="J151" s="213"/>
      <c r="K151" s="213"/>
      <c r="L151" s="213"/>
      <c r="M151" s="213"/>
      <c r="N151" s="213"/>
      <c r="O151" s="213"/>
    </row>
    <row r="153" spans="9:16" ht="14.5" customHeight="1">
      <c r="I153" s="213" t="s">
        <v>150</v>
      </c>
      <c r="J153" s="213"/>
      <c r="K153" s="213"/>
      <c r="L153" s="213"/>
      <c r="M153" s="213"/>
      <c r="N153" s="213"/>
      <c r="O153" s="213"/>
      <c r="P153" s="166"/>
    </row>
    <row r="154" spans="9:16" ht="14.5" customHeight="1">
      <c r="I154" s="213"/>
      <c r="J154" s="213"/>
      <c r="K154" s="213"/>
      <c r="L154" s="213"/>
      <c r="M154" s="213"/>
      <c r="N154" s="213"/>
      <c r="O154" s="213"/>
      <c r="P154" s="166"/>
    </row>
    <row r="155" spans="9:16" ht="14.5" customHeight="1">
      <c r="I155" s="213"/>
      <c r="J155" s="213"/>
      <c r="K155" s="213"/>
      <c r="L155" s="213"/>
      <c r="M155" s="213"/>
      <c r="N155" s="213"/>
      <c r="O155" s="213"/>
      <c r="P155" s="166"/>
    </row>
    <row r="156" spans="9:16" ht="14.5" customHeight="1">
      <c r="I156" s="213"/>
      <c r="J156" s="213"/>
      <c r="K156" s="213"/>
      <c r="L156" s="213"/>
      <c r="M156" s="213"/>
      <c r="N156" s="213"/>
      <c r="O156" s="213"/>
    </row>
    <row r="157" spans="9:16" ht="14.5" customHeight="1">
      <c r="I157" s="125"/>
      <c r="J157" s="125"/>
      <c r="K157" s="125"/>
      <c r="L157" s="125"/>
      <c r="M157" s="125"/>
      <c r="N157" s="125"/>
      <c r="O157" s="125"/>
    </row>
    <row r="158" spans="9:16" ht="14.5" customHeight="1">
      <c r="I158" s="213" t="s">
        <v>206</v>
      </c>
      <c r="J158" s="213"/>
      <c r="K158" s="213"/>
      <c r="L158" s="213"/>
      <c r="M158" s="213"/>
      <c r="N158" s="213"/>
      <c r="O158" s="213"/>
    </row>
    <row r="159" spans="9:16" ht="14.5" customHeight="1">
      <c r="I159" s="213"/>
      <c r="J159" s="213"/>
      <c r="K159" s="213"/>
      <c r="L159" s="213"/>
      <c r="M159" s="213"/>
      <c r="N159" s="213"/>
      <c r="O159" s="213"/>
    </row>
    <row r="160" spans="9:16" ht="14.5" customHeight="1">
      <c r="I160" s="213"/>
      <c r="J160" s="213"/>
      <c r="K160" s="213"/>
      <c r="L160" s="213"/>
      <c r="M160" s="213"/>
      <c r="N160" s="213"/>
      <c r="O160" s="213"/>
    </row>
    <row r="161" spans="2:28" ht="14.5" customHeight="1">
      <c r="I161" s="213"/>
      <c r="J161" s="213"/>
      <c r="K161" s="213"/>
      <c r="L161" s="213"/>
      <c r="M161" s="213"/>
      <c r="N161" s="213"/>
      <c r="O161" s="213"/>
    </row>
    <row r="162" spans="2:28">
      <c r="I162" s="213"/>
      <c r="J162" s="213"/>
      <c r="K162" s="213"/>
      <c r="L162" s="213"/>
      <c r="M162" s="213"/>
      <c r="N162" s="213"/>
      <c r="O162" s="213"/>
    </row>
    <row r="165" spans="2:28" ht="14.5" customHeight="1">
      <c r="B165" s="214" t="s">
        <v>208</v>
      </c>
      <c r="C165" s="214"/>
      <c r="D165" s="214"/>
      <c r="E165" s="214"/>
      <c r="F165" s="214"/>
      <c r="G165" s="214"/>
      <c r="H165" s="214"/>
      <c r="I165" s="214"/>
      <c r="J165" s="214"/>
      <c r="K165" s="214"/>
      <c r="L165" s="214"/>
      <c r="M165" s="214"/>
      <c r="N165" s="214"/>
      <c r="O165" s="214"/>
      <c r="P165" s="214"/>
      <c r="Q165" s="214"/>
      <c r="R165" s="214"/>
      <c r="S165" s="214"/>
      <c r="T165" s="214"/>
      <c r="U165" s="214"/>
      <c r="V165" s="214"/>
      <c r="W165" s="214"/>
      <c r="X165" s="214"/>
      <c r="Y165" s="214"/>
      <c r="Z165" s="214"/>
      <c r="AA165" s="214"/>
      <c r="AB165" s="214"/>
    </row>
    <row r="166" spans="2:28" ht="14.5" customHeight="1">
      <c r="B166" s="214"/>
      <c r="C166" s="214"/>
      <c r="D166" s="214"/>
      <c r="E166" s="214"/>
      <c r="F166" s="214"/>
      <c r="G166" s="214"/>
      <c r="H166" s="214"/>
      <c r="I166" s="214"/>
      <c r="J166" s="214"/>
      <c r="K166" s="214"/>
      <c r="L166" s="214"/>
      <c r="M166" s="214"/>
      <c r="N166" s="214"/>
      <c r="O166" s="214"/>
      <c r="P166" s="214"/>
      <c r="Q166" s="214"/>
      <c r="R166" s="214"/>
      <c r="S166" s="214"/>
      <c r="T166" s="214"/>
      <c r="U166" s="214"/>
      <c r="V166" s="214"/>
      <c r="W166" s="214"/>
      <c r="X166" s="214"/>
      <c r="Y166" s="214"/>
      <c r="Z166" s="214"/>
      <c r="AA166" s="214"/>
      <c r="AB166" s="214"/>
    </row>
    <row r="167" spans="2:28" ht="14.5" customHeight="1">
      <c r="B167" s="214"/>
      <c r="C167" s="214"/>
      <c r="D167" s="214"/>
      <c r="E167" s="214"/>
      <c r="F167" s="214"/>
      <c r="G167" s="214"/>
      <c r="H167" s="214"/>
      <c r="I167" s="214"/>
      <c r="J167" s="214"/>
      <c r="K167" s="214"/>
      <c r="L167" s="214"/>
      <c r="M167" s="214"/>
      <c r="N167" s="214"/>
      <c r="O167" s="214"/>
      <c r="P167" s="214"/>
      <c r="Q167" s="214"/>
      <c r="R167" s="214"/>
      <c r="S167" s="214"/>
      <c r="T167" s="214"/>
      <c r="U167" s="214"/>
      <c r="V167" s="214"/>
      <c r="W167" s="214"/>
      <c r="X167" s="214"/>
      <c r="Y167" s="214"/>
      <c r="Z167" s="214"/>
      <c r="AA167" s="214"/>
      <c r="AB167" s="214"/>
    </row>
    <row r="168" spans="2:28" ht="14.5" customHeight="1">
      <c r="B168" s="214"/>
      <c r="C168" s="214"/>
      <c r="D168" s="214"/>
      <c r="E168" s="214"/>
      <c r="F168" s="214"/>
      <c r="G168" s="214"/>
      <c r="H168" s="214"/>
      <c r="I168" s="214"/>
      <c r="J168" s="214"/>
      <c r="K168" s="214"/>
      <c r="L168" s="214"/>
      <c r="M168" s="214"/>
      <c r="N168" s="214"/>
      <c r="O168" s="214"/>
      <c r="P168" s="214"/>
      <c r="Q168" s="214"/>
      <c r="R168" s="214"/>
      <c r="S168" s="214"/>
      <c r="T168" s="214"/>
      <c r="U168" s="214"/>
      <c r="V168" s="214"/>
      <c r="W168" s="214"/>
      <c r="X168" s="214"/>
      <c r="Y168" s="214"/>
      <c r="Z168" s="214"/>
      <c r="AA168" s="214"/>
      <c r="AB168" s="214"/>
    </row>
    <row r="169" spans="2:28" ht="15" customHeight="1">
      <c r="B169" s="214"/>
      <c r="C169" s="214"/>
      <c r="D169" s="214"/>
      <c r="E169" s="214"/>
      <c r="F169" s="214"/>
      <c r="G169" s="214"/>
      <c r="H169" s="214"/>
      <c r="I169" s="214"/>
      <c r="J169" s="214"/>
      <c r="K169" s="214"/>
      <c r="L169" s="214"/>
      <c r="M169" s="214"/>
      <c r="N169" s="214"/>
      <c r="O169" s="214"/>
      <c r="P169" s="214"/>
      <c r="Q169" s="214"/>
      <c r="R169" s="214"/>
      <c r="S169" s="214"/>
      <c r="T169" s="214"/>
      <c r="U169" s="214"/>
      <c r="V169" s="214"/>
      <c r="W169" s="214"/>
      <c r="X169" s="214"/>
      <c r="Y169" s="214"/>
      <c r="Z169" s="214"/>
      <c r="AA169" s="214"/>
      <c r="AB169" s="214"/>
    </row>
    <row r="170" spans="2:28" ht="15" customHeight="1">
      <c r="B170" s="214"/>
      <c r="C170" s="214"/>
      <c r="D170" s="214"/>
      <c r="E170" s="214"/>
      <c r="F170" s="214"/>
      <c r="G170" s="214"/>
      <c r="H170" s="214"/>
      <c r="I170" s="214"/>
      <c r="J170" s="214"/>
      <c r="K170" s="214"/>
      <c r="L170" s="214"/>
      <c r="M170" s="214"/>
      <c r="N170" s="214"/>
      <c r="O170" s="214"/>
      <c r="P170" s="214"/>
      <c r="Q170" s="214"/>
      <c r="R170" s="214"/>
      <c r="S170" s="214"/>
      <c r="T170" s="214"/>
      <c r="U170" s="214"/>
      <c r="V170" s="214"/>
      <c r="W170" s="214"/>
      <c r="X170" s="214"/>
      <c r="Y170" s="214"/>
      <c r="Z170" s="214"/>
      <c r="AA170" s="214"/>
      <c r="AB170" s="214"/>
    </row>
    <row r="171" spans="2:28" ht="14.5" customHeight="1">
      <c r="B171" s="214"/>
      <c r="C171" s="214"/>
      <c r="D171" s="214"/>
      <c r="E171" s="214"/>
      <c r="F171" s="214"/>
      <c r="G171" s="214"/>
      <c r="H171" s="214"/>
      <c r="I171" s="214"/>
      <c r="J171" s="214"/>
      <c r="K171" s="214"/>
      <c r="L171" s="214"/>
      <c r="M171" s="214"/>
      <c r="N171" s="214"/>
      <c r="O171" s="214"/>
      <c r="P171" s="214"/>
      <c r="Q171" s="214"/>
      <c r="R171" s="214"/>
      <c r="S171" s="214"/>
      <c r="T171" s="214"/>
      <c r="U171" s="214"/>
      <c r="V171" s="214"/>
      <c r="W171" s="214"/>
      <c r="X171" s="214"/>
      <c r="Y171" s="214"/>
      <c r="Z171" s="214"/>
      <c r="AA171" s="214"/>
      <c r="AB171" s="214"/>
    </row>
    <row r="172" spans="2:28" ht="14.5" customHeight="1">
      <c r="B172" s="214"/>
      <c r="C172" s="214"/>
      <c r="D172" s="214"/>
      <c r="E172" s="214"/>
      <c r="F172" s="214"/>
      <c r="G172" s="214"/>
      <c r="H172" s="214"/>
      <c r="I172" s="214"/>
      <c r="J172" s="214"/>
      <c r="K172" s="214"/>
      <c r="L172" s="214"/>
      <c r="M172" s="214"/>
      <c r="N172" s="214"/>
      <c r="O172" s="214"/>
      <c r="P172" s="214"/>
      <c r="Q172" s="214"/>
      <c r="R172" s="214"/>
      <c r="S172" s="214"/>
      <c r="T172" s="214"/>
      <c r="U172" s="214"/>
      <c r="V172" s="214"/>
      <c r="W172" s="214"/>
      <c r="X172" s="214"/>
      <c r="Y172" s="214"/>
      <c r="Z172" s="214"/>
      <c r="AA172" s="214"/>
      <c r="AB172" s="214"/>
    </row>
    <row r="173" spans="2:28" ht="14.5" customHeight="1">
      <c r="B173" s="214"/>
      <c r="C173" s="214"/>
      <c r="D173" s="214"/>
      <c r="E173" s="214"/>
      <c r="F173" s="214"/>
      <c r="G173" s="214"/>
      <c r="H173" s="214"/>
      <c r="I173" s="214"/>
      <c r="J173" s="214"/>
      <c r="K173" s="214"/>
      <c r="L173" s="214"/>
      <c r="M173" s="214"/>
      <c r="N173" s="214"/>
      <c r="O173" s="214"/>
      <c r="P173" s="214"/>
      <c r="Q173" s="214"/>
      <c r="R173" s="214"/>
      <c r="S173" s="214"/>
      <c r="T173" s="214"/>
      <c r="U173" s="214"/>
      <c r="V173" s="214"/>
      <c r="W173" s="214"/>
      <c r="X173" s="214"/>
      <c r="Y173" s="214"/>
      <c r="Z173" s="214"/>
      <c r="AA173" s="214"/>
      <c r="AB173" s="214"/>
    </row>
    <row r="174" spans="2:28">
      <c r="B174" s="214"/>
      <c r="C174" s="214"/>
      <c r="D174" s="214"/>
      <c r="E174" s="214"/>
      <c r="F174" s="214"/>
      <c r="G174" s="214"/>
      <c r="H174" s="214"/>
      <c r="I174" s="214"/>
      <c r="J174" s="214"/>
      <c r="K174" s="214"/>
      <c r="L174" s="214"/>
      <c r="M174" s="214"/>
      <c r="N174" s="214"/>
      <c r="O174" s="214"/>
      <c r="P174" s="214"/>
      <c r="Q174" s="214"/>
      <c r="R174" s="214"/>
      <c r="S174" s="214"/>
      <c r="T174" s="214"/>
      <c r="U174" s="214"/>
      <c r="V174" s="214"/>
      <c r="W174" s="214"/>
      <c r="X174" s="214"/>
      <c r="Y174" s="214"/>
      <c r="Z174" s="214"/>
      <c r="AA174" s="214"/>
      <c r="AB174" s="214"/>
    </row>
    <row r="175" spans="2:28">
      <c r="B175" s="214"/>
      <c r="C175" s="214"/>
      <c r="D175" s="214"/>
      <c r="E175" s="214"/>
      <c r="F175" s="214"/>
      <c r="G175" s="214"/>
      <c r="H175" s="214"/>
      <c r="I175" s="214"/>
      <c r="J175" s="214"/>
      <c r="K175" s="214"/>
      <c r="L175" s="214"/>
      <c r="M175" s="214"/>
      <c r="N175" s="214"/>
      <c r="O175" s="214"/>
      <c r="P175" s="214"/>
      <c r="Q175" s="214"/>
      <c r="R175" s="214"/>
      <c r="S175" s="214"/>
      <c r="T175" s="214"/>
      <c r="U175" s="214"/>
      <c r="V175" s="214"/>
      <c r="W175" s="214"/>
      <c r="X175" s="214"/>
      <c r="Y175" s="214"/>
      <c r="Z175" s="214"/>
      <c r="AA175" s="214"/>
      <c r="AB175" s="214"/>
    </row>
    <row r="178" spans="2:17" ht="14.5" customHeight="1">
      <c r="B178" s="212" t="s">
        <v>209</v>
      </c>
      <c r="C178" s="212"/>
      <c r="D178" s="212"/>
      <c r="E178" s="212"/>
      <c r="F178" s="212"/>
      <c r="G178" s="212"/>
      <c r="I178" s="213" t="s">
        <v>210</v>
      </c>
      <c r="J178" s="213"/>
      <c r="K178" s="213"/>
      <c r="L178" s="213"/>
      <c r="M178" s="213"/>
      <c r="N178" s="213"/>
      <c r="O178" s="213"/>
      <c r="P178" s="213"/>
      <c r="Q178" s="166"/>
    </row>
    <row r="179" spans="2:17" ht="14.5" customHeight="1">
      <c r="B179" s="212"/>
      <c r="C179" s="212"/>
      <c r="D179" s="212"/>
      <c r="E179" s="212"/>
      <c r="F179" s="212"/>
      <c r="G179" s="212"/>
      <c r="I179" s="213"/>
      <c r="J179" s="213"/>
      <c r="K179" s="213"/>
      <c r="L179" s="213"/>
      <c r="M179" s="213"/>
      <c r="N179" s="213"/>
      <c r="O179" s="213"/>
      <c r="P179" s="213"/>
      <c r="Q179" s="166"/>
    </row>
    <row r="180" spans="2:17" ht="14.5" customHeight="1">
      <c r="B180" s="212"/>
      <c r="C180" s="212"/>
      <c r="D180" s="212"/>
      <c r="E180" s="212"/>
      <c r="F180" s="212"/>
      <c r="G180" s="212"/>
      <c r="I180" s="213"/>
      <c r="J180" s="213"/>
      <c r="K180" s="213"/>
      <c r="L180" s="213"/>
      <c r="M180" s="213"/>
      <c r="N180" s="213"/>
      <c r="O180" s="213"/>
      <c r="P180" s="213"/>
      <c r="Q180" s="166"/>
    </row>
    <row r="181" spans="2:17" ht="14.5" customHeight="1">
      <c r="B181" s="212"/>
      <c r="C181" s="212"/>
      <c r="D181" s="212"/>
      <c r="E181" s="212"/>
      <c r="F181" s="212"/>
      <c r="G181" s="212"/>
      <c r="I181" s="213"/>
      <c r="J181" s="213"/>
      <c r="K181" s="213"/>
      <c r="L181" s="213"/>
      <c r="M181" s="213"/>
      <c r="N181" s="213"/>
      <c r="O181" s="213"/>
      <c r="P181" s="213"/>
      <c r="Q181" s="166"/>
    </row>
    <row r="182" spans="2:17" ht="14.5" customHeight="1">
      <c r="B182" s="212"/>
      <c r="C182" s="212"/>
      <c r="D182" s="212"/>
      <c r="E182" s="212"/>
      <c r="F182" s="212"/>
      <c r="G182" s="212"/>
      <c r="I182" s="213"/>
      <c r="J182" s="213"/>
      <c r="K182" s="213"/>
      <c r="L182" s="213"/>
      <c r="M182" s="213"/>
      <c r="N182" s="213"/>
      <c r="O182" s="213"/>
      <c r="P182" s="213"/>
      <c r="Q182" s="166"/>
    </row>
    <row r="183" spans="2:17" ht="14.5" customHeight="1">
      <c r="I183" s="213"/>
      <c r="J183" s="213"/>
      <c r="K183" s="213"/>
      <c r="L183" s="213"/>
      <c r="M183" s="213"/>
      <c r="N183" s="213"/>
      <c r="O183" s="213"/>
      <c r="P183" s="213"/>
    </row>
    <row r="184" spans="2:17" ht="14.5" customHeight="1">
      <c r="I184" s="213"/>
      <c r="J184" s="213"/>
      <c r="K184" s="213"/>
      <c r="L184" s="213"/>
      <c r="M184" s="213"/>
      <c r="N184" s="213"/>
      <c r="O184" s="213"/>
      <c r="P184" s="213"/>
    </row>
    <row r="185" spans="2:17" ht="14.5" customHeight="1">
      <c r="I185" s="213"/>
      <c r="J185" s="213"/>
      <c r="K185" s="213"/>
      <c r="L185" s="213"/>
      <c r="M185" s="213"/>
      <c r="N185" s="213"/>
      <c r="O185" s="213"/>
      <c r="P185" s="213"/>
    </row>
    <row r="186" spans="2:17" ht="14.5" customHeight="1">
      <c r="I186" s="213"/>
      <c r="J186" s="213"/>
      <c r="K186" s="213"/>
      <c r="L186" s="213"/>
      <c r="M186" s="213"/>
      <c r="N186" s="213"/>
      <c r="O186" s="213"/>
      <c r="P186" s="213"/>
    </row>
    <row r="187" spans="2:17" ht="14.5" customHeight="1">
      <c r="I187" s="213"/>
      <c r="J187" s="213"/>
      <c r="K187" s="213"/>
      <c r="L187" s="213"/>
      <c r="M187" s="213"/>
      <c r="N187" s="213"/>
      <c r="O187" s="213"/>
      <c r="P187" s="213"/>
    </row>
    <row r="188" spans="2:17" ht="14.5" customHeight="1">
      <c r="I188" s="213"/>
      <c r="J188" s="213"/>
      <c r="K188" s="213"/>
      <c r="L188" s="213"/>
      <c r="M188" s="213"/>
      <c r="N188" s="213"/>
      <c r="O188" s="213"/>
      <c r="P188" s="213"/>
    </row>
    <row r="189" spans="2:17" ht="14.5" customHeight="1">
      <c r="I189" s="125"/>
      <c r="J189" s="125"/>
      <c r="K189" s="125"/>
      <c r="L189" s="125"/>
      <c r="M189" s="125"/>
      <c r="N189" s="125"/>
      <c r="O189" s="125"/>
      <c r="P189" s="125"/>
    </row>
    <row r="190" spans="2:17" ht="14.5" customHeight="1" thickBot="1">
      <c r="I190" s="219" t="s">
        <v>212</v>
      </c>
      <c r="J190" s="220" t="s">
        <v>213</v>
      </c>
      <c r="K190" s="220" t="s">
        <v>214</v>
      </c>
      <c r="L190" s="220" t="s">
        <v>215</v>
      </c>
      <c r="M190" s="125"/>
      <c r="N190" s="125"/>
      <c r="O190" s="125"/>
      <c r="P190" s="125"/>
    </row>
    <row r="191" spans="2:17" ht="14.5" customHeight="1">
      <c r="I191" s="217" t="s">
        <v>167</v>
      </c>
      <c r="J191" s="215">
        <v>216600</v>
      </c>
      <c r="K191" s="215">
        <v>302814</v>
      </c>
      <c r="L191" s="215">
        <v>84011</v>
      </c>
      <c r="M191" s="125"/>
      <c r="N191" s="125"/>
      <c r="O191" s="125"/>
      <c r="P191" s="125"/>
    </row>
    <row r="192" spans="2:17" ht="14.5" customHeight="1">
      <c r="I192" s="217" t="s">
        <v>168</v>
      </c>
      <c r="J192" s="215">
        <v>10067493</v>
      </c>
      <c r="K192" s="215">
        <v>15573962</v>
      </c>
      <c r="L192" s="215">
        <v>4719684</v>
      </c>
      <c r="M192" s="125"/>
      <c r="N192" s="125"/>
      <c r="O192" s="125"/>
      <c r="P192" s="125"/>
    </row>
    <row r="193" spans="1:28" ht="14.5" customHeight="1">
      <c r="I193" s="218" t="s">
        <v>211</v>
      </c>
      <c r="J193" s="216">
        <f>SUM(J191:J192)</f>
        <v>10284093</v>
      </c>
      <c r="K193" s="216">
        <f>SUM(K191:K192)</f>
        <v>15876776</v>
      </c>
      <c r="L193" s="216">
        <f>SUM(L191:L192)</f>
        <v>4803695</v>
      </c>
      <c r="M193" s="125"/>
      <c r="N193" s="125"/>
      <c r="O193" s="125"/>
      <c r="P193" s="125"/>
    </row>
    <row r="194" spans="1:28" ht="14.5" customHeight="1">
      <c r="I194" s="125"/>
      <c r="J194" s="125"/>
      <c r="K194" s="125"/>
      <c r="L194" s="125"/>
      <c r="M194" s="125"/>
      <c r="N194" s="125"/>
      <c r="O194" s="125"/>
      <c r="P194" s="125"/>
    </row>
    <row r="195" spans="1:28" ht="14.5" customHeight="1">
      <c r="I195" s="125"/>
      <c r="J195" s="125"/>
      <c r="K195" s="125"/>
      <c r="L195" s="125"/>
      <c r="M195" s="125"/>
      <c r="N195" s="125"/>
      <c r="O195" s="125"/>
      <c r="P195" s="125"/>
    </row>
    <row r="196" spans="1:28" ht="14.5" customHeight="1">
      <c r="I196" s="125"/>
      <c r="J196" s="125"/>
      <c r="K196" s="125"/>
      <c r="L196" s="125"/>
      <c r="M196" s="125"/>
      <c r="N196" s="125"/>
      <c r="O196" s="125"/>
      <c r="P196" s="125"/>
    </row>
    <row r="197" spans="1:28" ht="14.5" customHeight="1">
      <c r="I197" s="125"/>
      <c r="J197" s="125"/>
      <c r="K197" s="125"/>
      <c r="L197" s="125"/>
      <c r="M197" s="125"/>
      <c r="N197" s="125"/>
      <c r="O197" s="125"/>
      <c r="P197" s="125"/>
    </row>
    <row r="198" spans="1:28" ht="14.5" customHeight="1">
      <c r="I198" s="125"/>
      <c r="J198" s="125"/>
      <c r="K198" s="125"/>
      <c r="L198" s="125"/>
      <c r="M198" s="125"/>
      <c r="N198" s="125"/>
      <c r="O198" s="125"/>
      <c r="P198" s="125"/>
    </row>
    <row r="199" spans="1:28" ht="14.5" customHeight="1">
      <c r="I199" s="125"/>
      <c r="J199" s="125"/>
      <c r="K199" s="125"/>
      <c r="L199" s="125"/>
      <c r="M199" s="125"/>
      <c r="N199" s="125"/>
      <c r="O199" s="125"/>
      <c r="P199" s="125"/>
    </row>
    <row r="204" spans="1:28">
      <c r="A204" s="126"/>
      <c r="B204" s="221" t="s">
        <v>216</v>
      </c>
      <c r="C204" s="221"/>
      <c r="D204" s="221"/>
      <c r="E204" s="221"/>
      <c r="F204" s="221"/>
      <c r="G204" s="221"/>
      <c r="H204" s="221"/>
      <c r="I204" s="221"/>
      <c r="J204" s="221"/>
      <c r="K204" s="221"/>
      <c r="L204" s="221"/>
      <c r="M204" s="221"/>
      <c r="N204" s="221"/>
      <c r="O204" s="221"/>
      <c r="P204" s="221"/>
      <c r="Q204" s="221"/>
      <c r="R204" s="221"/>
      <c r="S204" s="221"/>
      <c r="T204" s="221"/>
      <c r="U204" s="221"/>
      <c r="V204" s="221"/>
      <c r="W204" s="221"/>
      <c r="X204" s="221"/>
      <c r="Y204" s="221"/>
      <c r="Z204" s="221"/>
      <c r="AA204" s="221"/>
      <c r="AB204" s="221"/>
    </row>
    <row r="205" spans="1:28">
      <c r="A205" s="126"/>
      <c r="B205" s="221"/>
      <c r="C205" s="221"/>
      <c r="D205" s="221"/>
      <c r="E205" s="221"/>
      <c r="F205" s="221"/>
      <c r="G205" s="221"/>
      <c r="H205" s="221"/>
      <c r="I205" s="221"/>
      <c r="J205" s="221"/>
      <c r="K205" s="221"/>
      <c r="L205" s="221"/>
      <c r="M205" s="221"/>
      <c r="N205" s="221"/>
      <c r="O205" s="221"/>
      <c r="P205" s="221"/>
      <c r="Q205" s="221"/>
      <c r="R205" s="221"/>
      <c r="S205" s="221"/>
      <c r="T205" s="221"/>
      <c r="U205" s="221"/>
      <c r="V205" s="221"/>
      <c r="W205" s="221"/>
      <c r="X205" s="221"/>
      <c r="Y205" s="221"/>
      <c r="Z205" s="221"/>
      <c r="AA205" s="221"/>
      <c r="AB205" s="221"/>
    </row>
    <row r="206" spans="1:28">
      <c r="A206" s="126"/>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26"/>
      <c r="AA206" s="126"/>
      <c r="AB206" s="126"/>
    </row>
    <row r="207" spans="1:28" ht="16" thickBot="1">
      <c r="B207" s="222" t="s">
        <v>217</v>
      </c>
      <c r="C207" s="222"/>
      <c r="D207" s="222"/>
      <c r="E207" s="222"/>
      <c r="F207" s="222"/>
      <c r="G207" s="222"/>
      <c r="I207" s="228" t="s">
        <v>125</v>
      </c>
      <c r="J207" s="229" t="s">
        <v>153</v>
      </c>
      <c r="K207" s="229" t="s">
        <v>154</v>
      </c>
      <c r="L207" s="229" t="s">
        <v>155</v>
      </c>
      <c r="M207" s="229" t="s">
        <v>156</v>
      </c>
    </row>
    <row r="208" spans="1:28" ht="15.5">
      <c r="B208" s="222"/>
      <c r="C208" s="222"/>
      <c r="D208" s="222"/>
      <c r="E208" s="222"/>
      <c r="F208" s="222"/>
      <c r="G208" s="222"/>
      <c r="I208" s="224" t="s">
        <v>104</v>
      </c>
      <c r="J208" s="225">
        <v>524096</v>
      </c>
      <c r="K208" s="225">
        <v>390918</v>
      </c>
      <c r="L208" s="225">
        <v>747900</v>
      </c>
      <c r="M208" s="225">
        <v>571829</v>
      </c>
    </row>
    <row r="209" spans="2:13" ht="15.5">
      <c r="B209" s="222"/>
      <c r="C209" s="222"/>
      <c r="D209" s="222"/>
      <c r="E209" s="222"/>
      <c r="F209" s="222"/>
      <c r="G209" s="222"/>
      <c r="I209" s="226" t="s">
        <v>105</v>
      </c>
      <c r="J209" s="227">
        <v>8420</v>
      </c>
      <c r="K209" s="227">
        <v>6585</v>
      </c>
      <c r="L209" s="227">
        <v>12212</v>
      </c>
      <c r="M209" s="227">
        <v>9074</v>
      </c>
    </row>
    <row r="210" spans="2:13" ht="15.5">
      <c r="B210" s="222"/>
      <c r="C210" s="222"/>
      <c r="D210" s="222"/>
      <c r="E210" s="222"/>
      <c r="F210" s="222"/>
      <c r="G210" s="222"/>
      <c r="I210" s="224" t="s">
        <v>106</v>
      </c>
      <c r="J210" s="225">
        <v>273869</v>
      </c>
      <c r="K210" s="225">
        <v>208599</v>
      </c>
      <c r="L210" s="225">
        <v>388815</v>
      </c>
      <c r="M210" s="225">
        <v>301145</v>
      </c>
    </row>
    <row r="211" spans="2:13" ht="15.5">
      <c r="I211" s="226" t="s">
        <v>107</v>
      </c>
      <c r="J211" s="227">
        <v>2227937</v>
      </c>
      <c r="K211" s="227">
        <v>1665839</v>
      </c>
      <c r="L211" s="227">
        <v>3160551</v>
      </c>
      <c r="M211" s="227">
        <v>2424964</v>
      </c>
    </row>
    <row r="212" spans="2:13" ht="15.5">
      <c r="I212" s="224" t="s">
        <v>108</v>
      </c>
      <c r="J212" s="225">
        <v>36186</v>
      </c>
      <c r="K212" s="225">
        <v>26542</v>
      </c>
      <c r="L212" s="225">
        <v>51624</v>
      </c>
      <c r="M212" s="225">
        <v>39344</v>
      </c>
    </row>
    <row r="213" spans="2:13" ht="15.5">
      <c r="I213" s="226" t="s">
        <v>109</v>
      </c>
      <c r="J213" s="227">
        <v>63736</v>
      </c>
      <c r="K213" s="227">
        <v>46891</v>
      </c>
      <c r="L213" s="227">
        <v>89142</v>
      </c>
      <c r="M213" s="227">
        <v>69484</v>
      </c>
    </row>
    <row r="214" spans="2:13" ht="15.5">
      <c r="I214" s="224" t="s">
        <v>110</v>
      </c>
      <c r="J214" s="225">
        <v>625574</v>
      </c>
      <c r="K214" s="225">
        <v>483418</v>
      </c>
      <c r="L214" s="225">
        <v>898940</v>
      </c>
      <c r="M214" s="225">
        <v>680191</v>
      </c>
    </row>
    <row r="215" spans="2:13" ht="15.5">
      <c r="I215" s="226" t="s">
        <v>111</v>
      </c>
      <c r="J215" s="227">
        <v>22355</v>
      </c>
      <c r="K215" s="227">
        <v>18601</v>
      </c>
      <c r="L215" s="227">
        <v>31269</v>
      </c>
      <c r="M215" s="227">
        <v>25491</v>
      </c>
    </row>
    <row r="216" spans="2:13" ht="15.5">
      <c r="I216" s="224" t="s">
        <v>112</v>
      </c>
      <c r="J216" s="225">
        <v>203769</v>
      </c>
      <c r="K216" s="225">
        <v>151816</v>
      </c>
      <c r="L216" s="225">
        <v>287444</v>
      </c>
      <c r="M216" s="225">
        <v>223598</v>
      </c>
    </row>
    <row r="217" spans="2:13" ht="15.5">
      <c r="I217" s="226" t="s">
        <v>113</v>
      </c>
      <c r="J217" s="227">
        <v>8193</v>
      </c>
      <c r="K217" s="227">
        <v>5802</v>
      </c>
      <c r="L217" s="227">
        <v>11533</v>
      </c>
      <c r="M217" s="227">
        <v>9045</v>
      </c>
    </row>
    <row r="218" spans="2:13" ht="15.5">
      <c r="I218" s="224" t="s">
        <v>114</v>
      </c>
      <c r="J218" s="225">
        <v>105749</v>
      </c>
      <c r="K218" s="225">
        <v>78815</v>
      </c>
      <c r="L218" s="225">
        <v>150350</v>
      </c>
      <c r="M218" s="225">
        <v>112658</v>
      </c>
    </row>
    <row r="219" spans="2:13" ht="15.5">
      <c r="I219" s="226" t="s">
        <v>115</v>
      </c>
      <c r="J219" s="227">
        <v>166129</v>
      </c>
      <c r="K219" s="227">
        <v>124620</v>
      </c>
      <c r="L219" s="227">
        <v>235752</v>
      </c>
      <c r="M219" s="227">
        <v>182426</v>
      </c>
    </row>
    <row r="220" spans="2:13" ht="15.5">
      <c r="I220" s="224" t="s">
        <v>116</v>
      </c>
      <c r="J220" s="225">
        <v>442101</v>
      </c>
      <c r="K220" s="225">
        <v>329445</v>
      </c>
      <c r="L220" s="225">
        <v>622436</v>
      </c>
      <c r="M220" s="225">
        <v>481387</v>
      </c>
    </row>
    <row r="221" spans="2:13" ht="15.5">
      <c r="I221" s="226" t="s">
        <v>117</v>
      </c>
      <c r="J221" s="227">
        <v>163551</v>
      </c>
      <c r="K221" s="227">
        <v>123574</v>
      </c>
      <c r="L221" s="227">
        <v>234251</v>
      </c>
      <c r="M221" s="227">
        <v>181657</v>
      </c>
    </row>
    <row r="222" spans="2:13" ht="15.5">
      <c r="I222" s="224" t="s">
        <v>118</v>
      </c>
      <c r="J222" s="225">
        <v>250702</v>
      </c>
      <c r="K222" s="225">
        <v>186755</v>
      </c>
      <c r="L222" s="225">
        <v>356015</v>
      </c>
      <c r="M222" s="225">
        <v>274586</v>
      </c>
    </row>
    <row r="223" spans="2:13" ht="15.5">
      <c r="I223" s="226" t="s">
        <v>119</v>
      </c>
      <c r="J223" s="227">
        <v>1264223</v>
      </c>
      <c r="K223" s="227">
        <v>954026</v>
      </c>
      <c r="L223" s="227">
        <v>1796969</v>
      </c>
      <c r="M223" s="227">
        <v>1383529</v>
      </c>
    </row>
    <row r="224" spans="2:13" ht="15.5">
      <c r="I224" s="224" t="s">
        <v>120</v>
      </c>
      <c r="J224" s="225">
        <v>175824</v>
      </c>
      <c r="K224" s="225">
        <v>131485</v>
      </c>
      <c r="L224" s="225">
        <v>243070</v>
      </c>
      <c r="M224" s="225">
        <v>188287</v>
      </c>
    </row>
    <row r="225" spans="2:28" ht="15.5">
      <c r="I225" s="226" t="s">
        <v>121</v>
      </c>
      <c r="J225" s="227">
        <v>98983</v>
      </c>
      <c r="K225" s="227">
        <v>75139</v>
      </c>
      <c r="L225" s="227">
        <v>143654</v>
      </c>
      <c r="M225" s="227">
        <v>106026</v>
      </c>
    </row>
    <row r="226" spans="2:28" ht="15.5">
      <c r="I226" s="224" t="s">
        <v>122</v>
      </c>
      <c r="J226" s="225">
        <v>673715</v>
      </c>
      <c r="K226" s="225">
        <v>514675</v>
      </c>
      <c r="L226" s="225">
        <v>957346</v>
      </c>
      <c r="M226" s="225">
        <v>741814</v>
      </c>
    </row>
    <row r="227" spans="2:28" ht="15.5">
      <c r="I227" s="226" t="s">
        <v>123</v>
      </c>
      <c r="J227" s="227">
        <v>245678</v>
      </c>
      <c r="K227" s="227">
        <v>186817</v>
      </c>
      <c r="L227" s="227">
        <v>349419</v>
      </c>
      <c r="M227" s="227">
        <v>269335</v>
      </c>
    </row>
    <row r="228" spans="2:28" ht="15.5">
      <c r="I228" s="224" t="s">
        <v>124</v>
      </c>
      <c r="J228" s="225">
        <v>16535</v>
      </c>
      <c r="K228" s="225">
        <v>12374</v>
      </c>
      <c r="L228" s="225">
        <v>23193</v>
      </c>
      <c r="M228" s="225">
        <v>17043</v>
      </c>
    </row>
    <row r="232" spans="2:28" ht="14.5" customHeight="1">
      <c r="B232" s="214" t="s">
        <v>221</v>
      </c>
      <c r="C232" s="214"/>
      <c r="D232" s="214"/>
      <c r="E232" s="214"/>
      <c r="F232" s="214"/>
      <c r="G232" s="214"/>
      <c r="H232" s="214"/>
      <c r="I232" s="214"/>
      <c r="J232" s="214"/>
      <c r="K232" s="214"/>
      <c r="L232" s="214"/>
      <c r="M232" s="214"/>
      <c r="N232" s="214"/>
      <c r="O232" s="214"/>
      <c r="P232" s="214"/>
      <c r="Q232" s="214"/>
      <c r="R232" s="214"/>
      <c r="S232" s="214"/>
      <c r="T232" s="214"/>
      <c r="U232" s="214"/>
      <c r="V232" s="214"/>
      <c r="W232" s="214"/>
      <c r="X232" s="214"/>
      <c r="Y232" s="214"/>
      <c r="Z232" s="214"/>
      <c r="AA232" s="214"/>
      <c r="AB232" s="214"/>
    </row>
    <row r="233" spans="2:28" ht="14.5" customHeight="1">
      <c r="B233" s="214"/>
      <c r="C233" s="214"/>
      <c r="D233" s="214"/>
      <c r="E233" s="214"/>
      <c r="F233" s="214"/>
      <c r="G233" s="214"/>
      <c r="H233" s="214"/>
      <c r="I233" s="214"/>
      <c r="J233" s="214"/>
      <c r="K233" s="214"/>
      <c r="L233" s="214"/>
      <c r="M233" s="214"/>
      <c r="N233" s="214"/>
      <c r="O233" s="214"/>
      <c r="P233" s="214"/>
      <c r="Q233" s="214"/>
      <c r="R233" s="214"/>
      <c r="S233" s="214"/>
      <c r="T233" s="214"/>
      <c r="U233" s="214"/>
      <c r="V233" s="214"/>
      <c r="W233" s="214"/>
      <c r="X233" s="214"/>
      <c r="Y233" s="214"/>
      <c r="Z233" s="214"/>
      <c r="AA233" s="214"/>
      <c r="AB233" s="214"/>
    </row>
    <row r="234" spans="2:28" ht="14.5" customHeight="1">
      <c r="B234" s="214"/>
      <c r="C234" s="214"/>
      <c r="D234" s="214"/>
      <c r="E234" s="214"/>
      <c r="F234" s="214"/>
      <c r="G234" s="214"/>
      <c r="H234" s="214"/>
      <c r="I234" s="214"/>
      <c r="J234" s="214"/>
      <c r="K234" s="214"/>
      <c r="L234" s="214"/>
      <c r="M234" s="214"/>
      <c r="N234" s="214"/>
      <c r="O234" s="214"/>
      <c r="P234" s="214"/>
      <c r="Q234" s="214"/>
      <c r="R234" s="214"/>
      <c r="S234" s="214"/>
      <c r="T234" s="214"/>
      <c r="U234" s="214"/>
      <c r="V234" s="214"/>
      <c r="W234" s="214"/>
      <c r="X234" s="214"/>
      <c r="Y234" s="214"/>
      <c r="Z234" s="214"/>
      <c r="AA234" s="214"/>
      <c r="AB234" s="214"/>
    </row>
    <row r="235" spans="2:28" ht="14.5" customHeight="1" thickBot="1">
      <c r="B235" s="232"/>
      <c r="C235" s="232"/>
      <c r="D235" s="232"/>
      <c r="E235" s="232"/>
      <c r="F235" s="232"/>
      <c r="G235" s="232"/>
      <c r="H235" s="232"/>
      <c r="I235" s="232"/>
      <c r="J235" s="232"/>
      <c r="K235" s="232"/>
      <c r="L235" s="232"/>
      <c r="M235" s="232"/>
      <c r="N235" s="232"/>
      <c r="O235" s="232"/>
      <c r="P235" s="232"/>
      <c r="Q235" s="232"/>
      <c r="R235" s="232"/>
      <c r="S235" s="232"/>
      <c r="T235" s="232"/>
      <c r="U235" s="232"/>
      <c r="V235" s="232"/>
      <c r="W235" s="232"/>
      <c r="X235" s="232"/>
      <c r="Y235" s="232"/>
      <c r="Z235" s="232"/>
      <c r="AA235" s="232"/>
      <c r="AB235" s="232"/>
    </row>
    <row r="238" spans="2:28">
      <c r="B238" s="222" t="s">
        <v>218</v>
      </c>
      <c r="C238" s="222"/>
      <c r="D238" s="222"/>
      <c r="E238" s="222"/>
      <c r="F238" s="222"/>
      <c r="G238" s="222"/>
      <c r="H238" s="223"/>
      <c r="I238" s="231" t="s">
        <v>219</v>
      </c>
      <c r="J238" s="231"/>
      <c r="K238" s="231"/>
      <c r="L238" s="231"/>
      <c r="M238" s="231"/>
      <c r="N238" s="231"/>
      <c r="O238" s="231"/>
    </row>
    <row r="239" spans="2:28">
      <c r="B239" s="222"/>
      <c r="C239" s="222"/>
      <c r="D239" s="222"/>
      <c r="E239" s="222"/>
      <c r="F239" s="222"/>
      <c r="G239" s="222"/>
      <c r="H239" s="223"/>
      <c r="I239" s="231"/>
      <c r="J239" s="231"/>
      <c r="K239" s="231"/>
      <c r="L239" s="231"/>
      <c r="M239" s="231"/>
      <c r="N239" s="231"/>
      <c r="O239" s="231"/>
    </row>
    <row r="240" spans="2:28">
      <c r="B240" s="222"/>
      <c r="C240" s="222"/>
      <c r="D240" s="222"/>
      <c r="E240" s="222"/>
      <c r="F240" s="222"/>
      <c r="G240" s="222"/>
      <c r="H240" s="223"/>
      <c r="I240" s="231"/>
      <c r="J240" s="231"/>
      <c r="K240" s="231"/>
      <c r="L240" s="231"/>
      <c r="M240" s="231"/>
      <c r="N240" s="231"/>
      <c r="O240" s="231"/>
    </row>
    <row r="241" spans="2:15">
      <c r="B241" s="222"/>
      <c r="C241" s="222"/>
      <c r="D241" s="222"/>
      <c r="E241" s="222"/>
      <c r="F241" s="222"/>
      <c r="G241" s="222"/>
      <c r="H241" s="223"/>
      <c r="I241" s="231"/>
      <c r="J241" s="231"/>
      <c r="K241" s="231"/>
      <c r="L241" s="231"/>
      <c r="M241" s="231"/>
      <c r="N241" s="231"/>
      <c r="O241" s="231"/>
    </row>
    <row r="242" spans="2:15" ht="15.5">
      <c r="B242" s="223"/>
      <c r="C242" s="223"/>
      <c r="D242" s="223"/>
      <c r="E242" s="223"/>
      <c r="F242" s="223"/>
      <c r="G242" s="223"/>
      <c r="H242" s="217"/>
      <c r="I242" s="230"/>
      <c r="J242" s="230"/>
      <c r="K242" s="230"/>
      <c r="L242" s="230"/>
      <c r="M242" s="230"/>
      <c r="N242" s="230"/>
      <c r="O242" s="230"/>
    </row>
    <row r="243" spans="2:15">
      <c r="I243" s="230"/>
      <c r="J243" s="230"/>
      <c r="K243" s="230"/>
      <c r="L243" s="230"/>
      <c r="M243" s="230"/>
      <c r="N243" s="230"/>
      <c r="O243" s="230"/>
    </row>
    <row r="274" spans="2:15" ht="14.5" customHeight="1">
      <c r="B274" s="231" t="s">
        <v>220</v>
      </c>
      <c r="C274" s="231"/>
      <c r="D274" s="231"/>
      <c r="E274" s="231"/>
      <c r="F274" s="231"/>
      <c r="G274" s="231"/>
      <c r="H274" s="231"/>
      <c r="I274" s="231"/>
      <c r="J274" s="231"/>
      <c r="K274" s="231"/>
      <c r="L274" s="231"/>
      <c r="M274" s="231"/>
      <c r="N274" s="231"/>
      <c r="O274" s="231"/>
    </row>
    <row r="275" spans="2:15" ht="14.5" customHeight="1">
      <c r="B275" s="231"/>
      <c r="C275" s="231"/>
      <c r="D275" s="231"/>
      <c r="E275" s="231"/>
      <c r="F275" s="231"/>
      <c r="G275" s="231"/>
      <c r="H275" s="231"/>
      <c r="I275" s="231"/>
      <c r="J275" s="231"/>
      <c r="K275" s="231"/>
      <c r="L275" s="231"/>
      <c r="M275" s="231"/>
      <c r="N275" s="231"/>
      <c r="O275" s="231"/>
    </row>
    <row r="276" spans="2:15" ht="14.5" customHeight="1">
      <c r="B276" s="231"/>
      <c r="C276" s="231"/>
      <c r="D276" s="231"/>
      <c r="E276" s="231"/>
      <c r="F276" s="231"/>
      <c r="G276" s="231"/>
      <c r="H276" s="231"/>
      <c r="I276" s="231"/>
      <c r="J276" s="231"/>
      <c r="K276" s="231"/>
      <c r="L276" s="231"/>
      <c r="M276" s="231"/>
      <c r="N276" s="231"/>
      <c r="O276" s="231"/>
    </row>
    <row r="277" spans="2:15" ht="14.5" customHeight="1">
      <c r="B277" s="231"/>
      <c r="C277" s="231"/>
      <c r="D277" s="231"/>
      <c r="E277" s="231"/>
      <c r="F277" s="231"/>
      <c r="G277" s="231"/>
      <c r="H277" s="231"/>
      <c r="I277" s="231"/>
      <c r="J277" s="231"/>
      <c r="K277" s="231"/>
      <c r="L277" s="231"/>
      <c r="M277" s="231"/>
      <c r="N277" s="231"/>
      <c r="O277" s="231"/>
    </row>
    <row r="278" spans="2:15" ht="14.5" customHeight="1">
      <c r="B278" s="231"/>
      <c r="C278" s="231"/>
      <c r="D278" s="231"/>
      <c r="E278" s="231"/>
      <c r="F278" s="231"/>
      <c r="G278" s="231"/>
      <c r="H278" s="231"/>
      <c r="I278" s="231"/>
      <c r="J278" s="231"/>
      <c r="K278" s="231"/>
      <c r="L278" s="231"/>
      <c r="M278" s="231"/>
      <c r="N278" s="231"/>
      <c r="O278" s="231"/>
    </row>
    <row r="279" spans="2:15" ht="14.5" customHeight="1">
      <c r="B279" s="231"/>
      <c r="C279" s="231"/>
      <c r="D279" s="231"/>
      <c r="E279" s="231"/>
      <c r="F279" s="231"/>
      <c r="G279" s="231"/>
      <c r="H279" s="231"/>
      <c r="I279" s="231"/>
      <c r="J279" s="231"/>
      <c r="K279" s="231"/>
      <c r="L279" s="231"/>
      <c r="M279" s="231"/>
      <c r="N279" s="231"/>
      <c r="O279" s="231"/>
    </row>
    <row r="280" spans="2:15" ht="14.5" customHeight="1">
      <c r="B280" s="231"/>
      <c r="C280" s="231"/>
      <c r="D280" s="231"/>
      <c r="E280" s="231"/>
      <c r="F280" s="231"/>
      <c r="G280" s="231"/>
      <c r="H280" s="231"/>
      <c r="I280" s="231"/>
      <c r="J280" s="231"/>
      <c r="K280" s="231"/>
      <c r="L280" s="231"/>
      <c r="M280" s="231"/>
      <c r="N280" s="231"/>
      <c r="O280" s="231"/>
    </row>
    <row r="281" spans="2:15" ht="14.5" customHeight="1">
      <c r="B281" s="231"/>
      <c r="C281" s="231"/>
      <c r="D281" s="231"/>
      <c r="E281" s="231"/>
      <c r="F281" s="231"/>
      <c r="G281" s="231"/>
      <c r="H281" s="231"/>
      <c r="I281" s="231"/>
      <c r="J281" s="231"/>
      <c r="K281" s="231"/>
      <c r="L281" s="231"/>
      <c r="M281" s="231"/>
      <c r="N281" s="231"/>
      <c r="O281" s="231"/>
    </row>
    <row r="306" spans="2:28" ht="14.5" customHeight="1">
      <c r="B306" s="233" t="s">
        <v>222</v>
      </c>
      <c r="C306" s="233"/>
      <c r="D306" s="233"/>
      <c r="E306" s="233"/>
      <c r="F306" s="233"/>
      <c r="G306" s="233"/>
      <c r="H306" s="233"/>
      <c r="I306" s="233"/>
      <c r="J306" s="233"/>
      <c r="K306" s="233"/>
      <c r="L306" s="233"/>
      <c r="M306" s="233"/>
      <c r="N306" s="233"/>
      <c r="O306" s="233"/>
      <c r="P306" s="233"/>
      <c r="Q306" s="233"/>
      <c r="R306" s="233"/>
      <c r="S306" s="233"/>
      <c r="T306" s="233"/>
      <c r="U306" s="233"/>
      <c r="V306" s="233"/>
      <c r="W306" s="233"/>
      <c r="X306" s="233"/>
      <c r="Y306" s="233"/>
      <c r="Z306" s="233"/>
      <c r="AA306" s="233"/>
      <c r="AB306" s="233"/>
    </row>
    <row r="307" spans="2:28" ht="14.5" customHeight="1">
      <c r="B307" s="233"/>
      <c r="C307" s="233"/>
      <c r="D307" s="233"/>
      <c r="E307" s="233"/>
      <c r="F307" s="233"/>
      <c r="G307" s="233"/>
      <c r="H307" s="233"/>
      <c r="I307" s="233"/>
      <c r="J307" s="233"/>
      <c r="K307" s="233"/>
      <c r="L307" s="233"/>
      <c r="M307" s="233"/>
      <c r="N307" s="233"/>
      <c r="O307" s="233"/>
      <c r="P307" s="233"/>
      <c r="Q307" s="233"/>
      <c r="R307" s="233"/>
      <c r="S307" s="233"/>
      <c r="T307" s="233"/>
      <c r="U307" s="233"/>
      <c r="V307" s="233"/>
      <c r="W307" s="233"/>
      <c r="X307" s="233"/>
      <c r="Y307" s="233"/>
      <c r="Z307" s="233"/>
      <c r="AA307" s="233"/>
      <c r="AB307" s="233"/>
    </row>
    <row r="308" spans="2:28" ht="14.5" customHeight="1">
      <c r="B308" s="233"/>
      <c r="C308" s="233"/>
      <c r="D308" s="233"/>
      <c r="E308" s="233"/>
      <c r="F308" s="233"/>
      <c r="G308" s="233"/>
      <c r="H308" s="233"/>
      <c r="I308" s="233"/>
      <c r="J308" s="233"/>
      <c r="K308" s="233"/>
      <c r="L308" s="233"/>
      <c r="M308" s="233"/>
      <c r="N308" s="233"/>
      <c r="O308" s="233"/>
      <c r="P308" s="233"/>
      <c r="Q308" s="233"/>
      <c r="R308" s="233"/>
      <c r="S308" s="233"/>
      <c r="T308" s="233"/>
      <c r="U308" s="233"/>
      <c r="V308" s="233"/>
      <c r="W308" s="233"/>
      <c r="X308" s="233"/>
      <c r="Y308" s="233"/>
      <c r="Z308" s="233"/>
      <c r="AA308" s="233"/>
      <c r="AB308" s="233"/>
    </row>
    <row r="309" spans="2:28" ht="14.5" customHeight="1">
      <c r="B309" s="233"/>
      <c r="C309" s="233"/>
      <c r="D309" s="233"/>
      <c r="E309" s="233"/>
      <c r="F309" s="233"/>
      <c r="G309" s="233"/>
      <c r="H309" s="233"/>
      <c r="I309" s="233"/>
      <c r="J309" s="233"/>
      <c r="K309" s="233"/>
      <c r="L309" s="233"/>
      <c r="M309" s="233"/>
      <c r="N309" s="233"/>
      <c r="O309" s="233"/>
      <c r="P309" s="233"/>
      <c r="Q309" s="233"/>
      <c r="R309" s="233"/>
      <c r="S309" s="233"/>
      <c r="T309" s="233"/>
      <c r="U309" s="233"/>
      <c r="V309" s="233"/>
      <c r="W309" s="233"/>
      <c r="X309" s="233"/>
      <c r="Y309" s="233"/>
      <c r="Z309" s="233"/>
      <c r="AA309" s="233"/>
      <c r="AB309" s="233"/>
    </row>
    <row r="310" spans="2:28" ht="14.5" customHeight="1">
      <c r="B310" s="233"/>
      <c r="C310" s="233"/>
      <c r="D310" s="233"/>
      <c r="E310" s="233"/>
      <c r="F310" s="233"/>
      <c r="G310" s="233"/>
      <c r="H310" s="233"/>
      <c r="I310" s="233"/>
      <c r="J310" s="233"/>
      <c r="K310" s="233"/>
      <c r="L310" s="233"/>
      <c r="M310" s="233"/>
      <c r="N310" s="233"/>
      <c r="O310" s="233"/>
      <c r="P310" s="233"/>
      <c r="Q310" s="233"/>
      <c r="R310" s="233"/>
      <c r="S310" s="233"/>
      <c r="T310" s="233"/>
      <c r="U310" s="233"/>
      <c r="V310" s="233"/>
      <c r="W310" s="233"/>
      <c r="X310" s="233"/>
      <c r="Y310" s="233"/>
      <c r="Z310" s="233"/>
      <c r="AA310" s="233"/>
      <c r="AB310" s="233"/>
    </row>
    <row r="311" spans="2:28" ht="14.5" customHeight="1">
      <c r="B311" s="233"/>
      <c r="C311" s="233"/>
      <c r="D311" s="233"/>
      <c r="E311" s="233"/>
      <c r="F311" s="233"/>
      <c r="G311" s="233"/>
      <c r="H311" s="233"/>
      <c r="I311" s="233"/>
      <c r="J311" s="233"/>
      <c r="K311" s="233"/>
      <c r="L311" s="233"/>
      <c r="M311" s="233"/>
      <c r="N311" s="233"/>
      <c r="O311" s="233"/>
      <c r="P311" s="233"/>
      <c r="Q311" s="233"/>
      <c r="R311" s="233"/>
      <c r="S311" s="233"/>
      <c r="T311" s="233"/>
      <c r="U311" s="233"/>
      <c r="V311" s="233"/>
      <c r="W311" s="233"/>
      <c r="X311" s="233"/>
      <c r="Y311" s="233"/>
      <c r="Z311" s="233"/>
      <c r="AA311" s="233"/>
      <c r="AB311" s="233"/>
    </row>
  </sheetData>
  <mergeCells count="42">
    <mergeCell ref="B306:AB311"/>
    <mergeCell ref="I238:O241"/>
    <mergeCell ref="I242:O243"/>
    <mergeCell ref="B274:O281"/>
    <mergeCell ref="B207:G210"/>
    <mergeCell ref="B238:G241"/>
    <mergeCell ref="H238:H241"/>
    <mergeCell ref="B242:G242"/>
    <mergeCell ref="B232:AB235"/>
    <mergeCell ref="B178:G182"/>
    <mergeCell ref="I178:P188"/>
    <mergeCell ref="B204:AB205"/>
    <mergeCell ref="B165:AB175"/>
    <mergeCell ref="I146:O151"/>
    <mergeCell ref="I153:O156"/>
    <mergeCell ref="I158:O162"/>
    <mergeCell ref="B134:AB138"/>
    <mergeCell ref="P102:Q102"/>
    <mergeCell ref="B140:G144"/>
    <mergeCell ref="I140:O144"/>
    <mergeCell ref="B94:AB98"/>
    <mergeCell ref="B101:G105"/>
    <mergeCell ref="O76:P76"/>
    <mergeCell ref="Q76:R76"/>
    <mergeCell ref="S76:T76"/>
    <mergeCell ref="O77:P77"/>
    <mergeCell ref="Q77:R77"/>
    <mergeCell ref="S77:T77"/>
    <mergeCell ref="B66:AB68"/>
    <mergeCell ref="B70:G74"/>
    <mergeCell ref="O75:P75"/>
    <mergeCell ref="Q75:R75"/>
    <mergeCell ref="S75:T75"/>
    <mergeCell ref="B37:AB39"/>
    <mergeCell ref="I7:AB7"/>
    <mergeCell ref="B41:G45"/>
    <mergeCell ref="I41:I42"/>
    <mergeCell ref="J41:J42"/>
    <mergeCell ref="K41:K42"/>
    <mergeCell ref="L41:L42"/>
    <mergeCell ref="B7:G7"/>
    <mergeCell ref="B9:G13"/>
  </mergeCells>
  <hyperlinks>
    <hyperlink ref="P1" location="'1. Title Page'!A1" display="Title page" xr:uid="{00000000-0004-0000-0600-000000000000}"/>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Snigdha Sharma</cp:lastModifiedBy>
  <dcterms:created xsi:type="dcterms:W3CDTF">2020-03-05T18:09:11Z</dcterms:created>
  <dcterms:modified xsi:type="dcterms:W3CDTF">2023-02-04T02:06:41Z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