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2650"/>
  </bookViews>
  <sheets>
    <sheet name="Lab-D-4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H9" i="1"/>
</calcChain>
</file>

<file path=xl/sharedStrings.xml><?xml version="1.0" encoding="utf-8"?>
<sst xmlns="http://schemas.openxmlformats.org/spreadsheetml/2006/main" count="14" uniqueCount="12">
  <si>
    <t>I, мкА</t>
  </si>
  <si>
    <t>U, В</t>
  </si>
  <si>
    <t>Vin, В</t>
  </si>
  <si>
    <t xml:space="preserve">U0 = </t>
  </si>
  <si>
    <t>R = U0 - U0/2 = U0 / 2I</t>
  </si>
  <si>
    <t>I = I(U) = U * 0.000001</t>
  </si>
  <si>
    <t xml:space="preserve">R = </t>
  </si>
  <si>
    <t>U0/R=</t>
  </si>
  <si>
    <t>В</t>
  </si>
  <si>
    <t>мкА</t>
  </si>
  <si>
    <t>кОм</t>
  </si>
  <si>
    <t>R, МОм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</si>
</sst>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6" applyNumberFormat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2" fillId="3" borderId="1" xfId="2" applyNumberFormat="1" applyBorder="1" applyAlignment="1">
      <alignment horizontal="right"/>
    </xf>
    <xf numFmtId="164" fontId="3" fillId="4" borderId="1" xfId="3" applyNumberFormat="1" applyBorder="1" applyAlignment="1">
      <alignment horizontal="right"/>
    </xf>
    <xf numFmtId="164" fontId="1" fillId="2" borderId="1" xfId="1" applyNumberFormat="1" applyBorder="1" applyAlignment="1">
      <alignment horizontal="right"/>
    </xf>
    <xf numFmtId="164" fontId="2" fillId="3" borderId="4" xfId="2" applyNumberFormat="1" applyBorder="1" applyAlignment="1">
      <alignment horizontal="right"/>
    </xf>
    <xf numFmtId="164" fontId="3" fillId="4" borderId="4" xfId="3" applyNumberFormat="1" applyBorder="1" applyAlignment="1">
      <alignment horizontal="right"/>
    </xf>
    <xf numFmtId="164" fontId="1" fillId="2" borderId="4" xfId="1" applyNumberFormat="1" applyBorder="1" applyAlignment="1">
      <alignment horizontal="right"/>
    </xf>
    <xf numFmtId="164" fontId="2" fillId="3" borderId="6" xfId="2" applyNumberFormat="1" applyBorder="1" applyAlignment="1">
      <alignment horizontal="right"/>
    </xf>
    <xf numFmtId="164" fontId="2" fillId="3" borderId="7" xfId="2" applyNumberFormat="1" applyBorder="1" applyAlignment="1">
      <alignment horizontal="right"/>
    </xf>
    <xf numFmtId="164" fontId="2" fillId="3" borderId="9" xfId="2" applyNumberFormat="1" applyBorder="1" applyAlignment="1">
      <alignment horizontal="right"/>
    </xf>
    <xf numFmtId="164" fontId="2" fillId="3" borderId="10" xfId="2" applyNumberFormat="1" applyBorder="1" applyAlignment="1">
      <alignment horizontal="right"/>
    </xf>
    <xf numFmtId="164" fontId="1" fillId="2" borderId="10" xfId="1" applyNumberFormat="1" applyBorder="1" applyAlignment="1">
      <alignment horizontal="right"/>
    </xf>
    <xf numFmtId="164" fontId="1" fillId="2" borderId="9" xfId="1" applyNumberFormat="1" applyBorder="1" applyAlignment="1">
      <alignment horizontal="right"/>
    </xf>
    <xf numFmtId="164" fontId="1" fillId="2" borderId="21" xfId="1" applyNumberFormat="1" applyBorder="1" applyAlignment="1">
      <alignment horizontal="right"/>
    </xf>
    <xf numFmtId="164" fontId="3" fillId="4" borderId="18" xfId="3" applyNumberFormat="1" applyBorder="1" applyAlignment="1">
      <alignment horizontal="right"/>
    </xf>
    <xf numFmtId="164" fontId="3" fillId="4" borderId="17" xfId="3" applyNumberFormat="1" applyBorder="1" applyAlignment="1">
      <alignment horizontal="right"/>
    </xf>
    <xf numFmtId="164" fontId="3" fillId="4" borderId="1" xfId="3" applyNumberFormat="1" applyBorder="1"/>
    <xf numFmtId="164" fontId="3" fillId="4" borderId="4" xfId="3" applyNumberFormat="1" applyBorder="1"/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0" fontId="5" fillId="6" borderId="13" xfId="0" applyFont="1" applyFill="1" applyBorder="1" applyAlignment="1">
      <alignment horizontal="center"/>
    </xf>
    <xf numFmtId="164" fontId="0" fillId="7" borderId="8" xfId="0" applyNumberFormat="1" applyFill="1" applyBorder="1" applyAlignment="1">
      <alignment horizontal="center"/>
    </xf>
    <xf numFmtId="164" fontId="0" fillId="7" borderId="3" xfId="0" applyNumberFormat="1" applyFill="1" applyBorder="1" applyAlignment="1">
      <alignment horizontal="center"/>
    </xf>
    <xf numFmtId="164" fontId="0" fillId="7" borderId="19" xfId="0" applyNumberFormat="1" applyFill="1" applyBorder="1" applyAlignment="1">
      <alignment horizontal="center"/>
    </xf>
    <xf numFmtId="164" fontId="0" fillId="7" borderId="20" xfId="0" applyNumberFormat="1" applyFill="1" applyBorder="1" applyAlignment="1">
      <alignment horizontal="center"/>
    </xf>
    <xf numFmtId="164" fontId="0" fillId="7" borderId="5" xfId="0" applyNumberFormat="1" applyFill="1" applyBorder="1" applyAlignment="1">
      <alignment horizontal="center"/>
    </xf>
    <xf numFmtId="0" fontId="4" fillId="5" borderId="22" xfId="4" applyBorder="1" applyAlignment="1">
      <alignment horizontal="right"/>
    </xf>
    <xf numFmtId="164" fontId="4" fillId="5" borderId="23" xfId="4" applyNumberFormat="1" applyBorder="1" applyAlignment="1">
      <alignment horizontal="left"/>
    </xf>
    <xf numFmtId="164" fontId="4" fillId="5" borderId="30" xfId="4" applyNumberFormat="1" applyBorder="1" applyAlignment="1">
      <alignment horizontal="center"/>
    </xf>
    <xf numFmtId="0" fontId="4" fillId="5" borderId="33" xfId="4" applyBorder="1"/>
    <xf numFmtId="0" fontId="4" fillId="5" borderId="30" xfId="4" applyBorder="1" applyAlignment="1">
      <alignment horizontal="center"/>
    </xf>
    <xf numFmtId="0" fontId="4" fillId="5" borderId="32" xfId="4" applyBorder="1" applyAlignment="1">
      <alignment horizontal="center"/>
    </xf>
    <xf numFmtId="0" fontId="4" fillId="5" borderId="31" xfId="4" applyBorder="1" applyAlignment="1">
      <alignment horizontal="right"/>
    </xf>
    <xf numFmtId="164" fontId="4" fillId="5" borderId="24" xfId="4" applyNumberFormat="1" applyBorder="1" applyAlignment="1">
      <alignment horizontal="right"/>
    </xf>
    <xf numFmtId="164" fontId="4" fillId="5" borderId="25" xfId="4" applyNumberFormat="1" applyBorder="1"/>
    <xf numFmtId="164" fontId="4" fillId="5" borderId="26" xfId="4" applyNumberFormat="1" applyBorder="1"/>
    <xf numFmtId="164" fontId="4" fillId="5" borderId="27" xfId="4" applyNumberFormat="1" applyBorder="1"/>
    <xf numFmtId="164" fontId="6" fillId="5" borderId="28" xfId="4" applyNumberFormat="1" applyFont="1" applyBorder="1"/>
    <xf numFmtId="164" fontId="6" fillId="5" borderId="29" xfId="4" applyNumberFormat="1" applyFont="1" applyBorder="1" applyAlignment="1">
      <alignment horizontal="right"/>
    </xf>
    <xf numFmtId="0" fontId="5" fillId="6" borderId="2" xfId="0" applyFont="1" applyFill="1" applyBorder="1" applyAlignment="1">
      <alignment horizontal="center"/>
    </xf>
    <xf numFmtId="165" fontId="4" fillId="5" borderId="34" xfId="4" applyNumberFormat="1" applyBorder="1"/>
  </cellXfs>
  <cellStyles count="5">
    <cellStyle name="Вычисление" xfId="4" builtinId="22"/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3175" cap="rnd">
                <a:solidFill>
                  <a:schemeClr val="accent1"/>
                </a:solidFill>
              </a:ln>
              <a:effectLst/>
            </c:spPr>
          </c:marker>
          <c:xVal>
            <c:numRef>
              <c:f>'Lab-D-4'!$C$10:$C$50</c:f>
              <c:numCache>
                <c:formatCode>0.000</c:formatCode>
                <c:ptCount val="41"/>
                <c:pt idx="0">
                  <c:v>20.149999999999999</c:v>
                </c:pt>
                <c:pt idx="1">
                  <c:v>20.14</c:v>
                </c:pt>
                <c:pt idx="2">
                  <c:v>20.12</c:v>
                </c:pt>
                <c:pt idx="3">
                  <c:v>20.100000000000001</c:v>
                </c:pt>
                <c:pt idx="4">
                  <c:v>20.07</c:v>
                </c:pt>
                <c:pt idx="5">
                  <c:v>20.05</c:v>
                </c:pt>
                <c:pt idx="6">
                  <c:v>20.010000000000002</c:v>
                </c:pt>
                <c:pt idx="7">
                  <c:v>19.98</c:v>
                </c:pt>
                <c:pt idx="8">
                  <c:v>19.48</c:v>
                </c:pt>
                <c:pt idx="9">
                  <c:v>18.98</c:v>
                </c:pt>
                <c:pt idx="10">
                  <c:v>17.98</c:v>
                </c:pt>
                <c:pt idx="11">
                  <c:v>15.98</c:v>
                </c:pt>
                <c:pt idx="12">
                  <c:v>13.99</c:v>
                </c:pt>
                <c:pt idx="13">
                  <c:v>11.99</c:v>
                </c:pt>
                <c:pt idx="14">
                  <c:v>9.99</c:v>
                </c:pt>
                <c:pt idx="15">
                  <c:v>7.992</c:v>
                </c:pt>
                <c:pt idx="16">
                  <c:v>5.9939999999999998</c:v>
                </c:pt>
                <c:pt idx="17">
                  <c:v>3.996</c:v>
                </c:pt>
                <c:pt idx="18">
                  <c:v>1.998</c:v>
                </c:pt>
                <c:pt idx="19">
                  <c:v>0</c:v>
                </c:pt>
                <c:pt idx="20">
                  <c:v>-1.998</c:v>
                </c:pt>
                <c:pt idx="21">
                  <c:v>-3.996</c:v>
                </c:pt>
                <c:pt idx="22">
                  <c:v>-5.9939999999999998</c:v>
                </c:pt>
                <c:pt idx="23">
                  <c:v>-7.992</c:v>
                </c:pt>
                <c:pt idx="24">
                  <c:v>-9.99</c:v>
                </c:pt>
                <c:pt idx="25">
                  <c:v>-11.99</c:v>
                </c:pt>
                <c:pt idx="26">
                  <c:v>-13.99</c:v>
                </c:pt>
                <c:pt idx="27">
                  <c:v>-15.98</c:v>
                </c:pt>
                <c:pt idx="28">
                  <c:v>-17.98</c:v>
                </c:pt>
                <c:pt idx="29">
                  <c:v>-19.98</c:v>
                </c:pt>
                <c:pt idx="30">
                  <c:v>-21.98</c:v>
                </c:pt>
                <c:pt idx="31">
                  <c:v>-23.98</c:v>
                </c:pt>
                <c:pt idx="32">
                  <c:v>-25.97</c:v>
                </c:pt>
                <c:pt idx="33">
                  <c:v>-27.97</c:v>
                </c:pt>
                <c:pt idx="34">
                  <c:v>-28.97</c:v>
                </c:pt>
                <c:pt idx="35">
                  <c:v>-29.47</c:v>
                </c:pt>
                <c:pt idx="36">
                  <c:v>-29.97</c:v>
                </c:pt>
                <c:pt idx="37">
                  <c:v>-30.07</c:v>
                </c:pt>
                <c:pt idx="38">
                  <c:v>-30.09</c:v>
                </c:pt>
                <c:pt idx="39">
                  <c:v>-30.13</c:v>
                </c:pt>
                <c:pt idx="40">
                  <c:v>-30.15</c:v>
                </c:pt>
              </c:numCache>
            </c:numRef>
          </c:xVal>
          <c:yVal>
            <c:numRef>
              <c:f>'Lab-D-4'!$D$10:$D$50</c:f>
              <c:numCache>
                <c:formatCode>0.000</c:formatCode>
                <c:ptCount val="41"/>
                <c:pt idx="0">
                  <c:v>46.3</c:v>
                </c:pt>
                <c:pt idx="1">
                  <c:v>39.03</c:v>
                </c:pt>
                <c:pt idx="2">
                  <c:v>34.299999999999997</c:v>
                </c:pt>
                <c:pt idx="3">
                  <c:v>29.15</c:v>
                </c:pt>
                <c:pt idx="4">
                  <c:v>26.13</c:v>
                </c:pt>
                <c:pt idx="5">
                  <c:v>24.02</c:v>
                </c:pt>
                <c:pt idx="6">
                  <c:v>22.6</c:v>
                </c:pt>
                <c:pt idx="7">
                  <c:v>21.07</c:v>
                </c:pt>
                <c:pt idx="8">
                  <c:v>19.5</c:v>
                </c:pt>
                <c:pt idx="9">
                  <c:v>18.98</c:v>
                </c:pt>
                <c:pt idx="10">
                  <c:v>17.98</c:v>
                </c:pt>
                <c:pt idx="11">
                  <c:v>15.98</c:v>
                </c:pt>
                <c:pt idx="12">
                  <c:v>13.99</c:v>
                </c:pt>
                <c:pt idx="13">
                  <c:v>11.99</c:v>
                </c:pt>
                <c:pt idx="14">
                  <c:v>9.99</c:v>
                </c:pt>
                <c:pt idx="15">
                  <c:v>7.9930000000000003</c:v>
                </c:pt>
                <c:pt idx="16">
                  <c:v>5.9950000000000001</c:v>
                </c:pt>
                <c:pt idx="17">
                  <c:v>3.9969999999999999</c:v>
                </c:pt>
                <c:pt idx="18">
                  <c:v>1.9990000000000001</c:v>
                </c:pt>
                <c:pt idx="19">
                  <c:v>0</c:v>
                </c:pt>
                <c:pt idx="20">
                  <c:v>-1.9990000000000001</c:v>
                </c:pt>
                <c:pt idx="21">
                  <c:v>-3.9969999999999999</c:v>
                </c:pt>
                <c:pt idx="22">
                  <c:v>-5.9950000000000001</c:v>
                </c:pt>
                <c:pt idx="23">
                  <c:v>-7.9930000000000003</c:v>
                </c:pt>
                <c:pt idx="24">
                  <c:v>-9.99</c:v>
                </c:pt>
                <c:pt idx="25">
                  <c:v>-11.99</c:v>
                </c:pt>
                <c:pt idx="26">
                  <c:v>-13.99</c:v>
                </c:pt>
                <c:pt idx="27">
                  <c:v>-15.98</c:v>
                </c:pt>
                <c:pt idx="28">
                  <c:v>-17.98</c:v>
                </c:pt>
                <c:pt idx="29">
                  <c:v>-19.98</c:v>
                </c:pt>
                <c:pt idx="30">
                  <c:v>-21.98</c:v>
                </c:pt>
                <c:pt idx="31">
                  <c:v>-23.98</c:v>
                </c:pt>
                <c:pt idx="32">
                  <c:v>-25.98</c:v>
                </c:pt>
                <c:pt idx="33">
                  <c:v>-27.97</c:v>
                </c:pt>
                <c:pt idx="34">
                  <c:v>-28.97</c:v>
                </c:pt>
                <c:pt idx="35">
                  <c:v>-29.86</c:v>
                </c:pt>
                <c:pt idx="36">
                  <c:v>-31.25</c:v>
                </c:pt>
                <c:pt idx="37">
                  <c:v>-33.29</c:v>
                </c:pt>
                <c:pt idx="38">
                  <c:v>-35.33</c:v>
                </c:pt>
                <c:pt idx="39">
                  <c:v>-41.77</c:v>
                </c:pt>
                <c:pt idx="40">
                  <c:v>-46.9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53-4AE7-B22B-6BE2EA7F2951}"/>
            </c:ext>
          </c:extLst>
        </c:ser>
        <c:ser>
          <c:idx val="1"/>
          <c:order val="1"/>
          <c:tx>
            <c:v>Ряд2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rgbClr val="FF0000"/>
                </a:solidFill>
                <a:ln w="19050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FED-4E35-80E3-8B617D6EA682}"/>
              </c:ext>
            </c:extLst>
          </c:dPt>
          <c:xVal>
            <c:numRef>
              <c:f>'Lab-D-4'!$G$9:$G$11</c:f>
              <c:numCache>
                <c:formatCode>0.000</c:formatCode>
                <c:ptCount val="3"/>
                <c:pt idx="0">
                  <c:v>13</c:v>
                </c:pt>
                <c:pt idx="1">
                  <c:v>0</c:v>
                </c:pt>
                <c:pt idx="2">
                  <c:v>8.6666666666666661</c:v>
                </c:pt>
              </c:numCache>
            </c:numRef>
          </c:xVal>
          <c:yVal>
            <c:numRef>
              <c:f>'Lab-D-4'!$H$9:$H$11</c:f>
              <c:numCache>
                <c:formatCode>0.000</c:formatCode>
                <c:ptCount val="3"/>
                <c:pt idx="0">
                  <c:v>0</c:v>
                </c:pt>
                <c:pt idx="1">
                  <c:v>26</c:v>
                </c:pt>
                <c:pt idx="2">
                  <c:v>8.6666666666666661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ED-4E35-80E3-8B617D6EA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450400"/>
        <c:axId val="812452896"/>
      </c:scatterChart>
      <c:valAx>
        <c:axId val="812450400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  <a:alpha val="70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2452896"/>
        <c:crosses val="autoZero"/>
        <c:crossBetween val="midCat"/>
        <c:majorUnit val="5"/>
      </c:valAx>
      <c:valAx>
        <c:axId val="81245289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  <a:alpha val="70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2450400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R(U)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6"/>
            <c:marker>
              <c:symbol val="circle"/>
              <c:size val="5"/>
              <c:spPr>
                <a:noFill/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F143-4211-B3A3-75E08684C842}"/>
              </c:ext>
            </c:extLst>
          </c:dPt>
          <c:xVal>
            <c:numRef>
              <c:f>'Lab-D-4'!$C$3:$C$57</c:f>
              <c:numCache>
                <c:formatCode>0.000</c:formatCode>
                <c:ptCount val="55"/>
                <c:pt idx="0">
                  <c:v>20.399999999999999</c:v>
                </c:pt>
                <c:pt idx="1">
                  <c:v>20.39</c:v>
                </c:pt>
                <c:pt idx="2">
                  <c:v>20.38</c:v>
                </c:pt>
                <c:pt idx="3">
                  <c:v>20.36</c:v>
                </c:pt>
                <c:pt idx="4">
                  <c:v>20.329999999999998</c:v>
                </c:pt>
                <c:pt idx="5">
                  <c:v>20.29</c:v>
                </c:pt>
                <c:pt idx="6">
                  <c:v>20.239999999999998</c:v>
                </c:pt>
                <c:pt idx="7">
                  <c:v>20.149999999999999</c:v>
                </c:pt>
                <c:pt idx="8">
                  <c:v>20.14</c:v>
                </c:pt>
                <c:pt idx="9">
                  <c:v>20.12</c:v>
                </c:pt>
                <c:pt idx="10">
                  <c:v>20.100000000000001</c:v>
                </c:pt>
                <c:pt idx="11">
                  <c:v>20.07</c:v>
                </c:pt>
                <c:pt idx="12">
                  <c:v>20.05</c:v>
                </c:pt>
                <c:pt idx="13">
                  <c:v>20.010000000000002</c:v>
                </c:pt>
                <c:pt idx="14">
                  <c:v>19.98</c:v>
                </c:pt>
                <c:pt idx="15">
                  <c:v>19.48</c:v>
                </c:pt>
                <c:pt idx="16">
                  <c:v>18.98</c:v>
                </c:pt>
                <c:pt idx="17">
                  <c:v>17.98</c:v>
                </c:pt>
                <c:pt idx="18">
                  <c:v>15.98</c:v>
                </c:pt>
                <c:pt idx="19">
                  <c:v>13.99</c:v>
                </c:pt>
                <c:pt idx="20">
                  <c:v>11.99</c:v>
                </c:pt>
                <c:pt idx="21">
                  <c:v>9.99</c:v>
                </c:pt>
                <c:pt idx="22">
                  <c:v>7.992</c:v>
                </c:pt>
                <c:pt idx="23">
                  <c:v>5.9939999999999998</c:v>
                </c:pt>
                <c:pt idx="24">
                  <c:v>3.996</c:v>
                </c:pt>
                <c:pt idx="25">
                  <c:v>1.998</c:v>
                </c:pt>
                <c:pt idx="26">
                  <c:v>0</c:v>
                </c:pt>
                <c:pt idx="27">
                  <c:v>-1.998</c:v>
                </c:pt>
                <c:pt idx="28">
                  <c:v>-3.996</c:v>
                </c:pt>
                <c:pt idx="29">
                  <c:v>-5.9939999999999998</c:v>
                </c:pt>
                <c:pt idx="30">
                  <c:v>-7.992</c:v>
                </c:pt>
                <c:pt idx="31">
                  <c:v>-9.99</c:v>
                </c:pt>
                <c:pt idx="32">
                  <c:v>-11.99</c:v>
                </c:pt>
                <c:pt idx="33">
                  <c:v>-13.99</c:v>
                </c:pt>
                <c:pt idx="34">
                  <c:v>-15.98</c:v>
                </c:pt>
                <c:pt idx="35">
                  <c:v>-17.98</c:v>
                </c:pt>
                <c:pt idx="36">
                  <c:v>-19.98</c:v>
                </c:pt>
                <c:pt idx="37">
                  <c:v>-21.98</c:v>
                </c:pt>
                <c:pt idx="38">
                  <c:v>-23.98</c:v>
                </c:pt>
                <c:pt idx="39">
                  <c:v>-25.97</c:v>
                </c:pt>
                <c:pt idx="40">
                  <c:v>-27.97</c:v>
                </c:pt>
                <c:pt idx="41">
                  <c:v>-28.97</c:v>
                </c:pt>
                <c:pt idx="42">
                  <c:v>-29.47</c:v>
                </c:pt>
                <c:pt idx="43">
                  <c:v>-29.97</c:v>
                </c:pt>
                <c:pt idx="44">
                  <c:v>-30.07</c:v>
                </c:pt>
                <c:pt idx="45">
                  <c:v>-30.09</c:v>
                </c:pt>
                <c:pt idx="46">
                  <c:v>-30.13</c:v>
                </c:pt>
                <c:pt idx="47">
                  <c:v>-30.15</c:v>
                </c:pt>
                <c:pt idx="48">
                  <c:v>-30.26</c:v>
                </c:pt>
                <c:pt idx="49">
                  <c:v>-30.3</c:v>
                </c:pt>
                <c:pt idx="50">
                  <c:v>-30.28</c:v>
                </c:pt>
                <c:pt idx="51">
                  <c:v>-30.35</c:v>
                </c:pt>
                <c:pt idx="52">
                  <c:v>-30.364999999999998</c:v>
                </c:pt>
                <c:pt idx="53">
                  <c:v>-30.38</c:v>
                </c:pt>
                <c:pt idx="54">
                  <c:v>-30.42</c:v>
                </c:pt>
              </c:numCache>
            </c:numRef>
          </c:xVal>
          <c:yVal>
            <c:numRef>
              <c:f>'Lab-D-4'!$E$3:$E$57</c:f>
              <c:numCache>
                <c:formatCode>General</c:formatCode>
                <c:ptCount val="55"/>
                <c:pt idx="0">
                  <c:v>7.8582434514637891E-3</c:v>
                </c:pt>
                <c:pt idx="1">
                  <c:v>9.6772662553393455E-3</c:v>
                </c:pt>
                <c:pt idx="2">
                  <c:v>1.2564734895191122E-2</c:v>
                </c:pt>
                <c:pt idx="3">
                  <c:v>1.7843996494303242E-2</c:v>
                </c:pt>
                <c:pt idx="4">
                  <c:v>3.0302578625726634E-2</c:v>
                </c:pt>
                <c:pt idx="5">
                  <c:v>6.4576702737110123E-2</c:v>
                </c:pt>
                <c:pt idx="6">
                  <c:v>0.1294945617402431</c:v>
                </c:pt>
                <c:pt idx="7">
                  <c:v>0.43520518358531318</c:v>
                </c:pt>
                <c:pt idx="8">
                  <c:v>0.51601332308480652</c:v>
                </c:pt>
                <c:pt idx="9">
                  <c:v>0.58658892128279894</c:v>
                </c:pt>
                <c:pt idx="10">
                  <c:v>0.68953687821612353</c:v>
                </c:pt>
                <c:pt idx="11">
                  <c:v>0.76808266360505173</c:v>
                </c:pt>
                <c:pt idx="12">
                  <c:v>0.8347210657785179</c:v>
                </c:pt>
                <c:pt idx="13">
                  <c:v>0.88539823008849561</c:v>
                </c:pt>
                <c:pt idx="14">
                  <c:v>0.94826767916468913</c:v>
                </c:pt>
                <c:pt idx="15">
                  <c:v>0.99897435897435904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0.99987489052921297</c:v>
                </c:pt>
                <c:pt idx="23">
                  <c:v>0.99983319432860707</c:v>
                </c:pt>
                <c:pt idx="24">
                  <c:v>0.99974981235926952</c:v>
                </c:pt>
                <c:pt idx="25">
                  <c:v>0.99949974987493739</c:v>
                </c:pt>
                <c:pt idx="26">
                  <c:v>1</c:v>
                </c:pt>
                <c:pt idx="27">
                  <c:v>0.99949974987493739</c:v>
                </c:pt>
                <c:pt idx="28">
                  <c:v>0.99974981235926952</c:v>
                </c:pt>
                <c:pt idx="29">
                  <c:v>0.99983319432860707</c:v>
                </c:pt>
                <c:pt idx="30">
                  <c:v>0.99987489052921297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0.9996150885296381</c:v>
                </c:pt>
                <c:pt idx="40">
                  <c:v>1</c:v>
                </c:pt>
                <c:pt idx="41">
                  <c:v>1</c:v>
                </c:pt>
                <c:pt idx="42">
                  <c:v>0.98693904889484263</c:v>
                </c:pt>
                <c:pt idx="43">
                  <c:v>0.95904</c:v>
                </c:pt>
                <c:pt idx="44">
                  <c:v>0.90327425653349358</c:v>
                </c:pt>
                <c:pt idx="45">
                  <c:v>0.85168412114350411</c:v>
                </c:pt>
                <c:pt idx="46">
                  <c:v>0.72133109887479041</c:v>
                </c:pt>
                <c:pt idx="47">
                  <c:v>0.64285714285714279</c:v>
                </c:pt>
                <c:pt idx="48">
                  <c:v>0.21175647305808257</c:v>
                </c:pt>
                <c:pt idx="49">
                  <c:v>0.10236486486486487</c:v>
                </c:pt>
                <c:pt idx="50">
                  <c:v>0.14038015762633288</c:v>
                </c:pt>
                <c:pt idx="51">
                  <c:v>4.6706678978147127E-2</c:v>
                </c:pt>
                <c:pt idx="52">
                  <c:v>2.7135835567470956E-2</c:v>
                </c:pt>
                <c:pt idx="53">
                  <c:v>1.8999374609130707E-2</c:v>
                </c:pt>
                <c:pt idx="54">
                  <c:v>1.4596928982725528E-2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143-4211-B3A3-75E08684C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216704"/>
        <c:axId val="365217120"/>
      </c:scatterChart>
      <c:valAx>
        <c:axId val="36521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  <a:alpha val="70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5217120"/>
        <c:crosses val="autoZero"/>
        <c:crossBetween val="midCat"/>
      </c:valAx>
      <c:valAx>
        <c:axId val="36521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521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254001</xdr:colOff>
      <xdr:row>6</xdr:row>
      <xdr:rowOff>50800</xdr:rowOff>
    </xdr:from>
    <xdr:to>
      <xdr:col>24</xdr:col>
      <xdr:colOff>139700</xdr:colOff>
      <xdr:row>56</xdr:row>
      <xdr:rowOff>76200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299509</xdr:colOff>
      <xdr:row>57</xdr:row>
      <xdr:rowOff>120650</xdr:rowOff>
    </xdr:from>
    <xdr:to>
      <xdr:col>20</xdr:col>
      <xdr:colOff>190499</xdr:colOff>
      <xdr:row>94</xdr:row>
      <xdr:rowOff>84454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0.58144</cdr:x>
      <cdr:y>0.01575</cdr:y>
    </cdr:from>
    <cdr:to>
      <cdr:x>0.71237</cdr:x>
      <cdr:y>0.10574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70526" y="88900"/>
          <a:ext cx="1231900" cy="50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I,</a:t>
          </a:r>
          <a:r>
            <a:rPr lang="en-US" sz="1600" baseline="0"/>
            <a:t> </a:t>
          </a:r>
          <a:r>
            <a:rPr lang="ru-RU" sz="1600" baseline="0"/>
            <a:t>мкА</a:t>
          </a:r>
          <a:endParaRPr lang="ru-RU" sz="1100"/>
        </a:p>
      </cdr:txBody>
    </cdr:sp>
  </cdr:relSizeAnchor>
  <cdr:relSizeAnchor xmlns:cdr="http://schemas.openxmlformats.org/drawingml/2006/chartDrawing">
    <cdr:from>
      <cdr:x>0.91868</cdr:x>
      <cdr:y>0.4559</cdr:y>
    </cdr:from>
    <cdr:to>
      <cdr:x>1</cdr:x>
      <cdr:y>0.54589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9182099" y="4209242"/>
          <a:ext cx="812800" cy="8308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U,</a:t>
          </a:r>
          <a:r>
            <a:rPr lang="ru-RU" sz="1600"/>
            <a:t> </a:t>
          </a:r>
          <a:r>
            <a:rPr lang="ru-RU" sz="1600" baseline="0"/>
            <a:t>В</a:t>
          </a:r>
          <a:endParaRPr lang="ru-RU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0.94036</cdr:x>
      <cdr:y>0.90442</cdr:y>
    </cdr:from>
    <cdr:to>
      <cdr:x>0.99218</cdr:x>
      <cdr:y>0.94353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214225" y="7048501"/>
          <a:ext cx="6731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U, </a:t>
          </a:r>
          <a:r>
            <a:rPr lang="ru-RU" sz="1600"/>
            <a:t>В</a:t>
          </a:r>
        </a:p>
      </cdr:txBody>
    </cdr:sp>
  </cdr:relSizeAnchor>
  <cdr:relSizeAnchor xmlns:cdr="http://schemas.openxmlformats.org/drawingml/2006/chartDrawing">
    <cdr:from>
      <cdr:x>0.57761</cdr:x>
      <cdr:y>0.03748</cdr:y>
    </cdr:from>
    <cdr:to>
      <cdr:x>0.64996</cdr:x>
      <cdr:y>0.09452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502526" y="292101"/>
          <a:ext cx="939800" cy="44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R,</a:t>
          </a:r>
          <a:r>
            <a:rPr lang="en-US" sz="1600" baseline="0"/>
            <a:t> </a:t>
          </a:r>
          <a:r>
            <a:rPr lang="ru-RU" sz="1600" baseline="0"/>
            <a:t>МОм</a:t>
          </a:r>
          <a:endParaRPr lang="ru-RU" sz="1100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L57"/>
  <sheetViews>
    <sheetView tabSelected="1" workbookViewId="0">
      <selection activeCell="E30" sqref="E30"/>
    </sheetView>
  </sheetViews>
  <sheetFormatPr defaultRowHeight="14.5" x14ac:dyDescent="0.35"/>
  <cols>
    <col min="4" max="4" width="8.90625" bestFit="1" customWidth="1"/>
    <col min="8" max="9" width="8.90625" customWidth="1"/>
    <col min="12" max="12" width="14.36328125" customWidth="1"/>
  </cols>
  <sheetData>
    <row r="1" spans="2:12" ht="15" thickBot="1" x14ac:dyDescent="0.4"/>
    <row r="2" spans="2:12" ht="15" thickBot="1" x14ac:dyDescent="0.4">
      <c r="B2" s="24" t="s">
        <v>2</v>
      </c>
      <c r="C2" s="25" t="s">
        <v>1</v>
      </c>
      <c r="D2" s="26" t="s">
        <v>0</v>
      </c>
      <c r="E2" s="45" t="s">
        <v>11</v>
      </c>
      <c r="G2" s="1"/>
      <c r="H2" s="1"/>
    </row>
    <row r="3" spans="2:12" ht="15" thickBot="1" x14ac:dyDescent="0.4">
      <c r="B3" s="27">
        <v>23</v>
      </c>
      <c r="C3" s="13">
        <v>20.399999999999999</v>
      </c>
      <c r="D3" s="14">
        <v>2596</v>
      </c>
      <c r="E3" s="46">
        <f>$C3/$D3</f>
        <v>7.8582434514637891E-3</v>
      </c>
      <c r="G3" s="32" t="s">
        <v>3</v>
      </c>
      <c r="H3" s="34">
        <v>13</v>
      </c>
      <c r="I3" s="33" t="s">
        <v>8</v>
      </c>
      <c r="K3" s="22" t="s">
        <v>5</v>
      </c>
      <c r="L3" s="23"/>
    </row>
    <row r="4" spans="2:12" ht="15" thickBot="1" x14ac:dyDescent="0.4">
      <c r="B4" s="28">
        <v>22.5</v>
      </c>
      <c r="C4" s="5">
        <v>20.39</v>
      </c>
      <c r="D4" s="8">
        <v>2107</v>
      </c>
      <c r="E4" s="46">
        <f t="shared" ref="E4:E57" si="0">$C4/$D4</f>
        <v>9.6772662553393455E-3</v>
      </c>
      <c r="G4" s="32" t="s">
        <v>6</v>
      </c>
      <c r="H4" s="36">
        <v>500</v>
      </c>
      <c r="I4" s="33" t="s">
        <v>10</v>
      </c>
      <c r="K4" s="3"/>
    </row>
    <row r="5" spans="2:12" ht="15" thickBot="1" x14ac:dyDescent="0.4">
      <c r="B5" s="28">
        <v>22</v>
      </c>
      <c r="C5" s="5">
        <v>20.38</v>
      </c>
      <c r="D5" s="8">
        <v>1622</v>
      </c>
      <c r="E5" s="46">
        <f t="shared" si="0"/>
        <v>1.2564734895191122E-2</v>
      </c>
      <c r="G5" s="38" t="s">
        <v>7</v>
      </c>
      <c r="H5" s="37">
        <v>26</v>
      </c>
      <c r="I5" s="35" t="s">
        <v>9</v>
      </c>
      <c r="K5" s="22" t="s">
        <v>4</v>
      </c>
      <c r="L5" s="23"/>
    </row>
    <row r="6" spans="2:12" ht="15" thickBot="1" x14ac:dyDescent="0.4">
      <c r="B6" s="28">
        <v>21.5</v>
      </c>
      <c r="C6" s="5">
        <v>20.36</v>
      </c>
      <c r="D6" s="8">
        <v>1141</v>
      </c>
      <c r="E6" s="46">
        <f t="shared" si="0"/>
        <v>1.7843996494303242E-2</v>
      </c>
      <c r="H6" s="2"/>
    </row>
    <row r="7" spans="2:12" ht="15" thickBot="1" x14ac:dyDescent="0.4">
      <c r="B7" s="28">
        <v>21</v>
      </c>
      <c r="C7" s="5">
        <v>20.329999999999998</v>
      </c>
      <c r="D7" s="8">
        <v>670.9</v>
      </c>
      <c r="E7" s="46">
        <f t="shared" si="0"/>
        <v>3.0302578625726634E-2</v>
      </c>
      <c r="H7" s="2"/>
    </row>
    <row r="8" spans="2:12" ht="15" thickBot="1" x14ac:dyDescent="0.4">
      <c r="B8" s="28">
        <v>20.6</v>
      </c>
      <c r="C8" s="5">
        <v>20.29</v>
      </c>
      <c r="D8" s="8">
        <v>314.2</v>
      </c>
      <c r="E8" s="46">
        <f t="shared" si="0"/>
        <v>6.4576702737110123E-2</v>
      </c>
      <c r="G8" s="24" t="s">
        <v>1</v>
      </c>
      <c r="H8" s="26" t="s">
        <v>0</v>
      </c>
    </row>
    <row r="9" spans="2:12" ht="15" thickBot="1" x14ac:dyDescent="0.4">
      <c r="B9" s="28">
        <v>20.399999999999999</v>
      </c>
      <c r="C9" s="5">
        <v>20.239999999999998</v>
      </c>
      <c r="D9" s="8">
        <v>156.30000000000001</v>
      </c>
      <c r="E9" s="46">
        <f t="shared" si="0"/>
        <v>0.1294945617402431</v>
      </c>
      <c r="G9" s="39">
        <v>13</v>
      </c>
      <c r="H9" s="40">
        <f>0</f>
        <v>0</v>
      </c>
    </row>
    <row r="10" spans="2:12" ht="15" thickBot="1" x14ac:dyDescent="0.4">
      <c r="B10" s="28">
        <v>20.2</v>
      </c>
      <c r="C10" s="6">
        <v>20.149999999999999</v>
      </c>
      <c r="D10" s="9">
        <v>46.3</v>
      </c>
      <c r="E10" s="46">
        <f t="shared" si="0"/>
        <v>0.43520518358531318</v>
      </c>
      <c r="G10" s="41">
        <v>0</v>
      </c>
      <c r="H10" s="42">
        <v>26</v>
      </c>
    </row>
    <row r="11" spans="2:12" ht="15" thickBot="1" x14ac:dyDescent="0.4">
      <c r="B11" s="28">
        <v>20.175000000000001</v>
      </c>
      <c r="C11" s="6">
        <v>20.14</v>
      </c>
      <c r="D11" s="9">
        <v>39.03</v>
      </c>
      <c r="E11" s="46">
        <f t="shared" si="0"/>
        <v>0.51601332308480652</v>
      </c>
      <c r="G11" s="43">
        <v>8.6666666666666661</v>
      </c>
      <c r="H11" s="44">
        <v>8.6666666666666661</v>
      </c>
      <c r="I11" s="3"/>
    </row>
    <row r="12" spans="2:12" ht="15" thickBot="1" x14ac:dyDescent="0.4">
      <c r="B12" s="28">
        <v>20.149999999999999</v>
      </c>
      <c r="C12" s="6">
        <v>20.12</v>
      </c>
      <c r="D12" s="9">
        <v>34.299999999999997</v>
      </c>
      <c r="E12" s="46">
        <f t="shared" si="0"/>
        <v>0.58658892128279894</v>
      </c>
      <c r="G12" s="2"/>
      <c r="H12" s="3"/>
    </row>
    <row r="13" spans="2:12" ht="15" thickBot="1" x14ac:dyDescent="0.4">
      <c r="B13" s="28">
        <v>20.125</v>
      </c>
      <c r="C13" s="6">
        <v>20.100000000000001</v>
      </c>
      <c r="D13" s="9">
        <v>29.15</v>
      </c>
      <c r="E13" s="46">
        <f t="shared" si="0"/>
        <v>0.68953687821612353</v>
      </c>
      <c r="G13" s="2"/>
      <c r="H13" s="3"/>
    </row>
    <row r="14" spans="2:12" ht="15" thickBot="1" x14ac:dyDescent="0.4">
      <c r="B14" s="28">
        <v>20.100000000000001</v>
      </c>
      <c r="C14" s="20">
        <v>20.07</v>
      </c>
      <c r="D14" s="21">
        <v>26.13</v>
      </c>
      <c r="E14" s="46">
        <f t="shared" si="0"/>
        <v>0.76808266360505173</v>
      </c>
      <c r="G14" s="2"/>
      <c r="H14" s="3"/>
    </row>
    <row r="15" spans="2:12" ht="15" thickBot="1" x14ac:dyDescent="0.4">
      <c r="B15" s="28">
        <v>20.074999999999999</v>
      </c>
      <c r="C15" s="6">
        <v>20.05</v>
      </c>
      <c r="D15" s="9">
        <v>24.02</v>
      </c>
      <c r="E15" s="46">
        <f t="shared" si="0"/>
        <v>0.8347210657785179</v>
      </c>
      <c r="G15" s="2"/>
      <c r="H15" s="3"/>
    </row>
    <row r="16" spans="2:12" ht="15" thickBot="1" x14ac:dyDescent="0.4">
      <c r="B16" s="29">
        <v>20.05</v>
      </c>
      <c r="C16" s="18">
        <v>20.010000000000002</v>
      </c>
      <c r="D16" s="19">
        <v>22.6</v>
      </c>
      <c r="E16" s="46">
        <f t="shared" si="0"/>
        <v>0.88539823008849561</v>
      </c>
      <c r="G16" s="2"/>
      <c r="H16" s="3"/>
    </row>
    <row r="17" spans="2:8" ht="15" thickBot="1" x14ac:dyDescent="0.4">
      <c r="B17" s="28">
        <v>20</v>
      </c>
      <c r="C17" s="6">
        <v>19.98</v>
      </c>
      <c r="D17" s="9">
        <v>21.07</v>
      </c>
      <c r="E17" s="46">
        <f t="shared" si="0"/>
        <v>0.94826767916468913</v>
      </c>
      <c r="G17" s="2"/>
      <c r="H17" s="3"/>
    </row>
    <row r="18" spans="2:8" ht="15" thickBot="1" x14ac:dyDescent="0.4">
      <c r="B18" s="29">
        <v>19.5</v>
      </c>
      <c r="C18" s="18">
        <v>19.48</v>
      </c>
      <c r="D18" s="19">
        <v>19.5</v>
      </c>
      <c r="E18" s="46">
        <f t="shared" si="0"/>
        <v>0.99897435897435904</v>
      </c>
      <c r="G18" s="2"/>
      <c r="H18" s="3"/>
    </row>
    <row r="19" spans="2:8" ht="15" thickBot="1" x14ac:dyDescent="0.4">
      <c r="B19" s="30">
        <v>19</v>
      </c>
      <c r="C19" s="7">
        <v>18.98</v>
      </c>
      <c r="D19" s="17">
        <v>18.98</v>
      </c>
      <c r="E19" s="46">
        <f t="shared" si="0"/>
        <v>1</v>
      </c>
      <c r="G19" s="2"/>
      <c r="H19" s="3"/>
    </row>
    <row r="20" spans="2:8" ht="15" thickBot="1" x14ac:dyDescent="0.4">
      <c r="B20" s="27">
        <v>18</v>
      </c>
      <c r="C20" s="16">
        <v>17.98</v>
      </c>
      <c r="D20" s="15">
        <v>17.98</v>
      </c>
      <c r="E20" s="46">
        <f t="shared" si="0"/>
        <v>1</v>
      </c>
      <c r="G20" s="2"/>
      <c r="H20" s="3"/>
    </row>
    <row r="21" spans="2:8" ht="15" thickBot="1" x14ac:dyDescent="0.4">
      <c r="B21" s="28">
        <v>16</v>
      </c>
      <c r="C21" s="7">
        <v>15.98</v>
      </c>
      <c r="D21" s="10">
        <v>15.98</v>
      </c>
      <c r="E21" s="46">
        <f t="shared" si="0"/>
        <v>1</v>
      </c>
      <c r="G21" s="2"/>
      <c r="H21" s="3"/>
    </row>
    <row r="22" spans="2:8" ht="15" thickBot="1" x14ac:dyDescent="0.4">
      <c r="B22" s="28">
        <v>14</v>
      </c>
      <c r="C22" s="7">
        <v>13.99</v>
      </c>
      <c r="D22" s="10">
        <v>13.99</v>
      </c>
      <c r="E22" s="46">
        <f t="shared" si="0"/>
        <v>1</v>
      </c>
      <c r="G22" s="2"/>
      <c r="H22" s="3"/>
    </row>
    <row r="23" spans="2:8" ht="15" thickBot="1" x14ac:dyDescent="0.4">
      <c r="B23" s="28">
        <v>12</v>
      </c>
      <c r="C23" s="7">
        <v>11.99</v>
      </c>
      <c r="D23" s="10">
        <v>11.99</v>
      </c>
      <c r="E23" s="46">
        <f t="shared" si="0"/>
        <v>1</v>
      </c>
      <c r="G23" s="2"/>
      <c r="H23" s="3"/>
    </row>
    <row r="24" spans="2:8" ht="15" thickBot="1" x14ac:dyDescent="0.4">
      <c r="B24" s="28">
        <v>10</v>
      </c>
      <c r="C24" s="7">
        <v>9.99</v>
      </c>
      <c r="D24" s="10">
        <v>9.99</v>
      </c>
      <c r="E24" s="46">
        <f t="shared" si="0"/>
        <v>1</v>
      </c>
      <c r="G24" s="2"/>
      <c r="H24" s="3"/>
    </row>
    <row r="25" spans="2:8" ht="15" thickBot="1" x14ac:dyDescent="0.4">
      <c r="B25" s="28">
        <v>8</v>
      </c>
      <c r="C25" s="7">
        <v>7.992</v>
      </c>
      <c r="D25" s="10">
        <v>7.9930000000000003</v>
      </c>
      <c r="E25" s="46">
        <f t="shared" si="0"/>
        <v>0.99987489052921297</v>
      </c>
      <c r="G25" s="2"/>
      <c r="H25" s="3"/>
    </row>
    <row r="26" spans="2:8" ht="15" thickBot="1" x14ac:dyDescent="0.4">
      <c r="B26" s="28">
        <v>6</v>
      </c>
      <c r="C26" s="7">
        <v>5.9939999999999998</v>
      </c>
      <c r="D26" s="10">
        <v>5.9950000000000001</v>
      </c>
      <c r="E26" s="46">
        <f t="shared" si="0"/>
        <v>0.99983319432860707</v>
      </c>
      <c r="G26" s="2"/>
      <c r="H26" s="3"/>
    </row>
    <row r="27" spans="2:8" ht="15" thickBot="1" x14ac:dyDescent="0.4">
      <c r="B27" s="28">
        <v>4</v>
      </c>
      <c r="C27" s="7">
        <v>3.996</v>
      </c>
      <c r="D27" s="10">
        <v>3.9969999999999999</v>
      </c>
      <c r="E27" s="46">
        <f t="shared" si="0"/>
        <v>0.99974981235926952</v>
      </c>
      <c r="G27" s="2"/>
      <c r="H27" s="3"/>
    </row>
    <row r="28" spans="2:8" ht="15" thickBot="1" x14ac:dyDescent="0.4">
      <c r="B28" s="28">
        <v>2</v>
      </c>
      <c r="C28" s="7">
        <v>1.998</v>
      </c>
      <c r="D28" s="10">
        <v>1.9990000000000001</v>
      </c>
      <c r="E28" s="46">
        <f t="shared" si="0"/>
        <v>0.99949974987493739</v>
      </c>
      <c r="G28" s="2"/>
      <c r="H28" s="3"/>
    </row>
    <row r="29" spans="2:8" ht="15" thickBot="1" x14ac:dyDescent="0.4">
      <c r="B29" s="28">
        <v>0</v>
      </c>
      <c r="C29" s="7">
        <v>0</v>
      </c>
      <c r="D29" s="10">
        <v>0</v>
      </c>
      <c r="E29" s="46">
        <v>1</v>
      </c>
      <c r="G29" s="2"/>
      <c r="H29" s="3"/>
    </row>
    <row r="30" spans="2:8" ht="15" thickBot="1" x14ac:dyDescent="0.4">
      <c r="B30" s="28">
        <v>-2</v>
      </c>
      <c r="C30" s="7">
        <v>-1.998</v>
      </c>
      <c r="D30" s="10">
        <v>-1.9990000000000001</v>
      </c>
      <c r="E30" s="46">
        <f t="shared" si="0"/>
        <v>0.99949974987493739</v>
      </c>
      <c r="G30" s="2"/>
      <c r="H30" s="4"/>
    </row>
    <row r="31" spans="2:8" ht="15" thickBot="1" x14ac:dyDescent="0.4">
      <c r="B31" s="28">
        <v>-4</v>
      </c>
      <c r="C31" s="7">
        <v>-3.996</v>
      </c>
      <c r="D31" s="10">
        <v>-3.9969999999999999</v>
      </c>
      <c r="E31" s="46">
        <f t="shared" si="0"/>
        <v>0.99974981235926952</v>
      </c>
      <c r="G31" s="2"/>
      <c r="H31" s="4"/>
    </row>
    <row r="32" spans="2:8" ht="15" thickBot="1" x14ac:dyDescent="0.4">
      <c r="B32" s="28">
        <v>-6</v>
      </c>
      <c r="C32" s="7">
        <v>-5.9939999999999998</v>
      </c>
      <c r="D32" s="10">
        <v>-5.9950000000000001</v>
      </c>
      <c r="E32" s="46">
        <f t="shared" si="0"/>
        <v>0.99983319432860707</v>
      </c>
      <c r="G32" s="2"/>
      <c r="H32" s="4"/>
    </row>
    <row r="33" spans="2:8" ht="15" thickBot="1" x14ac:dyDescent="0.4">
      <c r="B33" s="28">
        <v>-8</v>
      </c>
      <c r="C33" s="7">
        <v>-7.992</v>
      </c>
      <c r="D33" s="10">
        <v>-7.9930000000000003</v>
      </c>
      <c r="E33" s="46">
        <f t="shared" si="0"/>
        <v>0.99987489052921297</v>
      </c>
      <c r="G33" s="2"/>
      <c r="H33" s="4"/>
    </row>
    <row r="34" spans="2:8" ht="15" thickBot="1" x14ac:dyDescent="0.4">
      <c r="B34" s="28">
        <v>-10</v>
      </c>
      <c r="C34" s="7">
        <v>-9.99</v>
      </c>
      <c r="D34" s="10">
        <v>-9.99</v>
      </c>
      <c r="E34" s="46">
        <f t="shared" si="0"/>
        <v>1</v>
      </c>
      <c r="G34" s="2"/>
      <c r="H34" s="4"/>
    </row>
    <row r="35" spans="2:8" ht="15" thickBot="1" x14ac:dyDescent="0.4">
      <c r="B35" s="28">
        <v>-12</v>
      </c>
      <c r="C35" s="7">
        <v>-11.99</v>
      </c>
      <c r="D35" s="10">
        <v>-11.99</v>
      </c>
      <c r="E35" s="46">
        <f t="shared" si="0"/>
        <v>1</v>
      </c>
      <c r="G35" s="2"/>
      <c r="H35" s="4"/>
    </row>
    <row r="36" spans="2:8" ht="15" thickBot="1" x14ac:dyDescent="0.4">
      <c r="B36" s="28">
        <v>-14</v>
      </c>
      <c r="C36" s="7">
        <v>-13.99</v>
      </c>
      <c r="D36" s="10">
        <v>-13.99</v>
      </c>
      <c r="E36" s="46">
        <f t="shared" si="0"/>
        <v>1</v>
      </c>
      <c r="G36" s="2"/>
      <c r="H36" s="3"/>
    </row>
    <row r="37" spans="2:8" ht="15" thickBot="1" x14ac:dyDescent="0.4">
      <c r="B37" s="28">
        <v>-16</v>
      </c>
      <c r="C37" s="7">
        <v>-15.98</v>
      </c>
      <c r="D37" s="10">
        <v>-15.98</v>
      </c>
      <c r="E37" s="46">
        <f t="shared" si="0"/>
        <v>1</v>
      </c>
      <c r="G37" s="2"/>
      <c r="H37" s="3"/>
    </row>
    <row r="38" spans="2:8" ht="15" thickBot="1" x14ac:dyDescent="0.4">
      <c r="B38" s="28">
        <v>-18</v>
      </c>
      <c r="C38" s="7">
        <v>-17.98</v>
      </c>
      <c r="D38" s="10">
        <v>-17.98</v>
      </c>
      <c r="E38" s="46">
        <f t="shared" si="0"/>
        <v>1</v>
      </c>
      <c r="G38" s="2"/>
      <c r="H38" s="3"/>
    </row>
    <row r="39" spans="2:8" ht="15" thickBot="1" x14ac:dyDescent="0.4">
      <c r="B39" s="28">
        <v>-20</v>
      </c>
      <c r="C39" s="7">
        <v>-19.98</v>
      </c>
      <c r="D39" s="10">
        <v>-19.98</v>
      </c>
      <c r="E39" s="46">
        <f t="shared" si="0"/>
        <v>1</v>
      </c>
      <c r="G39" s="2"/>
      <c r="H39" s="3"/>
    </row>
    <row r="40" spans="2:8" ht="15" thickBot="1" x14ac:dyDescent="0.4">
      <c r="B40" s="28">
        <v>-22</v>
      </c>
      <c r="C40" s="7">
        <v>-21.98</v>
      </c>
      <c r="D40" s="10">
        <v>-21.98</v>
      </c>
      <c r="E40" s="46">
        <f t="shared" si="0"/>
        <v>1</v>
      </c>
      <c r="G40" s="2"/>
      <c r="H40" s="3"/>
    </row>
    <row r="41" spans="2:8" ht="15" thickBot="1" x14ac:dyDescent="0.4">
      <c r="B41" s="28">
        <v>-24</v>
      </c>
      <c r="C41" s="7">
        <v>-23.98</v>
      </c>
      <c r="D41" s="10">
        <v>-23.98</v>
      </c>
      <c r="E41" s="46">
        <f t="shared" si="0"/>
        <v>1</v>
      </c>
      <c r="G41" s="2"/>
      <c r="H41" s="3"/>
    </row>
    <row r="42" spans="2:8" ht="15" thickBot="1" x14ac:dyDescent="0.4">
      <c r="B42" s="28">
        <v>-26</v>
      </c>
      <c r="C42" s="7">
        <v>-25.97</v>
      </c>
      <c r="D42" s="10">
        <v>-25.98</v>
      </c>
      <c r="E42" s="46">
        <f t="shared" si="0"/>
        <v>0.9996150885296381</v>
      </c>
    </row>
    <row r="43" spans="2:8" ht="15" thickBot="1" x14ac:dyDescent="0.4">
      <c r="B43" s="28">
        <v>-28</v>
      </c>
      <c r="C43" s="7">
        <v>-27.97</v>
      </c>
      <c r="D43" s="10">
        <v>-27.97</v>
      </c>
      <c r="E43" s="46">
        <f t="shared" si="0"/>
        <v>1</v>
      </c>
    </row>
    <row r="44" spans="2:8" ht="15" thickBot="1" x14ac:dyDescent="0.4">
      <c r="B44" s="28">
        <v>-29</v>
      </c>
      <c r="C44" s="7">
        <v>-28.97</v>
      </c>
      <c r="D44" s="10">
        <v>-28.97</v>
      </c>
      <c r="E44" s="46">
        <f t="shared" si="0"/>
        <v>1</v>
      </c>
    </row>
    <row r="45" spans="2:8" ht="15" thickBot="1" x14ac:dyDescent="0.4">
      <c r="B45" s="29">
        <v>-29.5</v>
      </c>
      <c r="C45" s="18">
        <v>-29.47</v>
      </c>
      <c r="D45" s="19">
        <v>-29.86</v>
      </c>
      <c r="E45" s="46">
        <f t="shared" si="0"/>
        <v>0.98693904889484263</v>
      </c>
    </row>
    <row r="46" spans="2:8" ht="15" thickBot="1" x14ac:dyDescent="0.4">
      <c r="B46" s="28">
        <v>-30</v>
      </c>
      <c r="C46" s="6">
        <v>-29.97</v>
      </c>
      <c r="D46" s="9">
        <v>-31.25</v>
      </c>
      <c r="E46" s="46">
        <f t="shared" si="0"/>
        <v>0.95904</v>
      </c>
    </row>
    <row r="47" spans="2:8" ht="15" thickBot="1" x14ac:dyDescent="0.4">
      <c r="B47" s="28">
        <v>-30.1</v>
      </c>
      <c r="C47" s="6">
        <v>-30.07</v>
      </c>
      <c r="D47" s="9">
        <v>-33.29</v>
      </c>
      <c r="E47" s="46">
        <f t="shared" si="0"/>
        <v>0.90327425653349358</v>
      </c>
    </row>
    <row r="48" spans="2:8" ht="15" thickBot="1" x14ac:dyDescent="0.4">
      <c r="B48" s="28">
        <v>-30.125</v>
      </c>
      <c r="C48" s="6">
        <v>-30.09</v>
      </c>
      <c r="D48" s="9">
        <v>-35.33</v>
      </c>
      <c r="E48" s="46">
        <f t="shared" si="0"/>
        <v>0.85168412114350411</v>
      </c>
    </row>
    <row r="49" spans="2:5" ht="15" thickBot="1" x14ac:dyDescent="0.4">
      <c r="B49" s="28">
        <v>-30.175000000000001</v>
      </c>
      <c r="C49" s="6">
        <v>-30.13</v>
      </c>
      <c r="D49" s="9">
        <v>-41.77</v>
      </c>
      <c r="E49" s="46">
        <f t="shared" si="0"/>
        <v>0.72133109887479041</v>
      </c>
    </row>
    <row r="50" spans="2:5" ht="15" thickBot="1" x14ac:dyDescent="0.4">
      <c r="B50" s="28">
        <v>-30.2</v>
      </c>
      <c r="C50" s="6">
        <v>-30.15</v>
      </c>
      <c r="D50" s="9">
        <v>-46.9</v>
      </c>
      <c r="E50" s="46">
        <f t="shared" si="0"/>
        <v>0.64285714285714279</v>
      </c>
    </row>
    <row r="51" spans="2:5" ht="15" thickBot="1" x14ac:dyDescent="0.4">
      <c r="B51" s="28">
        <v>-30.4</v>
      </c>
      <c r="C51" s="5">
        <v>-30.26</v>
      </c>
      <c r="D51" s="8">
        <v>-142.9</v>
      </c>
      <c r="E51" s="46">
        <f t="shared" si="0"/>
        <v>0.21175647305808257</v>
      </c>
    </row>
    <row r="52" spans="2:5" ht="15" thickBot="1" x14ac:dyDescent="0.4">
      <c r="B52" s="28">
        <v>-30.6</v>
      </c>
      <c r="C52" s="5">
        <v>-30.3</v>
      </c>
      <c r="D52" s="8">
        <v>-296</v>
      </c>
      <c r="E52" s="46">
        <f t="shared" si="0"/>
        <v>0.10236486486486487</v>
      </c>
    </row>
    <row r="53" spans="2:5" ht="15" thickBot="1" x14ac:dyDescent="0.4">
      <c r="B53" s="28">
        <v>-30.5</v>
      </c>
      <c r="C53" s="5">
        <v>-30.28</v>
      </c>
      <c r="D53" s="8">
        <v>-215.7</v>
      </c>
      <c r="E53" s="46">
        <f t="shared" si="0"/>
        <v>0.14038015762633288</v>
      </c>
    </row>
    <row r="54" spans="2:5" ht="15" thickBot="1" x14ac:dyDescent="0.4">
      <c r="B54" s="28">
        <v>-31</v>
      </c>
      <c r="C54" s="5">
        <v>-30.35</v>
      </c>
      <c r="D54" s="8">
        <v>-649.79999999999995</v>
      </c>
      <c r="E54" s="46">
        <f t="shared" si="0"/>
        <v>4.6706678978147127E-2</v>
      </c>
    </row>
    <row r="55" spans="2:5" ht="15" thickBot="1" x14ac:dyDescent="0.4">
      <c r="B55" s="28">
        <v>-31.5</v>
      </c>
      <c r="C55" s="5">
        <v>-30.364999999999998</v>
      </c>
      <c r="D55" s="8">
        <v>-1119</v>
      </c>
      <c r="E55" s="46">
        <f t="shared" si="0"/>
        <v>2.7135835567470956E-2</v>
      </c>
    </row>
    <row r="56" spans="2:5" ht="15" thickBot="1" x14ac:dyDescent="0.4">
      <c r="B56" s="28">
        <v>-32</v>
      </c>
      <c r="C56" s="5">
        <v>-30.38</v>
      </c>
      <c r="D56" s="8">
        <v>-1599</v>
      </c>
      <c r="E56" s="46">
        <f t="shared" si="0"/>
        <v>1.8999374609130707E-2</v>
      </c>
    </row>
    <row r="57" spans="2:5" ht="15" thickBot="1" x14ac:dyDescent="0.4">
      <c r="B57" s="31">
        <v>-32.5</v>
      </c>
      <c r="C57" s="11">
        <v>-30.42</v>
      </c>
      <c r="D57" s="12">
        <v>-2084</v>
      </c>
      <c r="E57" s="46">
        <f t="shared" si="0"/>
        <v>1.4596928982725528E-2</v>
      </c>
    </row>
  </sheetData>
  <mergeCells count="2">
    <mergeCell ref="K3:L3"/>
    <mergeCell ref="K5:L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Lab-D-4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2017-09-27T12:22:09Z</dcterms:modified>
</cp:coreProperties>
</file>