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5" i="1" l="1"/>
  <c r="B25" i="1"/>
  <c r="B27" i="1"/>
  <c r="C27" i="1" s="1"/>
  <c r="B26" i="1"/>
  <c r="C26" i="1" s="1"/>
  <c r="B24" i="1"/>
  <c r="C24" i="1" s="1"/>
  <c r="D6" i="1"/>
  <c r="D9" i="1"/>
  <c r="D8" i="1"/>
  <c r="D11" i="1"/>
  <c r="D10" i="1"/>
  <c r="D12" i="1"/>
  <c r="D15" i="1"/>
  <c r="D13" i="1"/>
  <c r="D5" i="1"/>
  <c r="D19" i="1"/>
  <c r="D18" i="1"/>
  <c r="D16" i="1"/>
  <c r="D17" i="1"/>
  <c r="D4" i="1"/>
  <c r="D7" i="1"/>
  <c r="D14" i="1"/>
</calcChain>
</file>

<file path=xl/sharedStrings.xml><?xml version="1.0" encoding="utf-8"?>
<sst xmlns="http://schemas.openxmlformats.org/spreadsheetml/2006/main" count="9" uniqueCount="6">
  <si>
    <t>R, Ом</t>
  </si>
  <si>
    <t>U, В</t>
  </si>
  <si>
    <t>I, мА</t>
  </si>
  <si>
    <t>INF</t>
  </si>
  <si>
    <t>Ом</t>
  </si>
  <si>
    <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</si>
</sst>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7" xfId="0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4" xfId="0" applyFill="1" applyBorder="1" applyAlignment="1">
      <alignment horizontal="right"/>
    </xf>
    <xf numFmtId="164" fontId="0" fillId="2" borderId="5" xfId="0" applyNumberForma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" xfId="0" applyFill="1" applyBorder="1"/>
    <xf numFmtId="164" fontId="0" fillId="4" borderId="1" xfId="0" applyNumberFormat="1" applyFill="1" applyBorder="1"/>
    <xf numFmtId="164" fontId="0" fillId="4" borderId="3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4" xfId="0" applyFill="1" applyBorder="1"/>
    <xf numFmtId="0" fontId="0" fillId="4" borderId="7" xfId="0" applyFill="1" applyBorder="1"/>
    <xf numFmtId="0" fontId="0" fillId="2" borderId="10" xfId="0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38134375538822E-2"/>
          <c:y val="6.4685668081665662E-2"/>
          <c:w val="0.8567963676073338"/>
          <c:h val="0.861741387845015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Аркуш1!$D$3:$D$21</c:f>
              <c:numCache>
                <c:formatCode>0.000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49.92</c:v>
                </c:pt>
                <c:pt idx="4">
                  <c:v>49.1</c:v>
                </c:pt>
                <c:pt idx="5">
                  <c:v>48.15625</c:v>
                </c:pt>
                <c:pt idx="6">
                  <c:v>47.606060606060602</c:v>
                </c:pt>
                <c:pt idx="7">
                  <c:v>46.371428571428574</c:v>
                </c:pt>
                <c:pt idx="8">
                  <c:v>43.125000000000007</c:v>
                </c:pt>
                <c:pt idx="9">
                  <c:v>40.06666666666667</c:v>
                </c:pt>
                <c:pt idx="10">
                  <c:v>37.299999999999997</c:v>
                </c:pt>
                <c:pt idx="11">
                  <c:v>29.085714285714289</c:v>
                </c:pt>
                <c:pt idx="12">
                  <c:v>21.76</c:v>
                </c:pt>
                <c:pt idx="13">
                  <c:v>15.306666666666665</c:v>
                </c:pt>
                <c:pt idx="14">
                  <c:v>10.804545454545455</c:v>
                </c:pt>
                <c:pt idx="15">
                  <c:v>4.9619999999999997</c:v>
                </c:pt>
                <c:pt idx="16">
                  <c:v>2.524</c:v>
                </c:pt>
                <c:pt idx="17">
                  <c:v>0.25640000000000002</c:v>
                </c:pt>
                <c:pt idx="18">
                  <c:v>0</c:v>
                </c:pt>
              </c:numCache>
            </c:numRef>
          </c:xVal>
          <c:yVal>
            <c:numRef>
              <c:f>Аркуш1!$C$3:$C$21</c:f>
              <c:numCache>
                <c:formatCode>0.000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1.248</c:v>
                </c:pt>
                <c:pt idx="4">
                  <c:v>1.4730000000000001</c:v>
                </c:pt>
                <c:pt idx="5">
                  <c:v>1.5409999999999999</c:v>
                </c:pt>
                <c:pt idx="6">
                  <c:v>1.571</c:v>
                </c:pt>
                <c:pt idx="7">
                  <c:v>1.623</c:v>
                </c:pt>
                <c:pt idx="8">
                  <c:v>1.7250000000000001</c:v>
                </c:pt>
                <c:pt idx="9">
                  <c:v>1.8029999999999999</c:v>
                </c:pt>
                <c:pt idx="10">
                  <c:v>1.865</c:v>
                </c:pt>
                <c:pt idx="11">
                  <c:v>2.036</c:v>
                </c:pt>
                <c:pt idx="12">
                  <c:v>2.1760000000000002</c:v>
                </c:pt>
                <c:pt idx="13">
                  <c:v>2.2959999999999998</c:v>
                </c:pt>
                <c:pt idx="14">
                  <c:v>2.3769999999999998</c:v>
                </c:pt>
                <c:pt idx="15">
                  <c:v>2.4809999999999999</c:v>
                </c:pt>
                <c:pt idx="16">
                  <c:v>2.524</c:v>
                </c:pt>
                <c:pt idx="17">
                  <c:v>2.5640000000000001</c:v>
                </c:pt>
                <c:pt idx="18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7F9-8D62-6645CBD351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Аркуш1!$D$24:$D$27</c:f>
              <c:numCache>
                <c:formatCode>0.000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40</c:v>
                </c:pt>
                <c:pt idx="3">
                  <c:v>31.515000000000001</c:v>
                </c:pt>
              </c:numCache>
            </c:numRef>
          </c:xVal>
          <c:yVal>
            <c:numRef>
              <c:f>Аркуш1!$C$24:$C$27</c:f>
              <c:numCache>
                <c:formatCode>0.000</c:formatCode>
                <c:ptCount val="4"/>
                <c:pt idx="0">
                  <c:v>1.26</c:v>
                </c:pt>
                <c:pt idx="1">
                  <c:v>0</c:v>
                </c:pt>
                <c:pt idx="2">
                  <c:v>2.52</c:v>
                </c:pt>
                <c:pt idx="3">
                  <c:v>1.9854449999999999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7F9-8D62-6645CBD3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3232"/>
        <c:axId val="141485312"/>
      </c:scatterChart>
      <c:valAx>
        <c:axId val="1414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85312"/>
        <c:crosses val="autoZero"/>
        <c:crossBetween val="midCat"/>
      </c:valAx>
      <c:valAx>
        <c:axId val="141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83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Аркуш1!$D$3:$D$21</c:f>
              <c:numCache>
                <c:formatCode>0.000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49.92</c:v>
                </c:pt>
                <c:pt idx="4">
                  <c:v>49.1</c:v>
                </c:pt>
                <c:pt idx="5">
                  <c:v>48.15625</c:v>
                </c:pt>
                <c:pt idx="6">
                  <c:v>47.606060606060602</c:v>
                </c:pt>
                <c:pt idx="7">
                  <c:v>46.371428571428574</c:v>
                </c:pt>
                <c:pt idx="8">
                  <c:v>43.125000000000007</c:v>
                </c:pt>
                <c:pt idx="9">
                  <c:v>40.06666666666667</c:v>
                </c:pt>
                <c:pt idx="10">
                  <c:v>37.299999999999997</c:v>
                </c:pt>
                <c:pt idx="11">
                  <c:v>29.085714285714289</c:v>
                </c:pt>
                <c:pt idx="12">
                  <c:v>21.76</c:v>
                </c:pt>
                <c:pt idx="13">
                  <c:v>15.306666666666665</c:v>
                </c:pt>
                <c:pt idx="14">
                  <c:v>10.804545454545455</c:v>
                </c:pt>
                <c:pt idx="15">
                  <c:v>4.9619999999999997</c:v>
                </c:pt>
                <c:pt idx="16">
                  <c:v>2.524</c:v>
                </c:pt>
                <c:pt idx="17">
                  <c:v>0.25640000000000002</c:v>
                </c:pt>
                <c:pt idx="18">
                  <c:v>0</c:v>
                </c:pt>
              </c:numCache>
            </c:numRef>
          </c:xVal>
          <c:yVal>
            <c:numRef>
              <c:f>Аркуш1!$C$3:$C$21</c:f>
              <c:numCache>
                <c:formatCode>0.000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1.248</c:v>
                </c:pt>
                <c:pt idx="4">
                  <c:v>1.4730000000000001</c:v>
                </c:pt>
                <c:pt idx="5">
                  <c:v>1.5409999999999999</c:v>
                </c:pt>
                <c:pt idx="6">
                  <c:v>1.571</c:v>
                </c:pt>
                <c:pt idx="7">
                  <c:v>1.623</c:v>
                </c:pt>
                <c:pt idx="8">
                  <c:v>1.7250000000000001</c:v>
                </c:pt>
                <c:pt idx="9">
                  <c:v>1.8029999999999999</c:v>
                </c:pt>
                <c:pt idx="10">
                  <c:v>1.865</c:v>
                </c:pt>
                <c:pt idx="11">
                  <c:v>2.036</c:v>
                </c:pt>
                <c:pt idx="12">
                  <c:v>2.1760000000000002</c:v>
                </c:pt>
                <c:pt idx="13">
                  <c:v>2.2959999999999998</c:v>
                </c:pt>
                <c:pt idx="14">
                  <c:v>2.3769999999999998</c:v>
                </c:pt>
                <c:pt idx="15">
                  <c:v>2.4809999999999999</c:v>
                </c:pt>
                <c:pt idx="16">
                  <c:v>2.524</c:v>
                </c:pt>
                <c:pt idx="17">
                  <c:v>2.5640000000000001</c:v>
                </c:pt>
                <c:pt idx="18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4-468D-B8F3-62EB7ED7A9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Аркуш1!$D$24:$D$27</c:f>
              <c:numCache>
                <c:formatCode>0.000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40</c:v>
                </c:pt>
                <c:pt idx="3">
                  <c:v>31.515000000000001</c:v>
                </c:pt>
              </c:numCache>
            </c:numRef>
          </c:xVal>
          <c:yVal>
            <c:numRef>
              <c:f>Аркуш1!$C$24:$C$27</c:f>
              <c:numCache>
                <c:formatCode>0.000</c:formatCode>
                <c:ptCount val="4"/>
                <c:pt idx="0">
                  <c:v>1.26</c:v>
                </c:pt>
                <c:pt idx="1">
                  <c:v>0</c:v>
                </c:pt>
                <c:pt idx="2">
                  <c:v>2.52</c:v>
                </c:pt>
                <c:pt idx="3">
                  <c:v>1.9854449999999999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4-468D-B8F3-62EB7ED7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3232"/>
        <c:axId val="141485312"/>
      </c:scatterChart>
      <c:valAx>
        <c:axId val="141483232"/>
        <c:scaling>
          <c:orientation val="minMax"/>
          <c:max val="31.7"/>
          <c:min val="31.45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85312"/>
        <c:crosses val="autoZero"/>
        <c:crossBetween val="midCat"/>
      </c:valAx>
      <c:valAx>
        <c:axId val="141485312"/>
        <c:scaling>
          <c:orientation val="minMax"/>
          <c:max val="1.992"/>
          <c:min val="1.982999999999999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21</xdr:row>
      <xdr:rowOff>147637</xdr:rowOff>
    </xdr:from>
    <xdr:to>
      <xdr:col>13</xdr:col>
      <xdr:colOff>600075</xdr:colOff>
      <xdr:row>38</xdr:row>
      <xdr:rowOff>12382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</xdr:row>
      <xdr:rowOff>90488</xdr:rowOff>
    </xdr:from>
    <xdr:to>
      <xdr:col>13</xdr:col>
      <xdr:colOff>561976</xdr:colOff>
      <xdr:row>17</xdr:row>
      <xdr:rowOff>135514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0.87292</cdr:x>
      <cdr:y>0.7934</cdr:y>
    </cdr:from>
    <cdr:to>
      <cdr:x>1</cdr:x>
      <cdr:y>0.91146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0974" y="2176463"/>
          <a:ext cx="581025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I,</a:t>
          </a:r>
          <a:r>
            <a:rPr lang="en-US" sz="1400" b="1" baseline="0"/>
            <a:t> </a:t>
          </a:r>
          <a:r>
            <a:rPr lang="ru-RU" sz="1400" b="1" baseline="0"/>
            <a:t>мА</a:t>
          </a:r>
          <a:endParaRPr lang="ru-RU" sz="1400" b="1"/>
        </a:p>
      </cdr:txBody>
    </cdr:sp>
  </cdr:relSizeAnchor>
  <cdr:relSizeAnchor xmlns:cdr="http://schemas.openxmlformats.org/drawingml/2006/chartDrawing">
    <cdr:from>
      <cdr:x>0.09653</cdr:x>
      <cdr:y>0</cdr:y>
    </cdr:from>
    <cdr:to>
      <cdr:x>0.28125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1325" y="0"/>
          <a:ext cx="844550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U,</a:t>
          </a:r>
          <a:r>
            <a:rPr lang="en-US" sz="1400" b="1" baseline="0"/>
            <a:t> </a:t>
          </a:r>
          <a:r>
            <a:rPr lang="ru-RU" sz="1400" b="1" baseline="0"/>
            <a:t>В</a:t>
          </a:r>
          <a:endParaRPr lang="ru-RU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0.87292</cdr:x>
      <cdr:y>0.7934</cdr:y>
    </cdr:from>
    <cdr:to>
      <cdr:x>1</cdr:x>
      <cdr:y>0.91146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0974" y="2176463"/>
          <a:ext cx="581025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I,</a:t>
          </a:r>
          <a:r>
            <a:rPr lang="en-US" sz="1400" b="1" baseline="0"/>
            <a:t> </a:t>
          </a:r>
          <a:r>
            <a:rPr lang="ru-RU" sz="1400" b="1" baseline="0"/>
            <a:t>мА</a:t>
          </a:r>
          <a:endParaRPr lang="ru-RU" sz="1400" b="1"/>
        </a:p>
      </cdr:txBody>
    </cdr:sp>
  </cdr:relSizeAnchor>
  <cdr:relSizeAnchor xmlns:cdr="http://schemas.openxmlformats.org/drawingml/2006/chartDrawing">
    <cdr:from>
      <cdr:x>0.09653</cdr:x>
      <cdr:y>0</cdr:y>
    </cdr:from>
    <cdr:to>
      <cdr:x>0.28125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1325" y="0"/>
          <a:ext cx="844550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U,</a:t>
          </a:r>
          <a:r>
            <a:rPr lang="en-US" sz="1400" b="1" baseline="0"/>
            <a:t> </a:t>
          </a:r>
          <a:r>
            <a:rPr lang="ru-RU" sz="1400" b="1" baseline="0"/>
            <a:t>В</a:t>
          </a:r>
          <a:endParaRPr lang="ru-RU" sz="14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topLeftCell="B16" workbookViewId="0">
      <selection activeCell="D27" sqref="D27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6" t="s">
        <v>0</v>
      </c>
      <c r="C2" s="7" t="s">
        <v>1</v>
      </c>
      <c r="D2" s="8" t="s">
        <v>2</v>
      </c>
    </row>
    <row r="3" spans="2:4" x14ac:dyDescent="0.25">
      <c r="B3" s="1">
        <v>0</v>
      </c>
      <c r="C3" s="2">
        <v>0</v>
      </c>
      <c r="D3" s="3">
        <v>50</v>
      </c>
    </row>
    <row r="4" spans="2:4" x14ac:dyDescent="0.25">
      <c r="B4" s="9">
        <v>10</v>
      </c>
      <c r="C4" s="10">
        <v>0.5</v>
      </c>
      <c r="D4" s="11">
        <f t="shared" ref="D4:D20" si="0">$C4/$B4*1000</f>
        <v>50</v>
      </c>
    </row>
    <row r="5" spans="2:4" x14ac:dyDescent="0.25">
      <c r="B5" s="9">
        <v>20</v>
      </c>
      <c r="C5" s="10">
        <v>1</v>
      </c>
      <c r="D5" s="11">
        <f t="shared" si="0"/>
        <v>50</v>
      </c>
    </row>
    <row r="6" spans="2:4" x14ac:dyDescent="0.25">
      <c r="B6" s="9">
        <v>25</v>
      </c>
      <c r="C6" s="10">
        <v>1.248</v>
      </c>
      <c r="D6" s="11">
        <f t="shared" si="0"/>
        <v>49.92</v>
      </c>
    </row>
    <row r="7" spans="2:4" x14ac:dyDescent="0.25">
      <c r="B7" s="9">
        <v>30</v>
      </c>
      <c r="C7" s="10">
        <v>1.4730000000000001</v>
      </c>
      <c r="D7" s="11">
        <f t="shared" si="0"/>
        <v>49.1</v>
      </c>
    </row>
    <row r="8" spans="2:4" x14ac:dyDescent="0.25">
      <c r="B8" s="9">
        <v>32</v>
      </c>
      <c r="C8" s="10">
        <v>1.5409999999999999</v>
      </c>
      <c r="D8" s="11">
        <f t="shared" si="0"/>
        <v>48.15625</v>
      </c>
    </row>
    <row r="9" spans="2:4" x14ac:dyDescent="0.25">
      <c r="B9" s="9">
        <v>33</v>
      </c>
      <c r="C9" s="10">
        <v>1.571</v>
      </c>
      <c r="D9" s="11">
        <f t="shared" si="0"/>
        <v>47.606060606060602</v>
      </c>
    </row>
    <row r="10" spans="2:4" x14ac:dyDescent="0.25">
      <c r="B10" s="9">
        <v>35</v>
      </c>
      <c r="C10" s="10">
        <v>1.623</v>
      </c>
      <c r="D10" s="11">
        <f t="shared" si="0"/>
        <v>46.371428571428574</v>
      </c>
    </row>
    <row r="11" spans="2:4" x14ac:dyDescent="0.25">
      <c r="B11" s="9">
        <v>40</v>
      </c>
      <c r="C11" s="10">
        <v>1.7250000000000001</v>
      </c>
      <c r="D11" s="11">
        <f t="shared" si="0"/>
        <v>43.125000000000007</v>
      </c>
    </row>
    <row r="12" spans="2:4" x14ac:dyDescent="0.25">
      <c r="B12" s="9">
        <v>45</v>
      </c>
      <c r="C12" s="10">
        <v>1.8029999999999999</v>
      </c>
      <c r="D12" s="11">
        <f t="shared" si="0"/>
        <v>40.06666666666667</v>
      </c>
    </row>
    <row r="13" spans="2:4" x14ac:dyDescent="0.25">
      <c r="B13" s="9">
        <v>50</v>
      </c>
      <c r="C13" s="10">
        <v>1.865</v>
      </c>
      <c r="D13" s="11">
        <f t="shared" si="0"/>
        <v>37.299999999999997</v>
      </c>
    </row>
    <row r="14" spans="2:4" x14ac:dyDescent="0.25">
      <c r="B14" s="9">
        <v>70</v>
      </c>
      <c r="C14" s="10">
        <v>2.036</v>
      </c>
      <c r="D14" s="11">
        <f t="shared" si="0"/>
        <v>29.085714285714289</v>
      </c>
    </row>
    <row r="15" spans="2:4" x14ac:dyDescent="0.25">
      <c r="B15" s="9">
        <v>100</v>
      </c>
      <c r="C15" s="10">
        <v>2.1760000000000002</v>
      </c>
      <c r="D15" s="11">
        <f t="shared" si="0"/>
        <v>21.76</v>
      </c>
    </row>
    <row r="16" spans="2:4" x14ac:dyDescent="0.25">
      <c r="B16" s="9">
        <v>150</v>
      </c>
      <c r="C16" s="10">
        <v>2.2959999999999998</v>
      </c>
      <c r="D16" s="11">
        <f t="shared" si="0"/>
        <v>15.306666666666665</v>
      </c>
    </row>
    <row r="17" spans="2:8" x14ac:dyDescent="0.25">
      <c r="B17" s="9">
        <v>220</v>
      </c>
      <c r="C17" s="10">
        <v>2.3769999999999998</v>
      </c>
      <c r="D17" s="11">
        <f t="shared" si="0"/>
        <v>10.804545454545455</v>
      </c>
    </row>
    <row r="18" spans="2:8" x14ac:dyDescent="0.25">
      <c r="B18" s="9">
        <v>500</v>
      </c>
      <c r="C18" s="10">
        <v>2.4809999999999999</v>
      </c>
      <c r="D18" s="11">
        <f t="shared" si="0"/>
        <v>4.9619999999999997</v>
      </c>
    </row>
    <row r="19" spans="2:8" ht="15.75" thickBot="1" x14ac:dyDescent="0.3">
      <c r="B19" s="9">
        <v>1000</v>
      </c>
      <c r="C19" s="10">
        <v>2.524</v>
      </c>
      <c r="D19" s="11">
        <f t="shared" si="0"/>
        <v>2.524</v>
      </c>
    </row>
    <row r="20" spans="2:8" ht="15.75" thickBot="1" x14ac:dyDescent="0.3">
      <c r="B20" s="9">
        <v>10000</v>
      </c>
      <c r="C20" s="10">
        <v>2.5640000000000001</v>
      </c>
      <c r="D20" s="11">
        <f t="shared" si="0"/>
        <v>0.25640000000000002</v>
      </c>
      <c r="F20" s="6" t="s">
        <v>5</v>
      </c>
      <c r="G20" s="12">
        <v>63</v>
      </c>
      <c r="H20" s="13" t="s">
        <v>4</v>
      </c>
    </row>
    <row r="21" spans="2:8" ht="15.75" thickBot="1" x14ac:dyDescent="0.3">
      <c r="B21" s="4" t="s">
        <v>3</v>
      </c>
      <c r="C21" s="5">
        <v>2.569</v>
      </c>
      <c r="D21" s="5">
        <v>0</v>
      </c>
    </row>
    <row r="22" spans="2:8" ht="15.75" thickBot="1" x14ac:dyDescent="0.3"/>
    <row r="23" spans="2:8" ht="15.75" thickBot="1" x14ac:dyDescent="0.3">
      <c r="B23" s="6" t="s">
        <v>0</v>
      </c>
      <c r="C23" s="7" t="s">
        <v>1</v>
      </c>
      <c r="D23" s="8" t="s">
        <v>2</v>
      </c>
    </row>
    <row r="24" spans="2:8" x14ac:dyDescent="0.25">
      <c r="B24" s="15">
        <f>$G$20</f>
        <v>63</v>
      </c>
      <c r="C24" s="17">
        <f>$D24*$B24/1000</f>
        <v>1.26</v>
      </c>
      <c r="D24" s="18">
        <v>20</v>
      </c>
    </row>
    <row r="25" spans="2:8" x14ac:dyDescent="0.25">
      <c r="B25" s="15">
        <f>$G$20</f>
        <v>63</v>
      </c>
      <c r="C25" s="17">
        <f>$D25*$B25/1000</f>
        <v>0</v>
      </c>
      <c r="D25" s="11">
        <v>0</v>
      </c>
    </row>
    <row r="26" spans="2:8" ht="15.75" thickBot="1" x14ac:dyDescent="0.3">
      <c r="B26" s="14">
        <f>$G$20</f>
        <v>63</v>
      </c>
      <c r="C26" s="19">
        <f>$D26*$B26/1000</f>
        <v>2.52</v>
      </c>
      <c r="D26" s="20">
        <v>40</v>
      </c>
    </row>
    <row r="27" spans="2:8" ht="15.75" thickBot="1" x14ac:dyDescent="0.3">
      <c r="B27" s="16">
        <f>$G$20</f>
        <v>63</v>
      </c>
      <c r="C27" s="21">
        <f>$D27*$B27/1000</f>
        <v>1.9854449999999999</v>
      </c>
      <c r="D27" s="22">
        <v>31.515000000000001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2017-11-15T22:52:35Z</dcterms:modified>
</cp:coreProperties>
</file>