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5"/>
  </bookViews>
  <sheets>
    <sheet name="Interopérabilité" sheetId="2" r:id="rId1"/>
    <sheet name="Adéquation" sheetId="3" r:id="rId2"/>
    <sheet name="Exploitabilité" sheetId="4" r:id="rId3"/>
    <sheet name="Maturité" sheetId="6" r:id="rId4"/>
    <sheet name="Sécurité" sheetId="5" r:id="rId5"/>
    <sheet name="Tolérence au pannes" sheetId="7" r:id="rId6"/>
    <sheet name="Modifiabilité" sheetId="8" r:id="rId7"/>
    <sheet name="Testabilité" sheetId="9" r:id="rId8"/>
    <sheet name="Couplage" sheetId="10" r:id="rId9"/>
    <sheet name="Modularité" sheetId="11" r:id="rId10"/>
    <sheet name="Stabilité" sheetId="12" r:id="rId11"/>
    <sheet name="Comportement temporelle" sheetId="13" r:id="rId12"/>
    <sheet name="Evaluation Qualité" sheetId="1" r:id="rId13"/>
    <sheet name="Utilisation ds ressources" sheetId="14" r:id="rId14"/>
    <sheet name="Ergonomie" sheetId="15" r:id="rId15"/>
  </sheets>
  <calcPr calcId="145621"/>
</workbook>
</file>

<file path=xl/calcChain.xml><?xml version="1.0" encoding="utf-8"?>
<calcChain xmlns="http://schemas.openxmlformats.org/spreadsheetml/2006/main">
  <c r="G4" i="14" l="1"/>
  <c r="G5" i="14"/>
  <c r="G6" i="14"/>
  <c r="G7" i="14"/>
  <c r="G9" i="14"/>
  <c r="G3" i="14"/>
  <c r="G8" i="14" s="1"/>
  <c r="J7" i="14" s="1"/>
  <c r="C3" i="9" l="1"/>
</calcChain>
</file>

<file path=xl/sharedStrings.xml><?xml version="1.0" encoding="utf-8"?>
<sst xmlns="http://schemas.openxmlformats.org/spreadsheetml/2006/main" count="343" uniqueCount="205">
  <si>
    <t>Evaluation de la qualité</t>
  </si>
  <si>
    <t>Fonctionalité</t>
  </si>
  <si>
    <t>Intéropérabilité</t>
  </si>
  <si>
    <t>Objectif</t>
  </si>
  <si>
    <t>Question</t>
  </si>
  <si>
    <t>Metric</t>
  </si>
  <si>
    <t>Mesure</t>
  </si>
  <si>
    <t>Adéquation</t>
  </si>
  <si>
    <t>Exploitabilité</t>
  </si>
  <si>
    <t>Sécurité</t>
  </si>
  <si>
    <t>Interne</t>
  </si>
  <si>
    <t>Externe</t>
  </si>
  <si>
    <t>Note I/E</t>
  </si>
  <si>
    <t>Fiabilité</t>
  </si>
  <si>
    <t>Maturité</t>
  </si>
  <si>
    <t>Tolérance aux pannes</t>
  </si>
  <si>
    <t>Maintenabilité</t>
  </si>
  <si>
    <t>Modifiabilité</t>
  </si>
  <si>
    <t>Testabilité</t>
  </si>
  <si>
    <t>Couplage</t>
  </si>
  <si>
    <t>Modularité</t>
  </si>
  <si>
    <t>Stabilité</t>
  </si>
  <si>
    <t>Efficacité</t>
  </si>
  <si>
    <t>comportement temporelle</t>
  </si>
  <si>
    <t>Utilisation des ressources</t>
  </si>
  <si>
    <t>Ergonomie</t>
  </si>
  <si>
    <t>Opérabilité</t>
  </si>
  <si>
    <t>capacité à interagir avec un ou plusieurs systèmes</t>
  </si>
  <si>
    <t>Est-ce qu'il utilise des normes et standards technique ?</t>
  </si>
  <si>
    <t>norme et standard utilisés/normes devraient etre utilisés</t>
  </si>
  <si>
    <t>Est-ce que chaque fonction est adéquate au besoin client ?</t>
  </si>
  <si>
    <t>Vérification de ladéquation des taches au besoin</t>
  </si>
  <si>
    <t>somme (1 si la fonction adéquate 0 sinon)</t>
  </si>
  <si>
    <t>Total</t>
  </si>
  <si>
    <t>Evaluation</t>
  </si>
  <si>
    <t>standard devraiet etre utilisé</t>
  </si>
  <si>
    <t xml:space="preserve">la capacité à exploiter correctement le système logiciel </t>
  </si>
  <si>
    <t>Détection des bugs</t>
  </si>
  <si>
    <t>Interface claire</t>
  </si>
  <si>
    <t>Efficacité des fonctions</t>
  </si>
  <si>
    <t>code source bien annoté</t>
  </si>
  <si>
    <t>A quel niveau le logiciel est exploitable ?</t>
  </si>
  <si>
    <t>Est-ce que les données et information sont protégé ?</t>
  </si>
  <si>
    <t xml:space="preserve"> degré à partir duquel un produit protège les informations et données</t>
  </si>
  <si>
    <t>somme des réponse positif / total des questions</t>
  </si>
  <si>
    <t>Oui</t>
  </si>
  <si>
    <t>Non</t>
  </si>
  <si>
    <t>Indice de nécessité</t>
  </si>
  <si>
    <t>SQL Injection</t>
  </si>
  <si>
    <t>Sécurité du serveur web</t>
  </si>
  <si>
    <t>Somme[Indice_de_necéssité*(Oui/Non)]/Total</t>
  </si>
  <si>
    <t>la capacité d’un produit logiciel à éviter les pannes</t>
  </si>
  <si>
    <t>Comment améliorer le processus de développement ?</t>
  </si>
  <si>
    <t>Niveau de maturité</t>
  </si>
  <si>
    <t>la capacité à maintenir le niveau de performance en cas d’erreur logiciel et de non respect des interfaces d’interactions avec le logiciel</t>
  </si>
  <si>
    <t>A quel niveau le systéme reste plus ou moins opérationnels en cas de panne partielle logiciel ou matériel ?</t>
  </si>
  <si>
    <t>Tolérence  au pannes</t>
  </si>
  <si>
    <t>[Temps moyen entre pannes/Temps moyen entre pannes+ temps moyen jusqu'à la réparation]nombre des opération testé</t>
  </si>
  <si>
    <t>Test</t>
  </si>
  <si>
    <t>Tolérence au pannes</t>
  </si>
  <si>
    <t>Temps moyen entre pannes</t>
  </si>
  <si>
    <t>Temps moyen de réparation</t>
  </si>
  <si>
    <t>L'éxistence des erreurs</t>
  </si>
  <si>
    <t>Capacité de permission de modification</t>
  </si>
  <si>
    <t>A quel niveau on peut modifier un process dans le logiciel ?</t>
  </si>
  <si>
    <t>Processus</t>
  </si>
  <si>
    <t>possibilité</t>
  </si>
  <si>
    <t>influence sur d'autre process</t>
  </si>
  <si>
    <t>modification des paramétres par défaut</t>
  </si>
  <si>
    <t>temps paraport à l'ensemble des projets= temps de modification/temps total du réalisation du projet</t>
  </si>
  <si>
    <t>Déscription du Processus</t>
  </si>
  <si>
    <t>influence sur le cout</t>
  </si>
  <si>
    <t>faible</t>
  </si>
  <si>
    <t>Moyenne</t>
  </si>
  <si>
    <t>Elevé</t>
  </si>
  <si>
    <t>Moyenne de modifiabilité de chaque processus testé</t>
  </si>
  <si>
    <t xml:space="preserve">la facilité d'un système à réaliser des tests </t>
  </si>
  <si>
    <t>Le context</t>
  </si>
  <si>
    <t>Les actions</t>
  </si>
  <si>
    <t>Les constats</t>
  </si>
  <si>
    <t>Distinction entre objet</t>
  </si>
  <si>
    <t>Test de laBD sur des différent niveaux</t>
  </si>
  <si>
    <t>Les Frameworks</t>
  </si>
  <si>
    <t>Tester les dépendances</t>
  </si>
  <si>
    <t>Tester la Conception</t>
  </si>
  <si>
    <t>Savoir l'état des objets testé</t>
  </si>
  <si>
    <t>Test des cohésion</t>
  </si>
  <si>
    <t>Test de couplages</t>
  </si>
  <si>
    <t>Test des responsabilité</t>
  </si>
  <si>
    <t xml:space="preserve">Tester chaque composant apart </t>
  </si>
  <si>
    <t>Rollback des traitements</t>
  </si>
  <si>
    <t>moyenne des context avec un context=moyenne des action*constat</t>
  </si>
  <si>
    <t>A quel niveau le systéme accepte les tests</t>
  </si>
  <si>
    <t>le niveau de dépendances entre composants d’un système</t>
  </si>
  <si>
    <t>Quel est le taux de dépendance entre composant</t>
  </si>
  <si>
    <t>1-(nbr_dependance entre composant/nb_composant^nb_composant)</t>
  </si>
  <si>
    <t>Modularité =  NombreDeClassesValides /NombreTotalDeClasses</t>
  </si>
  <si>
    <t>l'aptitude d'un logiciel à être composé de modules indépendants</t>
  </si>
  <si>
    <t>nombre des composants</t>
  </si>
  <si>
    <t>nompre de couplage entre composant</t>
  </si>
  <si>
    <t>nbr de couplage total = nbr_composant^nbr_composant</t>
  </si>
  <si>
    <t>nombre de classe valide</t>
  </si>
  <si>
    <t>nombre de classe</t>
  </si>
  <si>
    <t>Coefession</t>
  </si>
  <si>
    <t>est ce que les composant seront réutilisable ?</t>
  </si>
  <si>
    <t xml:space="preserve">la capacité d’un produit logiciel à éviter des effets imprévus suite à la modification du logiciel </t>
  </si>
  <si>
    <t>Numéro de test</t>
  </si>
  <si>
    <t>Scénario de test :supprimer un bout de code et noté la continuité de la fonctionalité du logiciel</t>
  </si>
  <si>
    <t>notation</t>
  </si>
  <si>
    <t>fonctionne coorectement</t>
  </si>
  <si>
    <t>fonctionne avec erreurs</t>
  </si>
  <si>
    <t>ne fonctionne pas</t>
  </si>
  <si>
    <t>Moyenne des résultat des tests de stabilité</t>
  </si>
  <si>
    <t>A quel niveau le logiciel est considéré comme stable</t>
  </si>
  <si>
    <t>scenario de mesure</t>
  </si>
  <si>
    <t>temps de réponse</t>
  </si>
  <si>
    <t>temps de traitement</t>
  </si>
  <si>
    <t>débit approprié</t>
  </si>
  <si>
    <t>sc1/techno1</t>
  </si>
  <si>
    <t>sc2/techno2</t>
  </si>
  <si>
    <t>sc3/techno3</t>
  </si>
  <si>
    <t>Note</t>
  </si>
  <si>
    <t>Comportement temporelle</t>
  </si>
  <si>
    <t>Moyenne des scenarios</t>
  </si>
  <si>
    <t>la capacité d’un produit logiciel à fournir des temps de réponses sous des conditions</t>
  </si>
  <si>
    <t>Quel est le temps de réponse du logiciel?</t>
  </si>
  <si>
    <t>Ressources</t>
  </si>
  <si>
    <t>cpu</t>
  </si>
  <si>
    <t>Mémoire</t>
  </si>
  <si>
    <t>Disque</t>
  </si>
  <si>
    <t>Réseau</t>
  </si>
  <si>
    <t>Carte graphique</t>
  </si>
  <si>
    <t>Min Utilisation</t>
  </si>
  <si>
    <t>i3</t>
  </si>
  <si>
    <t>i5</t>
  </si>
  <si>
    <t>celeron2</t>
  </si>
  <si>
    <t>celeron1</t>
  </si>
  <si>
    <t>Ressources = Min Utilisation/Moyenne</t>
  </si>
  <si>
    <t>Min utilisation/Moyenne des ressources</t>
  </si>
  <si>
    <t>la quantité et le type de ressources utilisés</t>
  </si>
  <si>
    <t>Quel est le facteur d'utilisation des Ressources requeiert paraport aux technologie existante</t>
  </si>
  <si>
    <t>Mesure de l'interaction homme machine</t>
  </si>
  <si>
    <t>Est-ce que le logiciel interagit bien avec l'utilisateur ?</t>
  </si>
  <si>
    <t>Note du questionnaire</t>
  </si>
  <si>
    <t>Affirmation</t>
  </si>
  <si>
    <t>Valeur</t>
  </si>
  <si>
    <t>Vision globale</t>
  </si>
  <si>
    <t>Facilité de trouver l'information</t>
  </si>
  <si>
    <t>vitesse de réponse</t>
  </si>
  <si>
    <t>utilité de l'information présente</t>
  </si>
  <si>
    <t>choix de titre et rubrique et leurs signification</t>
  </si>
  <si>
    <t>la complétude de l'information trouvé paraport au besoin</t>
  </si>
  <si>
    <t>Coeff</t>
  </si>
  <si>
    <t>NON</t>
  </si>
  <si>
    <t>debit à voir</t>
  </si>
  <si>
    <t>ISO9126</t>
  </si>
  <si>
    <t>SCOPE</t>
  </si>
  <si>
    <t>Les noms de variables commence par majiscule</t>
  </si>
  <si>
    <t>Les noms de fonctions commence par majiscule</t>
  </si>
  <si>
    <t>Espacement entre les opérateurs</t>
  </si>
  <si>
    <t>Tous les délaration terminent par point virgule</t>
  </si>
  <si>
    <t>accolade de début au meme ligne que la declaration</t>
  </si>
  <si>
    <t>espacement entre chaque valeur et propriété</t>
  </si>
  <si>
    <t>Object</t>
  </si>
  <si>
    <t>une ligne de code doit etre inférieur à 80 caractére</t>
  </si>
  <si>
    <t>la forme du fichier est HTML</t>
  </si>
  <si>
    <t>L'extension du css est .css</t>
  </si>
  <si>
    <t>L'extension du javascript est .js</t>
  </si>
  <si>
    <t>Les noms de variables</t>
  </si>
  <si>
    <t>Extension des fichiers</t>
  </si>
  <si>
    <t>Génération 3D</t>
  </si>
  <si>
    <t>A_x001E_chage des courbes</t>
  </si>
  <si>
    <t>Choix de la connexité</t>
  </si>
  <si>
    <t>Choix des dimensions de l'espace 3D</t>
  </si>
  <si>
    <t>Mouvement de caméra</t>
  </si>
  <si>
    <t>Mise en évidence d'une méridienne/courbe de révolution</t>
  </si>
  <si>
    <t>Choix des courbes parmis les modèles</t>
  </si>
  <si>
    <t>Dessin à main levée de la méridienne</t>
  </si>
  <si>
    <t>Modi_x001C_cation des paramètres des courbes</t>
  </si>
  <si>
    <t>Options avancées pour les paramètres des courbes</t>
  </si>
  <si>
    <t>A_x001E_cher/cacher les limites de l'espace 3D</t>
  </si>
  <si>
    <t>Export des surfaces dans un _x001C_chier 3D</t>
  </si>
  <si>
    <t>Export des surfaces dans un _x001C_chier d'impression 3D</t>
  </si>
  <si>
    <t>Choix des dimensions d'a_x001E_chage de l'espace 3D (multicoupes)</t>
  </si>
  <si>
    <t>Accès à l'aide utilisateur</t>
  </si>
  <si>
    <t>A_x001E_chage du repère 3D</t>
  </si>
  <si>
    <t>A_x001E_cher/cacher la grille de repérage des courbes</t>
  </si>
  <si>
    <t>Export en PNG des courbes et de la surfaces</t>
  </si>
  <si>
    <t>Réglage de la taille d'a_x001E_chage des voxels</t>
  </si>
  <si>
    <t>A_x001E_chage de l'espace 3D en vue orthographique/perspective</t>
  </si>
  <si>
    <t>Entrer une équation</t>
  </si>
  <si>
    <t>Sauvergarde des courbes</t>
  </si>
  <si>
    <t>Chargement des courbes</t>
  </si>
  <si>
    <t>Ajout de courbe prédé_x001C_nie</t>
  </si>
  <si>
    <t>Choix de la langue</t>
  </si>
  <si>
    <t>Niveau 1</t>
  </si>
  <si>
    <t>Niveau2</t>
  </si>
  <si>
    <t>Niveau 3</t>
  </si>
  <si>
    <t>Niveau 4</t>
  </si>
  <si>
    <t>Niveau 5</t>
  </si>
  <si>
    <t>Besoins</t>
  </si>
  <si>
    <t>Fonctions</t>
  </si>
  <si>
    <t>possibilité de deployer de nouvelles versions</t>
  </si>
  <si>
    <t>Possibilité de modifier la code source par n'importe qui</t>
  </si>
  <si>
    <t>Le logiciel utilise un protocole de sécurité</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</si>
</sst>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rgb="FF00B050"/>
        <bgColor indexed="64"/>
      </patternFill>
    </fill>
    <fill>
      <patternFill patternType="solid">
        <fgColor theme="4"/>
        <bgColor indexed="64"/>
      </patternFill>
    </fill>
    <fill>
      <patternFill patternType="solid">
        <fgColor rgb="FFFF0066"/>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FF0000"/>
      </left>
      <right/>
      <top style="medium">
        <color indexed="64"/>
      </top>
      <bottom style="thin">
        <color rgb="FFFF0000"/>
      </bottom>
      <diagonal/>
    </border>
    <border>
      <left/>
      <right style="thin">
        <color rgb="FFFF0000"/>
      </right>
      <top style="medium">
        <color indexed="64"/>
      </top>
      <bottom style="thin">
        <color rgb="FFFF0000"/>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FF0000"/>
      </left>
      <right style="thin">
        <color rgb="FFFF0000"/>
      </right>
      <top style="thin">
        <color rgb="FFFF0000"/>
      </top>
      <bottom/>
      <diagonal/>
    </border>
    <border>
      <left style="medium">
        <color indexed="64"/>
      </left>
      <right style="thin">
        <color rgb="FFFF0000"/>
      </right>
      <top style="medium">
        <color indexed="64"/>
      </top>
      <bottom style="medium">
        <color indexed="64"/>
      </bottom>
      <diagonal/>
    </border>
    <border>
      <left style="thin">
        <color rgb="FFFF0000"/>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rgb="FFFF0000"/>
      </bottom>
      <diagonal/>
    </border>
    <border>
      <left/>
      <right style="medium">
        <color indexed="64"/>
      </right>
      <top style="medium">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diagonal/>
    </border>
    <border>
      <left/>
      <right style="medium">
        <color indexed="64"/>
      </right>
      <top style="thin">
        <color rgb="FFFF0000"/>
      </top>
      <bottom style="thin">
        <color rgb="FFFF0000"/>
      </bottom>
      <diagonal/>
    </border>
    <border>
      <left style="thin">
        <color rgb="FFFF0000"/>
      </left>
      <right style="medium">
        <color indexed="64"/>
      </right>
      <top style="thin">
        <color rgb="FFFF0000"/>
      </top>
      <bottom/>
      <diagonal/>
    </border>
    <border>
      <left style="medium">
        <color indexed="64"/>
      </left>
      <right/>
      <top style="thin">
        <color rgb="FFFF0000"/>
      </top>
      <bottom style="thin">
        <color rgb="FFFF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FF0000"/>
      </left>
      <right/>
      <top style="thin">
        <color rgb="FFFF0000"/>
      </top>
      <bottom style="thin">
        <color indexed="64"/>
      </bottom>
      <diagonal/>
    </border>
    <border>
      <left/>
      <right/>
      <top style="thin">
        <color rgb="FFFF0000"/>
      </top>
      <bottom style="thin">
        <color indexed="64"/>
      </bottom>
      <diagonal/>
    </border>
    <border>
      <left/>
      <right style="thin">
        <color rgb="FFFF0000"/>
      </right>
      <top style="thin">
        <color rgb="FFFF0000"/>
      </top>
      <bottom style="thin">
        <color indexed="64"/>
      </bottom>
      <diagonal/>
    </border>
    <border>
      <left style="thin">
        <color rgb="FFFF0000"/>
      </left>
      <right/>
      <top style="thin">
        <color indexed="64"/>
      </top>
      <bottom/>
      <diagonal/>
    </border>
    <border>
      <left/>
      <right/>
      <top style="thin">
        <color indexed="64"/>
      </top>
      <bottom/>
      <diagonal/>
    </border>
    <border>
      <left/>
      <right style="thin">
        <color rgb="FFFF0000"/>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17">
    <xf numFmtId="0" fontId="0" fillId="0" borderId="0" xfId="0"/>
    <xf numFmtId="0" fontId="0" fillId="0" borderId="2" xfId="0" applyBorder="1"/>
    <xf numFmtId="0" fontId="0" fillId="0" borderId="2" xfId="0" applyBorder="1" applyAlignment="1">
      <alignment horizontal="center"/>
    </xf>
    <xf numFmtId="0" fontId="0" fillId="0" borderId="0" xfId="0" applyBorder="1" applyAlignment="1">
      <alignment horizontal="center"/>
    </xf>
    <xf numFmtId="0" fontId="0" fillId="0" borderId="1" xfId="0" applyBorder="1"/>
    <xf numFmtId="0" fontId="0" fillId="0" borderId="1" xfId="0" applyBorder="1" applyAlignment="1">
      <alignment horizontal="center"/>
    </xf>
    <xf numFmtId="0" fontId="0" fillId="0" borderId="0" xfId="0" applyBorder="1" applyAlignment="1">
      <alignment horizontal="center" vertical="center"/>
    </xf>
    <xf numFmtId="0" fontId="0" fillId="3" borderId="14" xfId="0" applyFill="1" applyBorder="1"/>
    <xf numFmtId="0" fontId="0" fillId="0" borderId="15"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xf numFmtId="0" fontId="0" fillId="4" borderId="19" xfId="0" applyFill="1" applyBorder="1"/>
    <xf numFmtId="0" fontId="0" fillId="0" borderId="20" xfId="0" applyBorder="1"/>
    <xf numFmtId="0" fontId="0" fillId="0" borderId="19" xfId="0" applyBorder="1"/>
    <xf numFmtId="0" fontId="0" fillId="0" borderId="0" xfId="0" applyBorder="1"/>
    <xf numFmtId="0" fontId="0" fillId="0" borderId="21" xfId="0" applyBorder="1"/>
    <xf numFmtId="0" fontId="0" fillId="0" borderId="22" xfId="0" applyBorder="1"/>
    <xf numFmtId="0" fontId="0" fillId="0" borderId="23" xfId="0" applyBorder="1"/>
    <xf numFmtId="0" fontId="0" fillId="2" borderId="14" xfId="0" applyFill="1" applyBorder="1"/>
    <xf numFmtId="0" fontId="0" fillId="0" borderId="24" xfId="0" applyBorder="1" applyAlignment="1">
      <alignment horizontal="center"/>
    </xf>
    <xf numFmtId="0" fontId="0" fillId="3" borderId="1" xfId="0" applyFill="1" applyBorder="1"/>
    <xf numFmtId="0" fontId="0" fillId="2" borderId="1" xfId="0" applyFill="1" applyBorder="1"/>
    <xf numFmtId="0" fontId="0" fillId="5" borderId="14" xfId="0" applyFill="1" applyBorder="1"/>
    <xf numFmtId="0" fontId="0" fillId="5" borderId="1" xfId="0" applyFill="1" applyBorder="1"/>
    <xf numFmtId="0" fontId="0" fillId="6" borderId="14" xfId="0" applyFill="1" applyBorder="1"/>
    <xf numFmtId="0" fontId="0" fillId="6" borderId="1" xfId="0" applyFill="1" applyBorder="1"/>
    <xf numFmtId="0" fontId="0" fillId="7" borderId="14" xfId="0" applyFill="1" applyBorder="1"/>
    <xf numFmtId="0" fontId="0" fillId="7" borderId="1" xfId="0" applyFill="1" applyBorder="1"/>
    <xf numFmtId="0" fontId="0" fillId="0" borderId="12" xfId="0" applyBorder="1"/>
    <xf numFmtId="0" fontId="0" fillId="0" borderId="13" xfId="0" applyBorder="1"/>
    <xf numFmtId="0" fontId="0" fillId="0" borderId="26" xfId="0" applyBorder="1"/>
    <xf numFmtId="0" fontId="0" fillId="0" borderId="11" xfId="0" applyBorder="1"/>
    <xf numFmtId="0" fontId="0" fillId="0" borderId="27" xfId="0" applyBorder="1"/>
    <xf numFmtId="0" fontId="0" fillId="0" borderId="28" xfId="0" applyBorder="1"/>
    <xf numFmtId="0" fontId="0" fillId="0" borderId="14" xfId="0" applyBorder="1"/>
    <xf numFmtId="0" fontId="0" fillId="0" borderId="1" xfId="0" applyBorder="1" applyAlignment="1">
      <alignment horizontal="center"/>
    </xf>
    <xf numFmtId="0" fontId="0" fillId="0" borderId="30" xfId="0" applyBorder="1"/>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21" xfId="0" applyBorder="1" applyAlignment="1">
      <alignment horizontal="center" vertical="center"/>
    </xf>
    <xf numFmtId="0" fontId="0" fillId="2" borderId="0" xfId="0" applyFill="1" applyBorder="1" applyAlignment="1">
      <alignment horizontal="center" vertical="center"/>
    </xf>
    <xf numFmtId="0" fontId="0" fillId="0" borderId="24" xfId="0" applyBorder="1"/>
    <xf numFmtId="0" fontId="0" fillId="0" borderId="47" xfId="0" applyBorder="1"/>
    <xf numFmtId="0" fontId="0" fillId="0" borderId="48" xfId="0" applyBorder="1" applyAlignment="1">
      <alignment horizontal="center"/>
    </xf>
    <xf numFmtId="0" fontId="0" fillId="0" borderId="49" xfId="0" applyBorder="1" applyAlignment="1">
      <alignment horizontal="center"/>
    </xf>
    <xf numFmtId="0" fontId="1" fillId="0" borderId="0" xfId="1"/>
    <xf numFmtId="0" fontId="0" fillId="0" borderId="1" xfId="0" applyBorder="1" applyAlignment="1">
      <alignment horizontal="left"/>
    </xf>
    <xf numFmtId="0" fontId="0" fillId="0" borderId="11" xfId="0" applyBorder="1" applyAlignment="1">
      <alignment horizontal="center"/>
    </xf>
    <xf numFmtId="0" fontId="0" fillId="0" borderId="5" xfId="0"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xf numFmtId="0" fontId="0" fillId="0" borderId="1" xfId="0" applyBorder="1" applyAlignment="1">
      <alignment wrapText="1"/>
    </xf>
    <xf numFmtId="0" fontId="0" fillId="0" borderId="0" xfId="0" applyAlignment="1">
      <alignment wrapText="1"/>
    </xf>
    <xf numFmtId="0" fontId="0" fillId="0" borderId="1" xfId="0" applyFill="1" applyBorder="1" applyAlignment="1">
      <alignment horizontal="center" vertical="center"/>
    </xf>
    <xf numFmtId="9" fontId="0" fillId="0" borderId="0" xfId="2" applyFont="1"/>
    <xf numFmtId="0" fontId="3" fillId="0" borderId="0" xfId="0" applyFont="1"/>
    <xf numFmtId="0" fontId="0" fillId="2" borderId="19" xfId="0" applyFill="1" applyBorder="1"/>
    <xf numFmtId="0" fontId="0" fillId="2" borderId="29" xfId="0" applyFill="1" applyBorder="1" applyAlignment="1">
      <alignment horizontal="center" vertical="center"/>
    </xf>
    <xf numFmtId="0" fontId="0" fillId="2" borderId="0" xfId="0" applyFill="1" applyBorder="1" applyAlignment="1">
      <alignment horizontal="center" vertical="center"/>
    </xf>
    <xf numFmtId="0" fontId="0" fillId="0" borderId="1"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53" xfId="0" applyBorder="1" applyAlignment="1">
      <alignment horizontal="center" wrapText="1"/>
    </xf>
    <xf numFmtId="0" fontId="0" fillId="0" borderId="54" xfId="0" applyBorder="1" applyAlignment="1">
      <alignment horizontal="center" wrapText="1"/>
    </xf>
    <xf numFmtId="0" fontId="0" fillId="0" borderId="55"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52" xfId="0" applyBorder="1" applyAlignment="1">
      <alignment horizontal="center" wrapText="1"/>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0"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30" xfId="0" applyBorder="1" applyAlignment="1">
      <alignment horizontal="center" vertical="center" wrapText="1"/>
    </xf>
    <xf numFmtId="0" fontId="0" fillId="0" borderId="57" xfId="0" applyBorder="1" applyAlignment="1">
      <alignment horizontal="center" vertical="center" wrapText="1"/>
    </xf>
    <xf numFmtId="0" fontId="0" fillId="0" borderId="21" xfId="0" applyBorder="1" applyAlignment="1">
      <alignment horizontal="center"/>
    </xf>
  </cellXfs>
  <cellStyles count="3">
    <cellStyle name="Lien hypertexte" xfId="1" builtinId="8"/>
    <cellStyle name="Normal" xfId="0" builtinId="0"/>
    <cellStyle name="Pourcentage" xfId="2" builtinId="5"/>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161925</xdr:colOff>
      <xdr:row>13</xdr:row>
      <xdr:rowOff>180975</xdr:rowOff>
    </xdr:from>
    <xdr:ext cx="5312416" cy="593239"/>
    <xdr:sp macro="" textlink="">
      <xdr:nvSpPr>
        <xdr:cNvPr id="2" name="ZoneTexte 1"/>
        <xdr:cNvSpPr txBox="1"/>
      </xdr:nvSpPr>
      <xdr:spPr>
        <a:xfrm>
          <a:off x="161925" y="2686050"/>
          <a:ext cx="5312416"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i="0" u="sng">
              <a:solidFill>
                <a:srgbClr val="FF0000"/>
              </a:solidFill>
              <a:effectLst/>
              <a:latin typeface="+mn-lt"/>
              <a:ea typeface="+mn-ea"/>
              <a:cs typeface="+mn-cs"/>
            </a:rPr>
            <a:t>Références : </a:t>
          </a:r>
          <a:r>
            <a:rPr lang="fr-FR" sz="1100" b="0" i="0" u="none">
              <a:solidFill>
                <a:schemeClr val="tx1"/>
              </a:solidFill>
              <a:effectLst/>
              <a:latin typeface="+mn-lt"/>
              <a:ea typeface="+mn-ea"/>
              <a:cs typeface="+mn-cs"/>
            </a:rPr>
            <a:t>http://www.w3schools.com/js/js_conventions.asp</a:t>
          </a:r>
        </a:p>
        <a:p>
          <a:r>
            <a:rPr lang="fr-FR" sz="1600" b="1" i="0" u="sng">
              <a:solidFill>
                <a:srgbClr val="FF0000"/>
              </a:solidFill>
              <a:effectLst/>
              <a:latin typeface="+mn-lt"/>
              <a:ea typeface="+mn-ea"/>
              <a:cs typeface="+mn-cs"/>
            </a:rPr>
            <a:t>L'intéropérabilité</a:t>
          </a:r>
          <a:r>
            <a:rPr lang="fr-FR" sz="1600" b="1" i="0" u="sng" baseline="0">
              <a:solidFill>
                <a:srgbClr val="FF0000"/>
              </a:solidFill>
              <a:effectLst/>
              <a:latin typeface="+mn-lt"/>
              <a:ea typeface="+mn-ea"/>
              <a:cs typeface="+mn-cs"/>
            </a:rPr>
            <a:t> :</a:t>
          </a:r>
          <a:r>
            <a:rPr lang="fr-FR" sz="1100" b="0" i="0">
              <a:solidFill>
                <a:schemeClr val="tx1"/>
              </a:solidFill>
              <a:effectLst/>
              <a:latin typeface="+mn-lt"/>
              <a:ea typeface="+mn-ea"/>
              <a:cs typeface="+mn-cs"/>
            </a:rPr>
            <a:t>Désigne la capacité à interagir avec un ou plusieurs systèmes. </a:t>
          </a:r>
          <a:endParaRPr lang="fr-FR"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28</xdr:row>
      <xdr:rowOff>123825</xdr:rowOff>
    </xdr:from>
    <xdr:ext cx="5349093" cy="593239"/>
    <xdr:sp macro="" textlink="">
      <xdr:nvSpPr>
        <xdr:cNvPr id="2" name="ZoneTexte 1"/>
        <xdr:cNvSpPr txBox="1"/>
      </xdr:nvSpPr>
      <xdr:spPr>
        <a:xfrm>
          <a:off x="66675" y="5486400"/>
          <a:ext cx="5349093"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i="0" u="sng">
              <a:solidFill>
                <a:srgbClr val="FF0000"/>
              </a:solidFill>
              <a:effectLst/>
              <a:latin typeface="+mn-lt"/>
              <a:ea typeface="+mn-ea"/>
              <a:cs typeface="+mn-cs"/>
            </a:rPr>
            <a:t>Références : </a:t>
          </a:r>
          <a:r>
            <a:rPr lang="fr-FR" sz="1100" b="0" i="0" u="none">
              <a:solidFill>
                <a:schemeClr val="tx1"/>
              </a:solidFill>
              <a:effectLst/>
              <a:latin typeface="+mn-lt"/>
              <a:ea typeface="+mn-ea"/>
              <a:cs typeface="+mn-cs"/>
            </a:rPr>
            <a:t>Annexe : Descriptif des fonctionnalités</a:t>
          </a:r>
        </a:p>
        <a:p>
          <a:r>
            <a:rPr lang="fr-FR" sz="1600" b="1" i="0" u="sng">
              <a:solidFill>
                <a:srgbClr val="FF0000"/>
              </a:solidFill>
              <a:effectLst/>
              <a:latin typeface="+mn-lt"/>
              <a:ea typeface="+mn-ea"/>
              <a:cs typeface="+mn-cs"/>
            </a:rPr>
            <a:t>L'adéquation</a:t>
          </a:r>
          <a:r>
            <a:rPr lang="fr-FR" sz="1600" b="1" i="0" u="sng" baseline="0">
              <a:solidFill>
                <a:srgbClr val="FF0000"/>
              </a:solidFill>
              <a:effectLst/>
              <a:latin typeface="+mn-lt"/>
              <a:ea typeface="+mn-ea"/>
              <a:cs typeface="+mn-cs"/>
            </a:rPr>
            <a:t> :</a:t>
          </a:r>
          <a:r>
            <a:rPr lang="fr-FR" sz="1100" b="0" i="0">
              <a:solidFill>
                <a:schemeClr val="tx1"/>
              </a:solidFill>
              <a:effectLst/>
              <a:latin typeface="+mn-lt"/>
              <a:ea typeface="+mn-ea"/>
              <a:cs typeface="+mn-cs"/>
            </a:rPr>
            <a:t>Désigne l’existence de fonctions adéquates pour les tâches requises. </a:t>
          </a:r>
          <a:endParaRPr lang="fr-FR"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10</xdr:row>
      <xdr:rowOff>28575</xdr:rowOff>
    </xdr:from>
    <xdr:ext cx="4585166" cy="593239"/>
    <xdr:sp macro="" textlink="">
      <xdr:nvSpPr>
        <xdr:cNvPr id="3" name="ZoneTexte 2"/>
        <xdr:cNvSpPr txBox="1"/>
      </xdr:nvSpPr>
      <xdr:spPr>
        <a:xfrm>
          <a:off x="95250" y="1962150"/>
          <a:ext cx="4585166"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i="0" u="sng">
              <a:solidFill>
                <a:srgbClr val="FF0000"/>
              </a:solidFill>
              <a:effectLst/>
              <a:latin typeface="+mn-lt"/>
              <a:ea typeface="+mn-ea"/>
              <a:cs typeface="+mn-cs"/>
            </a:rPr>
            <a:t>Références : </a:t>
          </a:r>
        </a:p>
        <a:p>
          <a:r>
            <a:rPr lang="fr-FR" sz="1600" b="1" i="0" u="sng">
              <a:solidFill>
                <a:srgbClr val="FF0000"/>
              </a:solidFill>
              <a:effectLst/>
              <a:latin typeface="+mn-lt"/>
              <a:ea typeface="+mn-ea"/>
              <a:cs typeface="+mn-cs"/>
            </a:rPr>
            <a:t>Fiabilité</a:t>
          </a:r>
          <a:r>
            <a:rPr lang="fr-FR" sz="1600" b="1" i="0" u="sng" baseline="0">
              <a:solidFill>
                <a:srgbClr val="FF0000"/>
              </a:solidFill>
              <a:effectLst/>
              <a:latin typeface="+mn-lt"/>
              <a:ea typeface="+mn-ea"/>
              <a:cs typeface="+mn-cs"/>
            </a:rPr>
            <a:t> :</a:t>
          </a:r>
          <a:r>
            <a:rPr lang="fr-FR" sz="1100" b="0" i="0">
              <a:solidFill>
                <a:schemeClr val="tx1"/>
              </a:solidFill>
              <a:effectLst/>
              <a:latin typeface="+mn-lt"/>
              <a:ea typeface="+mn-ea"/>
              <a:cs typeface="+mn-cs"/>
            </a:rPr>
            <a:t>désigne la capacité à exploiter correctement le système logiciel</a:t>
          </a:r>
          <a:endParaRPr lang="fr-FR"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0</xdr:row>
      <xdr:rowOff>142875</xdr:rowOff>
    </xdr:from>
    <xdr:to>
      <xdr:col>5</xdr:col>
      <xdr:colOff>419100</xdr:colOff>
      <xdr:row>7</xdr:row>
      <xdr:rowOff>104775</xdr:rowOff>
    </xdr:to>
    <xdr:sp macro="" textlink="">
      <xdr:nvSpPr>
        <xdr:cNvPr id="2" name="ZoneTexte 1"/>
        <xdr:cNvSpPr txBox="1"/>
      </xdr:nvSpPr>
      <xdr:spPr>
        <a:xfrm>
          <a:off x="171450" y="142875"/>
          <a:ext cx="40576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20 % </a:t>
          </a:r>
          <a:r>
            <a:rPr lang="fr-FR" sz="1100" b="1">
              <a:solidFill>
                <a:srgbClr val="FF0000"/>
              </a:solidFill>
            </a:rPr>
            <a:t>Initial </a:t>
          </a:r>
          <a:r>
            <a:rPr lang="fr-FR" sz="1100"/>
            <a:t>– niveau 1 Il n'y a pas de méthode formelle, ni de cohérence, ni de standard, sur la base desquels les systèmes seraient construits. Le processus de développement n'est pas maîtrisé, il n'y a pas de volonté ferme de le gérer. Le succès dépend essentiellement des efforts individuels et des compétences des développeurs. Les exigences de qualité, les plannings et les budgets sont en général, difficilement respectés.</a:t>
          </a:r>
        </a:p>
      </xdr:txBody>
    </xdr:sp>
    <xdr:clientData/>
  </xdr:twoCellAnchor>
  <xdr:twoCellAnchor>
    <xdr:from>
      <xdr:col>5</xdr:col>
      <xdr:colOff>542925</xdr:colOff>
      <xdr:row>0</xdr:row>
      <xdr:rowOff>133350</xdr:rowOff>
    </xdr:from>
    <xdr:to>
      <xdr:col>10</xdr:col>
      <xdr:colOff>590550</xdr:colOff>
      <xdr:row>7</xdr:row>
      <xdr:rowOff>104775</xdr:rowOff>
    </xdr:to>
    <xdr:sp macro="" textlink="">
      <xdr:nvSpPr>
        <xdr:cNvPr id="3" name="ZoneTexte 2"/>
        <xdr:cNvSpPr txBox="1"/>
      </xdr:nvSpPr>
      <xdr:spPr>
        <a:xfrm>
          <a:off x="4352925" y="13335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40% </a:t>
          </a:r>
          <a:r>
            <a:rPr lang="fr-FR" b="1">
              <a:solidFill>
                <a:srgbClr val="FF0000"/>
              </a:solidFill>
            </a:rPr>
            <a:t>Répétitif</a:t>
          </a:r>
          <a:r>
            <a:rPr lang="fr-FR"/>
            <a:t>– niveau 2 Il y a un consensus dans l'organisme sur la manière dont les choses doivent être gérées, mais cela n'a été ni formalisé ni écrit. Un management de projet, fondé sur la réussite des projets précédents, a été mis en place. Le processus de développement est stabilisé, sous le contrôle d'une gestion rigoureuse des coûts et des délais.</a:t>
          </a:r>
          <a:endParaRPr lang="fr-FR" sz="1100"/>
        </a:p>
      </xdr:txBody>
    </xdr:sp>
    <xdr:clientData/>
  </xdr:twoCellAnchor>
  <xdr:twoCellAnchor>
    <xdr:from>
      <xdr:col>0</xdr:col>
      <xdr:colOff>171450</xdr:colOff>
      <xdr:row>9</xdr:row>
      <xdr:rowOff>38100</xdr:rowOff>
    </xdr:from>
    <xdr:to>
      <xdr:col>5</xdr:col>
      <xdr:colOff>419100</xdr:colOff>
      <xdr:row>16</xdr:row>
      <xdr:rowOff>9525</xdr:rowOff>
    </xdr:to>
    <xdr:sp macro="" textlink="">
      <xdr:nvSpPr>
        <xdr:cNvPr id="4" name="ZoneTexte 3"/>
        <xdr:cNvSpPr txBox="1"/>
      </xdr:nvSpPr>
      <xdr:spPr>
        <a:xfrm>
          <a:off x="171450" y="17526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80% </a:t>
          </a:r>
          <a:r>
            <a:rPr lang="fr-FR" b="1">
              <a:solidFill>
                <a:srgbClr val="FF0000"/>
              </a:solidFill>
            </a:rPr>
            <a:t>Géré</a:t>
          </a:r>
          <a:r>
            <a:rPr lang="fr-FR"/>
            <a:t> – niveau 4 L'organisme a institué un processus formel de collecte d'informations métriques pour suivre et gérer son processus de développement ainsi que les systèmes résultants. Des indicateurs contrôlent le bon déroulement des projets et le respect des objectifs de qualité.</a:t>
          </a:r>
          <a:endParaRPr lang="fr-FR" sz="1100"/>
        </a:p>
      </xdr:txBody>
    </xdr:sp>
    <xdr:clientData/>
  </xdr:twoCellAnchor>
  <xdr:twoCellAnchor>
    <xdr:from>
      <xdr:col>10</xdr:col>
      <xdr:colOff>657225</xdr:colOff>
      <xdr:row>0</xdr:row>
      <xdr:rowOff>114300</xdr:rowOff>
    </xdr:from>
    <xdr:to>
      <xdr:col>16</xdr:col>
      <xdr:colOff>142875</xdr:colOff>
      <xdr:row>7</xdr:row>
      <xdr:rowOff>85725</xdr:rowOff>
    </xdr:to>
    <xdr:sp macro="" textlink="">
      <xdr:nvSpPr>
        <xdr:cNvPr id="5" name="ZoneTexte 4"/>
        <xdr:cNvSpPr txBox="1"/>
      </xdr:nvSpPr>
      <xdr:spPr>
        <a:xfrm>
          <a:off x="8477250" y="1143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60% </a:t>
          </a:r>
          <a:r>
            <a:rPr lang="fr-FR" b="1">
              <a:solidFill>
                <a:srgbClr val="FF0000"/>
              </a:solidFill>
            </a:rPr>
            <a:t>Défini </a:t>
          </a:r>
          <a:r>
            <a:rPr lang="fr-FR"/>
            <a:t>– niveau 3 Le processus de développement est formalisé, documenté et appliqué. Les revues sont menées avec rigueur et les configurations sont convenablement gérées. Une structure Qualité &amp; Méthodes précise et met à jour régulièrement les procédures de l'organisme.</a:t>
          </a:r>
          <a:endParaRPr lang="fr-FR" sz="1100"/>
        </a:p>
      </xdr:txBody>
    </xdr:sp>
    <xdr:clientData/>
  </xdr:twoCellAnchor>
  <xdr:twoCellAnchor>
    <xdr:from>
      <xdr:col>5</xdr:col>
      <xdr:colOff>542925</xdr:colOff>
      <xdr:row>9</xdr:row>
      <xdr:rowOff>0</xdr:rowOff>
    </xdr:from>
    <xdr:to>
      <xdr:col>10</xdr:col>
      <xdr:colOff>590550</xdr:colOff>
      <xdr:row>15</xdr:row>
      <xdr:rowOff>161925</xdr:rowOff>
    </xdr:to>
    <xdr:sp macro="" textlink="">
      <xdr:nvSpPr>
        <xdr:cNvPr id="6" name="ZoneTexte 5"/>
        <xdr:cNvSpPr txBox="1"/>
      </xdr:nvSpPr>
      <xdr:spPr>
        <a:xfrm>
          <a:off x="4352925" y="1714500"/>
          <a:ext cx="40576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100% </a:t>
          </a:r>
          <a:r>
            <a:rPr lang="fr-FR" b="1">
              <a:solidFill>
                <a:srgbClr val="FF0000"/>
              </a:solidFill>
            </a:rPr>
            <a:t>Optimisé </a:t>
          </a:r>
          <a:r>
            <a:rPr lang="fr-FR"/>
            <a:t>– niveau 5 L'organisme exploite les mesures pour optimiser en permanence son processus de développement. L'organisme maîtrise un processus de correction des aspects qui seraient jugés insuffisants, à la lecture des indicateurs. Naturellement, tous les niveaux à partir du 2ème impliquent de définir avec précision et de gérer avec rigueur les processus de l’organisme.</a:t>
          </a:r>
          <a:endParaRPr lang="fr-FR" sz="1100"/>
        </a:p>
      </xdr:txBody>
    </xdr:sp>
    <xdr:clientData/>
  </xdr:twoCellAnchor>
  <xdr:oneCellAnchor>
    <xdr:from>
      <xdr:col>0</xdr:col>
      <xdr:colOff>123825</xdr:colOff>
      <xdr:row>22</xdr:row>
      <xdr:rowOff>66675</xdr:rowOff>
    </xdr:from>
    <xdr:ext cx="6526915" cy="593239"/>
    <xdr:sp macro="" textlink="">
      <xdr:nvSpPr>
        <xdr:cNvPr id="8" name="ZoneTexte 7"/>
        <xdr:cNvSpPr txBox="1"/>
      </xdr:nvSpPr>
      <xdr:spPr>
        <a:xfrm>
          <a:off x="123825" y="4267200"/>
          <a:ext cx="652691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i="0" u="sng">
              <a:solidFill>
                <a:srgbClr val="FF0000"/>
              </a:solidFill>
              <a:effectLst/>
              <a:latin typeface="+mn-lt"/>
              <a:ea typeface="+mn-ea"/>
              <a:cs typeface="+mn-cs"/>
            </a:rPr>
            <a:t>Références : </a:t>
          </a:r>
          <a:r>
            <a:rPr lang="fr-FR" sz="1100" b="0" i="0" u="none" strike="noStrike">
              <a:solidFill>
                <a:schemeClr val="tx1"/>
              </a:solidFill>
              <a:effectLst/>
              <a:latin typeface="+mn-lt"/>
              <a:ea typeface="+mn-ea"/>
              <a:cs typeface="+mn-cs"/>
            </a:rPr>
            <a:t>Modèle CMM</a:t>
          </a:r>
          <a:r>
            <a:rPr lang="fr-FR" sz="1600"/>
            <a:t>  </a:t>
          </a:r>
          <a:r>
            <a:rPr lang="fr-FR" sz="1100" b="0" i="0" u="none">
              <a:solidFill>
                <a:schemeClr val="tx1"/>
              </a:solidFill>
              <a:effectLst/>
              <a:latin typeface="+mn-lt"/>
              <a:ea typeface="+mn-ea"/>
              <a:cs typeface="+mn-cs"/>
            </a:rPr>
            <a:t>http://www.adeli.org/document/205-l38p18pdf</a:t>
          </a:r>
        </a:p>
        <a:p>
          <a:r>
            <a:rPr lang="fr-FR" sz="1600" b="1" i="0" u="sng">
              <a:solidFill>
                <a:srgbClr val="FF0000"/>
              </a:solidFill>
              <a:effectLst/>
              <a:latin typeface="+mn-lt"/>
              <a:ea typeface="+mn-ea"/>
              <a:cs typeface="+mn-cs"/>
            </a:rPr>
            <a:t>Maturité</a:t>
          </a:r>
          <a:r>
            <a:rPr lang="fr-FR" sz="1600" b="1" i="0" u="sng" baseline="0">
              <a:solidFill>
                <a:srgbClr val="FF0000"/>
              </a:solidFill>
              <a:effectLst/>
              <a:latin typeface="+mn-lt"/>
              <a:ea typeface="+mn-ea"/>
              <a:cs typeface="+mn-cs"/>
            </a:rPr>
            <a:t> :</a:t>
          </a:r>
          <a:r>
            <a:rPr lang="fr-FR" sz="1100" b="0" i="0">
              <a:solidFill>
                <a:schemeClr val="tx1"/>
              </a:solidFill>
              <a:effectLst/>
              <a:latin typeface="+mn-lt"/>
              <a:ea typeface="+mn-ea"/>
              <a:cs typeface="+mn-cs"/>
            </a:rPr>
            <a:t>Désigne la capacité d’un produit logiciel à éviter les pannes résultantes d’erreurs dans le logiciel</a:t>
          </a:r>
          <a:endParaRPr lang="fr-FR"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333375</xdr:colOff>
      <xdr:row>15</xdr:row>
      <xdr:rowOff>0</xdr:rowOff>
    </xdr:from>
    <xdr:ext cx="10336291" cy="593239"/>
    <xdr:sp macro="" textlink="">
      <xdr:nvSpPr>
        <xdr:cNvPr id="2" name="ZoneTexte 1"/>
        <xdr:cNvSpPr txBox="1"/>
      </xdr:nvSpPr>
      <xdr:spPr>
        <a:xfrm>
          <a:off x="333375" y="2867025"/>
          <a:ext cx="10336291"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i="0" u="sng">
              <a:solidFill>
                <a:srgbClr val="FF0000"/>
              </a:solidFill>
              <a:effectLst/>
              <a:latin typeface="+mn-lt"/>
              <a:ea typeface="+mn-ea"/>
              <a:cs typeface="+mn-cs"/>
            </a:rPr>
            <a:t>Références : </a:t>
          </a:r>
        </a:p>
        <a:p>
          <a:r>
            <a:rPr lang="fr-FR" sz="1600" b="1" i="0" u="sng">
              <a:solidFill>
                <a:srgbClr val="FF0000"/>
              </a:solidFill>
              <a:effectLst/>
              <a:latin typeface="+mn-lt"/>
              <a:ea typeface="+mn-ea"/>
              <a:cs typeface="+mn-cs"/>
            </a:rPr>
            <a:t>Tolérences au pannes</a:t>
          </a:r>
          <a:r>
            <a:rPr lang="fr-FR" sz="1600" b="1" i="0" u="sng" baseline="0">
              <a:solidFill>
                <a:srgbClr val="FF0000"/>
              </a:solidFill>
              <a:effectLst/>
              <a:latin typeface="+mn-lt"/>
              <a:ea typeface="+mn-ea"/>
              <a:cs typeface="+mn-cs"/>
            </a:rPr>
            <a:t> :</a:t>
          </a:r>
          <a:r>
            <a:rPr lang="fr-FR" sz="1100" b="0" i="0">
              <a:solidFill>
                <a:schemeClr val="tx1"/>
              </a:solidFill>
              <a:effectLst/>
              <a:latin typeface="+mn-lt"/>
              <a:ea typeface="+mn-ea"/>
              <a:cs typeface="+mn-cs"/>
            </a:rPr>
            <a:t>Désigne la capacité à maintenir le niveau de performance en cas d’erreur logiciel et de non respect des interfaces d’interactions avec le logiciel.</a:t>
          </a:r>
          <a:endParaRPr lang="fr-FR"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7</xdr:col>
      <xdr:colOff>9525</xdr:colOff>
      <xdr:row>2</xdr:row>
      <xdr:rowOff>247651</xdr:rowOff>
    </xdr:from>
    <xdr:to>
      <xdr:col>7</xdr:col>
      <xdr:colOff>676275</xdr:colOff>
      <xdr:row>2</xdr:row>
      <xdr:rowOff>257175</xdr:rowOff>
    </xdr:to>
    <xdr:cxnSp macro="">
      <xdr:nvCxnSpPr>
        <xdr:cNvPr id="3" name="Connecteur droit avec flèche 2"/>
        <xdr:cNvCxnSpPr/>
      </xdr:nvCxnSpPr>
      <xdr:spPr>
        <a:xfrm flipH="1">
          <a:off x="7391400" y="628651"/>
          <a:ext cx="666750"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xdr:row>
      <xdr:rowOff>238125</xdr:rowOff>
    </xdr:from>
    <xdr:to>
      <xdr:col>4</xdr:col>
      <xdr:colOff>200025</xdr:colOff>
      <xdr:row>2</xdr:row>
      <xdr:rowOff>400050</xdr:rowOff>
    </xdr:to>
    <xdr:cxnSp macro="">
      <xdr:nvCxnSpPr>
        <xdr:cNvPr id="7" name="Connecteur droit avec flèche 6"/>
        <xdr:cNvCxnSpPr/>
      </xdr:nvCxnSpPr>
      <xdr:spPr>
        <a:xfrm flipH="1" flipV="1">
          <a:off x="3781425" y="619125"/>
          <a:ext cx="91440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9527</xdr:colOff>
      <xdr:row>2</xdr:row>
      <xdr:rowOff>428625</xdr:rowOff>
    </xdr:from>
    <xdr:to>
      <xdr:col>4</xdr:col>
      <xdr:colOff>200025</xdr:colOff>
      <xdr:row>3</xdr:row>
      <xdr:rowOff>123825</xdr:rowOff>
    </xdr:to>
    <xdr:cxnSp macro="">
      <xdr:nvCxnSpPr>
        <xdr:cNvPr id="8" name="Connecteur droit avec flèche 7"/>
        <xdr:cNvCxnSpPr/>
      </xdr:nvCxnSpPr>
      <xdr:spPr>
        <a:xfrm flipH="1">
          <a:off x="3771902" y="809625"/>
          <a:ext cx="923923"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390525</xdr:rowOff>
    </xdr:from>
    <xdr:to>
      <xdr:col>5</xdr:col>
      <xdr:colOff>9525</xdr:colOff>
      <xdr:row>4</xdr:row>
      <xdr:rowOff>142875</xdr:rowOff>
    </xdr:to>
    <xdr:cxnSp macro="">
      <xdr:nvCxnSpPr>
        <xdr:cNvPr id="11" name="Connecteur droit avec flèche 10"/>
        <xdr:cNvCxnSpPr/>
      </xdr:nvCxnSpPr>
      <xdr:spPr>
        <a:xfrm flipH="1">
          <a:off x="3743325" y="771525"/>
          <a:ext cx="981075" cy="400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390525</xdr:rowOff>
    </xdr:from>
    <xdr:to>
      <xdr:col>5</xdr:col>
      <xdr:colOff>19050</xdr:colOff>
      <xdr:row>5</xdr:row>
      <xdr:rowOff>123825</xdr:rowOff>
    </xdr:to>
    <xdr:cxnSp macro="">
      <xdr:nvCxnSpPr>
        <xdr:cNvPr id="13" name="Connecteur droit avec flèche 12"/>
        <xdr:cNvCxnSpPr/>
      </xdr:nvCxnSpPr>
      <xdr:spPr>
        <a:xfrm flipH="1">
          <a:off x="3743325" y="771525"/>
          <a:ext cx="99060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2</xdr:row>
      <xdr:rowOff>419100</xdr:rowOff>
    </xdr:from>
    <xdr:to>
      <xdr:col>5</xdr:col>
      <xdr:colOff>9525</xdr:colOff>
      <xdr:row>6</xdr:row>
      <xdr:rowOff>123825</xdr:rowOff>
    </xdr:to>
    <xdr:cxnSp macro="">
      <xdr:nvCxnSpPr>
        <xdr:cNvPr id="14" name="Connecteur droit avec flèche 13"/>
        <xdr:cNvCxnSpPr/>
      </xdr:nvCxnSpPr>
      <xdr:spPr>
        <a:xfrm flipH="1">
          <a:off x="3743325" y="800100"/>
          <a:ext cx="981075" cy="733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2</xdr:row>
      <xdr:rowOff>438150</xdr:rowOff>
    </xdr:from>
    <xdr:to>
      <xdr:col>4</xdr:col>
      <xdr:colOff>190500</xdr:colOff>
      <xdr:row>7</xdr:row>
      <xdr:rowOff>95250</xdr:rowOff>
    </xdr:to>
    <xdr:cxnSp macro="">
      <xdr:nvCxnSpPr>
        <xdr:cNvPr id="15" name="Connecteur droit avec flèche 14"/>
        <xdr:cNvCxnSpPr/>
      </xdr:nvCxnSpPr>
      <xdr:spPr>
        <a:xfrm flipH="1">
          <a:off x="3733800" y="819150"/>
          <a:ext cx="952500" cy="876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885825</xdr:colOff>
      <xdr:row>2</xdr:row>
      <xdr:rowOff>428625</xdr:rowOff>
    </xdr:from>
    <xdr:to>
      <xdr:col>4</xdr:col>
      <xdr:colOff>209550</xdr:colOff>
      <xdr:row>8</xdr:row>
      <xdr:rowOff>95250</xdr:rowOff>
    </xdr:to>
    <xdr:cxnSp macro="">
      <xdr:nvCxnSpPr>
        <xdr:cNvPr id="16" name="Connecteur droit avec flèche 15"/>
        <xdr:cNvCxnSpPr/>
      </xdr:nvCxnSpPr>
      <xdr:spPr>
        <a:xfrm flipH="1">
          <a:off x="3752850" y="809625"/>
          <a:ext cx="95250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2</xdr:row>
      <xdr:rowOff>428625</xdr:rowOff>
    </xdr:from>
    <xdr:to>
      <xdr:col>4</xdr:col>
      <xdr:colOff>200025</xdr:colOff>
      <xdr:row>9</xdr:row>
      <xdr:rowOff>104775</xdr:rowOff>
    </xdr:to>
    <xdr:cxnSp macro="">
      <xdr:nvCxnSpPr>
        <xdr:cNvPr id="17" name="Connecteur droit avec flèche 16"/>
        <xdr:cNvCxnSpPr/>
      </xdr:nvCxnSpPr>
      <xdr:spPr>
        <a:xfrm flipH="1">
          <a:off x="3733800" y="809625"/>
          <a:ext cx="962025" cy="127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7" sqref="D17"/>
    </sheetView>
  </sheetViews>
  <sheetFormatPr baseColWidth="10" defaultRowHeight="15" x14ac:dyDescent="0.25"/>
  <cols>
    <col min="1" max="1" width="22.7109375" customWidth="1"/>
    <col min="2" max="2" width="47.7109375" customWidth="1"/>
    <col min="3" max="3" width="25.7109375" customWidth="1"/>
    <col min="5" max="5" width="16.5703125" customWidth="1"/>
  </cols>
  <sheetData>
    <row r="1" spans="1:10" x14ac:dyDescent="0.25">
      <c r="B1" s="72" t="s">
        <v>2</v>
      </c>
      <c r="C1" s="72"/>
    </row>
    <row r="2" spans="1:10" x14ac:dyDescent="0.25">
      <c r="B2" s="5" t="s">
        <v>35</v>
      </c>
      <c r="C2" s="5" t="s">
        <v>34</v>
      </c>
      <c r="E2" s="42" t="s">
        <v>2</v>
      </c>
      <c r="F2" s="42">
        <v>1</v>
      </c>
      <c r="G2" s="42">
        <v>2</v>
      </c>
      <c r="H2" s="42">
        <v>3</v>
      </c>
      <c r="I2" s="42">
        <v>4</v>
      </c>
      <c r="J2" s="42">
        <v>5</v>
      </c>
    </row>
    <row r="3" spans="1:10" ht="15.75" thickBot="1" x14ac:dyDescent="0.3">
      <c r="A3" s="114" t="s">
        <v>168</v>
      </c>
      <c r="B3" s="4" t="s">
        <v>157</v>
      </c>
      <c r="C3" s="4"/>
      <c r="E3" s="41"/>
      <c r="F3" s="42"/>
      <c r="G3" s="42"/>
      <c r="H3" s="42"/>
      <c r="I3" s="42"/>
      <c r="J3" s="42"/>
    </row>
    <row r="4" spans="1:10" x14ac:dyDescent="0.25">
      <c r="A4" s="115"/>
      <c r="B4" s="4" t="s">
        <v>158</v>
      </c>
      <c r="C4" s="4"/>
    </row>
    <row r="5" spans="1:10" x14ac:dyDescent="0.25">
      <c r="B5" s="4" t="s">
        <v>159</v>
      </c>
      <c r="C5" s="4"/>
    </row>
    <row r="6" spans="1:10" x14ac:dyDescent="0.25">
      <c r="B6" s="4" t="s">
        <v>160</v>
      </c>
      <c r="C6" s="4"/>
    </row>
    <row r="7" spans="1:10" x14ac:dyDescent="0.25">
      <c r="A7" s="114" t="s">
        <v>163</v>
      </c>
      <c r="B7" s="4" t="s">
        <v>161</v>
      </c>
      <c r="C7" s="4"/>
    </row>
    <row r="8" spans="1:10" x14ac:dyDescent="0.25">
      <c r="A8" s="115"/>
      <c r="B8" s="4" t="s">
        <v>162</v>
      </c>
      <c r="C8" s="4"/>
    </row>
    <row r="9" spans="1:10" x14ac:dyDescent="0.25">
      <c r="B9" s="4" t="s">
        <v>164</v>
      </c>
      <c r="C9" s="4"/>
    </row>
    <row r="10" spans="1:10" x14ac:dyDescent="0.25">
      <c r="A10" s="111" t="s">
        <v>169</v>
      </c>
      <c r="B10" s="4" t="s">
        <v>165</v>
      </c>
      <c r="C10" s="4"/>
    </row>
    <row r="11" spans="1:10" x14ac:dyDescent="0.25">
      <c r="A11" s="112"/>
      <c r="B11" s="4" t="s">
        <v>166</v>
      </c>
      <c r="C11" s="4"/>
      <c r="E11" s="59"/>
    </row>
    <row r="12" spans="1:10" ht="15.75" thickBot="1" x14ac:dyDescent="0.3">
      <c r="A12" s="113"/>
      <c r="B12" s="4" t="s">
        <v>167</v>
      </c>
      <c r="C12" s="4"/>
    </row>
    <row r="13" spans="1:10" ht="15.75" thickBot="1" x14ac:dyDescent="0.3">
      <c r="A13" s="38" t="s">
        <v>33</v>
      </c>
      <c r="B13" s="39"/>
      <c r="C13" s="40"/>
    </row>
    <row r="15" spans="1:10" x14ac:dyDescent="0.25">
      <c r="B15" s="59"/>
    </row>
  </sheetData>
  <mergeCells count="4">
    <mergeCell ref="B1:C1"/>
    <mergeCell ref="A3:A4"/>
    <mergeCell ref="A7:A8"/>
    <mergeCell ref="A10:A1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
  <sheetViews>
    <sheetView workbookViewId="0">
      <selection activeCell="A10" sqref="A10"/>
    </sheetView>
  </sheetViews>
  <sheetFormatPr baseColWidth="10" defaultRowHeight="15" x14ac:dyDescent="0.25"/>
  <cols>
    <col min="1" max="1" width="24.5703125" customWidth="1"/>
  </cols>
  <sheetData>
    <row r="3" spans="1:10" x14ac:dyDescent="0.25">
      <c r="A3" s="4" t="s">
        <v>101</v>
      </c>
      <c r="B3" s="4"/>
      <c r="E3" s="42" t="s">
        <v>20</v>
      </c>
      <c r="F3" s="42">
        <v>1</v>
      </c>
      <c r="G3" s="42">
        <v>2</v>
      </c>
      <c r="H3" s="42">
        <v>3</v>
      </c>
      <c r="I3" s="42">
        <v>4</v>
      </c>
      <c r="J3" s="42">
        <v>5</v>
      </c>
    </row>
    <row r="4" spans="1:10" ht="15.75" thickBot="1" x14ac:dyDescent="0.3">
      <c r="A4" s="4" t="s">
        <v>102</v>
      </c>
      <c r="B4" s="4"/>
      <c r="E4" s="41"/>
      <c r="F4" s="42"/>
      <c r="G4" s="42"/>
      <c r="H4" s="42"/>
      <c r="I4" s="42"/>
      <c r="J4" s="42"/>
    </row>
    <row r="5" spans="1:10" x14ac:dyDescent="0.25">
      <c r="A5" s="4" t="s">
        <v>152</v>
      </c>
      <c r="B5"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D20" sqref="D20"/>
    </sheetView>
  </sheetViews>
  <sheetFormatPr baseColWidth="10" defaultRowHeight="15" x14ac:dyDescent="0.25"/>
  <cols>
    <col min="1" max="1" width="17" customWidth="1"/>
    <col min="2" max="2" width="29" customWidth="1"/>
    <col min="3" max="3" width="22.85546875" customWidth="1"/>
  </cols>
  <sheetData>
    <row r="1" spans="1:11" x14ac:dyDescent="0.25">
      <c r="A1" s="36" t="s">
        <v>21</v>
      </c>
      <c r="B1" s="36"/>
    </row>
    <row r="2" spans="1:11" ht="63" customHeight="1" x14ac:dyDescent="0.25">
      <c r="A2" s="42" t="s">
        <v>106</v>
      </c>
      <c r="B2" s="63" t="s">
        <v>107</v>
      </c>
    </row>
    <row r="3" spans="1:11" x14ac:dyDescent="0.25">
      <c r="A3" s="42">
        <v>1</v>
      </c>
      <c r="B3" s="42"/>
    </row>
    <row r="4" spans="1:11" x14ac:dyDescent="0.25">
      <c r="A4" s="42">
        <v>2</v>
      </c>
      <c r="B4" s="42"/>
      <c r="F4" s="42" t="s">
        <v>21</v>
      </c>
      <c r="G4" s="42">
        <v>1</v>
      </c>
      <c r="H4" s="42">
        <v>2</v>
      </c>
      <c r="I4" s="42">
        <v>3</v>
      </c>
      <c r="J4" s="42">
        <v>4</v>
      </c>
      <c r="K4" s="42">
        <v>5</v>
      </c>
    </row>
    <row r="5" spans="1:11" ht="15.75" thickBot="1" x14ac:dyDescent="0.3">
      <c r="A5" s="42">
        <v>3</v>
      </c>
      <c r="B5" s="42"/>
      <c r="F5" s="53"/>
      <c r="G5" s="42"/>
      <c r="H5" s="42"/>
      <c r="I5" s="42"/>
      <c r="J5" s="42"/>
      <c r="K5" s="42"/>
    </row>
    <row r="6" spans="1:11" x14ac:dyDescent="0.25">
      <c r="A6" s="42">
        <v>4</v>
      </c>
      <c r="B6" s="42"/>
    </row>
    <row r="7" spans="1:11" x14ac:dyDescent="0.25">
      <c r="A7" s="42">
        <v>5</v>
      </c>
      <c r="B7" s="42"/>
    </row>
    <row r="8" spans="1:11" x14ac:dyDescent="0.25">
      <c r="A8" s="4" t="s">
        <v>73</v>
      </c>
      <c r="B8" s="4"/>
    </row>
    <row r="9" spans="1:11" x14ac:dyDescent="0.25">
      <c r="C9" s="4" t="s">
        <v>108</v>
      </c>
      <c r="D9" s="4"/>
    </row>
    <row r="10" spans="1:11" x14ac:dyDescent="0.25">
      <c r="C10" s="4" t="s">
        <v>109</v>
      </c>
      <c r="D10" s="4">
        <v>0</v>
      </c>
    </row>
    <row r="11" spans="1:11" x14ac:dyDescent="0.25">
      <c r="C11" s="4" t="s">
        <v>110</v>
      </c>
      <c r="D11" s="4">
        <v>0.5</v>
      </c>
    </row>
    <row r="12" spans="1:11" x14ac:dyDescent="0.25">
      <c r="C12" s="4" t="s">
        <v>111</v>
      </c>
      <c r="D12" s="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6" sqref="G6"/>
    </sheetView>
  </sheetViews>
  <sheetFormatPr baseColWidth="10" defaultRowHeight="15" x14ac:dyDescent="0.25"/>
  <cols>
    <col min="1" max="2" width="29" customWidth="1"/>
    <col min="3" max="3" width="25.28515625" customWidth="1"/>
    <col min="4" max="4" width="17.5703125" customWidth="1"/>
    <col min="5" max="5" width="21.7109375" customWidth="1"/>
    <col min="6" max="6" width="15.85546875" customWidth="1"/>
    <col min="7" max="7" width="14.85546875" customWidth="1"/>
  </cols>
  <sheetData>
    <row r="1" spans="1:7" x14ac:dyDescent="0.25">
      <c r="A1" t="s">
        <v>122</v>
      </c>
    </row>
    <row r="2" spans="1:7" x14ac:dyDescent="0.25">
      <c r="A2" s="4" t="s">
        <v>114</v>
      </c>
      <c r="B2" s="4" t="s">
        <v>115</v>
      </c>
      <c r="C2" s="4" t="s">
        <v>116</v>
      </c>
      <c r="D2" s="4" t="s">
        <v>117</v>
      </c>
      <c r="E2" s="4" t="s">
        <v>121</v>
      </c>
    </row>
    <row r="3" spans="1:7" x14ac:dyDescent="0.25">
      <c r="A3" s="4" t="s">
        <v>118</v>
      </c>
      <c r="B3" s="4"/>
      <c r="C3" s="4"/>
      <c r="D3" s="4"/>
      <c r="E3" s="4"/>
      <c r="G3" t="s">
        <v>154</v>
      </c>
    </row>
    <row r="4" spans="1:7" x14ac:dyDescent="0.25">
      <c r="A4" s="4" t="s">
        <v>119</v>
      </c>
      <c r="B4" s="4"/>
      <c r="C4" s="4"/>
      <c r="D4" s="4"/>
      <c r="E4" s="4"/>
    </row>
    <row r="5" spans="1:7" x14ac:dyDescent="0.25">
      <c r="A5" s="4" t="s">
        <v>120</v>
      </c>
      <c r="B5" s="4"/>
      <c r="C5" s="4"/>
      <c r="D5" s="4"/>
      <c r="E5" s="4"/>
    </row>
    <row r="6" spans="1:7" x14ac:dyDescent="0.25">
      <c r="D6" s="4" t="s">
        <v>73</v>
      </c>
      <c r="E6" s="4"/>
    </row>
    <row r="10" spans="1:7" x14ac:dyDescent="0.25">
      <c r="B10" s="42" t="s">
        <v>122</v>
      </c>
      <c r="C10" s="42">
        <v>1</v>
      </c>
      <c r="D10" s="42">
        <v>2</v>
      </c>
      <c r="E10" s="42">
        <v>3</v>
      </c>
      <c r="F10" s="42">
        <v>4</v>
      </c>
      <c r="G10" s="42">
        <v>5</v>
      </c>
    </row>
    <row r="11" spans="1:7" ht="15.75" thickBot="1" x14ac:dyDescent="0.3">
      <c r="B11" s="53"/>
      <c r="C11" s="42"/>
      <c r="D11" s="42"/>
      <c r="E11" s="42"/>
      <c r="F11" s="42"/>
      <c r="G11"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zoomScaleNormal="100" workbookViewId="0">
      <selection activeCell="D4" sqref="D4"/>
    </sheetView>
  </sheetViews>
  <sheetFormatPr baseColWidth="10" defaultRowHeight="15" x14ac:dyDescent="0.25"/>
  <cols>
    <col min="1" max="1" width="24" customWidth="1"/>
    <col min="5" max="5" width="40.140625" customWidth="1"/>
    <col min="7" max="7" width="12.85546875" customWidth="1"/>
    <col min="8" max="8" width="9" customWidth="1"/>
    <col min="9" max="9" width="12.140625" customWidth="1"/>
    <col min="10" max="10" width="16.28515625" customWidth="1"/>
    <col min="14" max="14" width="14" customWidth="1"/>
    <col min="16" max="16" width="13.42578125" customWidth="1"/>
    <col min="17" max="17" width="11" customWidth="1"/>
  </cols>
  <sheetData>
    <row r="1" spans="1:19" x14ac:dyDescent="0.25">
      <c r="A1" s="105" t="s">
        <v>0</v>
      </c>
      <c r="B1" s="106"/>
      <c r="C1" s="106"/>
      <c r="D1" s="106"/>
      <c r="E1" s="106"/>
      <c r="F1" s="106"/>
      <c r="G1" s="106"/>
      <c r="H1" s="106"/>
      <c r="I1" s="106"/>
      <c r="J1" s="106"/>
      <c r="K1" s="106"/>
      <c r="L1" s="106"/>
      <c r="M1" s="106"/>
      <c r="N1" s="106"/>
      <c r="O1" s="106"/>
      <c r="P1" s="106"/>
      <c r="Q1" s="106"/>
      <c r="R1" s="106"/>
      <c r="S1" s="107"/>
    </row>
    <row r="2" spans="1:19" ht="15.75" thickBot="1" x14ac:dyDescent="0.3">
      <c r="A2" s="108"/>
      <c r="B2" s="109"/>
      <c r="C2" s="109"/>
      <c r="D2" s="109"/>
      <c r="E2" s="109"/>
      <c r="F2" s="109"/>
      <c r="G2" s="109"/>
      <c r="H2" s="109"/>
      <c r="I2" s="109"/>
      <c r="J2" s="109"/>
      <c r="K2" s="109"/>
      <c r="L2" s="109"/>
      <c r="M2" s="109"/>
      <c r="N2" s="109"/>
      <c r="O2" s="109"/>
      <c r="P2" s="109"/>
      <c r="Q2" s="109"/>
      <c r="R2" s="109"/>
      <c r="S2" s="110"/>
    </row>
    <row r="3" spans="1:19" ht="15.75" thickBot="1" x14ac:dyDescent="0.3">
      <c r="A3" s="6"/>
      <c r="B3" s="6" t="s">
        <v>155</v>
      </c>
      <c r="C3" s="6"/>
      <c r="D3" s="6"/>
      <c r="E3" s="6"/>
      <c r="F3" s="6"/>
      <c r="G3" s="6"/>
      <c r="H3" s="6"/>
      <c r="I3" s="6"/>
      <c r="J3" s="6"/>
      <c r="K3" s="6"/>
      <c r="L3" s="6"/>
      <c r="M3" s="6"/>
      <c r="N3" s="6"/>
      <c r="O3" s="6"/>
      <c r="P3" s="6"/>
    </row>
    <row r="4" spans="1:19" ht="15.75" thickBot="1" x14ac:dyDescent="0.3">
      <c r="A4" s="6"/>
      <c r="B4" s="6"/>
      <c r="C4" s="6" t="s">
        <v>156</v>
      </c>
      <c r="D4" s="6"/>
      <c r="E4" s="6"/>
      <c r="F4" s="97">
        <v>1</v>
      </c>
      <c r="G4" s="98"/>
      <c r="H4" s="6"/>
      <c r="I4" s="97">
        <v>2</v>
      </c>
      <c r="J4" s="98"/>
      <c r="K4" s="6"/>
      <c r="L4" s="97">
        <v>3</v>
      </c>
      <c r="M4" s="98"/>
      <c r="N4" s="6"/>
      <c r="O4" s="97">
        <v>4</v>
      </c>
      <c r="P4" s="98"/>
      <c r="Q4" s="6"/>
      <c r="R4" s="97">
        <v>5</v>
      </c>
      <c r="S4" s="98"/>
    </row>
    <row r="5" spans="1:19" x14ac:dyDescent="0.25">
      <c r="A5" s="7" t="s">
        <v>1</v>
      </c>
      <c r="B5" s="8"/>
      <c r="C5" s="8"/>
      <c r="D5" s="8"/>
      <c r="E5" s="8"/>
      <c r="F5" s="9" t="s">
        <v>10</v>
      </c>
      <c r="G5" s="10" t="s">
        <v>11</v>
      </c>
      <c r="H5" s="11"/>
      <c r="I5" s="9" t="s">
        <v>10</v>
      </c>
      <c r="J5" s="10" t="s">
        <v>11</v>
      </c>
      <c r="K5" s="11"/>
      <c r="L5" s="9" t="s">
        <v>10</v>
      </c>
      <c r="M5" s="10" t="s">
        <v>11</v>
      </c>
      <c r="N5" s="11"/>
      <c r="O5" s="9" t="s">
        <v>10</v>
      </c>
      <c r="P5" s="10" t="s">
        <v>11</v>
      </c>
      <c r="Q5" s="11"/>
      <c r="R5" s="43" t="s">
        <v>10</v>
      </c>
      <c r="S5" s="44" t="s">
        <v>11</v>
      </c>
    </row>
    <row r="6" spans="1:19" x14ac:dyDescent="0.25">
      <c r="A6" s="12" t="s">
        <v>2</v>
      </c>
      <c r="B6" s="2" t="s">
        <v>3</v>
      </c>
      <c r="C6" s="80" t="s">
        <v>27</v>
      </c>
      <c r="D6" s="81"/>
      <c r="E6" s="82"/>
      <c r="F6" s="1"/>
      <c r="G6" s="1"/>
      <c r="H6" s="13"/>
      <c r="I6" s="1"/>
      <c r="J6" s="1"/>
      <c r="K6" s="13"/>
      <c r="L6" s="1"/>
      <c r="M6" s="1"/>
      <c r="N6" s="13"/>
      <c r="O6" s="1"/>
      <c r="P6" s="1"/>
      <c r="Q6" s="13"/>
      <c r="R6" s="45"/>
      <c r="S6" s="46"/>
    </row>
    <row r="7" spans="1:19" x14ac:dyDescent="0.25">
      <c r="A7" s="14">
        <v>1</v>
      </c>
      <c r="B7" s="2" t="s">
        <v>4</v>
      </c>
      <c r="C7" s="75" t="s">
        <v>28</v>
      </c>
      <c r="D7" s="76"/>
      <c r="E7" s="77"/>
      <c r="F7" s="1"/>
      <c r="G7" s="1"/>
      <c r="H7" s="13"/>
      <c r="I7" s="1"/>
      <c r="J7" s="1"/>
      <c r="K7" s="13"/>
      <c r="L7" s="1"/>
      <c r="M7" s="1"/>
      <c r="N7" s="13"/>
      <c r="O7" s="1"/>
      <c r="P7" s="1"/>
      <c r="Q7" s="13"/>
      <c r="R7" s="45"/>
      <c r="S7" s="46"/>
    </row>
    <row r="8" spans="1:19" ht="15.75" thickBot="1" x14ac:dyDescent="0.3">
      <c r="A8" s="14"/>
      <c r="B8" s="2" t="s">
        <v>5</v>
      </c>
      <c r="C8" s="75" t="s">
        <v>29</v>
      </c>
      <c r="D8" s="76"/>
      <c r="E8" s="77"/>
      <c r="F8" s="31"/>
      <c r="G8" s="1"/>
      <c r="H8" s="13"/>
      <c r="I8" s="31"/>
      <c r="J8" s="1"/>
      <c r="K8" s="13"/>
      <c r="L8" s="31"/>
      <c r="M8" s="1"/>
      <c r="N8" s="13"/>
      <c r="O8" s="31"/>
      <c r="P8" s="1"/>
      <c r="Q8" s="13"/>
      <c r="R8" s="47"/>
      <c r="S8" s="46"/>
    </row>
    <row r="9" spans="1:19" ht="15.75" thickBot="1" x14ac:dyDescent="0.3">
      <c r="A9" s="14"/>
      <c r="B9" s="2" t="s">
        <v>6</v>
      </c>
      <c r="C9" s="78"/>
      <c r="D9" s="79"/>
      <c r="E9" s="79"/>
      <c r="F9" s="30"/>
      <c r="G9" s="29"/>
      <c r="H9" s="13"/>
      <c r="I9" s="30"/>
      <c r="J9" s="29"/>
      <c r="K9" s="13"/>
      <c r="L9" s="30"/>
      <c r="M9" s="29"/>
      <c r="N9" s="13"/>
      <c r="O9" s="30"/>
      <c r="P9" s="29"/>
      <c r="Q9" s="13"/>
      <c r="R9" s="30"/>
      <c r="S9" s="48"/>
    </row>
    <row r="10" spans="1:19" x14ac:dyDescent="0.25">
      <c r="A10" s="14"/>
      <c r="B10" s="3"/>
      <c r="C10" s="15"/>
      <c r="D10" s="15"/>
      <c r="E10" s="15"/>
      <c r="F10" s="15"/>
      <c r="G10" s="15"/>
      <c r="H10" s="13"/>
      <c r="I10" s="15"/>
      <c r="J10" s="15"/>
      <c r="K10" s="13"/>
      <c r="L10" s="15"/>
      <c r="M10" s="15"/>
      <c r="N10" s="13"/>
      <c r="O10" s="15"/>
      <c r="P10" s="15"/>
      <c r="Q10" s="13"/>
      <c r="R10" s="14"/>
      <c r="S10" s="13"/>
    </row>
    <row r="11" spans="1:19" x14ac:dyDescent="0.25">
      <c r="A11" s="12" t="s">
        <v>7</v>
      </c>
      <c r="B11" s="2" t="s">
        <v>3</v>
      </c>
      <c r="C11" s="80" t="s">
        <v>31</v>
      </c>
      <c r="D11" s="81"/>
      <c r="E11" s="82"/>
      <c r="F11" s="1"/>
      <c r="G11" s="1"/>
      <c r="H11" s="13"/>
      <c r="I11" s="1"/>
      <c r="J11" s="1"/>
      <c r="K11" s="13"/>
      <c r="L11" s="1"/>
      <c r="M11" s="1"/>
      <c r="N11" s="13"/>
      <c r="O11" s="1"/>
      <c r="P11" s="1"/>
      <c r="Q11" s="13"/>
      <c r="R11" s="45"/>
      <c r="S11" s="46"/>
    </row>
    <row r="12" spans="1:19" x14ac:dyDescent="0.25">
      <c r="A12" s="14">
        <v>1</v>
      </c>
      <c r="B12" s="2" t="s">
        <v>4</v>
      </c>
      <c r="C12" s="75" t="s">
        <v>30</v>
      </c>
      <c r="D12" s="76"/>
      <c r="E12" s="77"/>
      <c r="F12" s="1"/>
      <c r="G12" s="1"/>
      <c r="H12" s="13"/>
      <c r="I12" s="1"/>
      <c r="J12" s="1"/>
      <c r="K12" s="13"/>
      <c r="L12" s="1"/>
      <c r="M12" s="1"/>
      <c r="N12" s="13"/>
      <c r="O12" s="1"/>
      <c r="P12" s="1"/>
      <c r="Q12" s="13"/>
      <c r="R12" s="45"/>
      <c r="S12" s="46"/>
    </row>
    <row r="13" spans="1:19" ht="15.75" thickBot="1" x14ac:dyDescent="0.3">
      <c r="A13" s="14"/>
      <c r="B13" s="2" t="s">
        <v>5</v>
      </c>
      <c r="C13" s="75" t="s">
        <v>32</v>
      </c>
      <c r="D13" s="76"/>
      <c r="E13" s="77"/>
      <c r="F13" s="1"/>
      <c r="G13" s="31"/>
      <c r="H13" s="13"/>
      <c r="I13" s="1"/>
      <c r="J13" s="31"/>
      <c r="K13" s="13"/>
      <c r="L13" s="1"/>
      <c r="M13" s="31"/>
      <c r="N13" s="13"/>
      <c r="O13" s="1"/>
      <c r="P13" s="31"/>
      <c r="Q13" s="13"/>
      <c r="R13" s="45"/>
      <c r="S13" s="49"/>
    </row>
    <row r="14" spans="1:19" ht="15.75" thickBot="1" x14ac:dyDescent="0.3">
      <c r="A14" s="14"/>
      <c r="B14" s="2" t="s">
        <v>6</v>
      </c>
      <c r="C14" s="78"/>
      <c r="D14" s="79"/>
      <c r="E14" s="83"/>
      <c r="F14" s="32"/>
      <c r="G14" s="30"/>
      <c r="H14" s="13"/>
      <c r="I14" s="32"/>
      <c r="J14" s="30"/>
      <c r="K14" s="13"/>
      <c r="L14" s="32"/>
      <c r="M14" s="30"/>
      <c r="N14" s="13"/>
      <c r="O14" s="32"/>
      <c r="P14" s="30"/>
      <c r="Q14" s="13"/>
      <c r="R14" s="50"/>
      <c r="S14" s="30"/>
    </row>
    <row r="15" spans="1:19" x14ac:dyDescent="0.25">
      <c r="A15" s="14"/>
      <c r="B15" s="3"/>
      <c r="C15" s="15"/>
      <c r="D15" s="15"/>
      <c r="E15" s="15"/>
      <c r="F15" s="15"/>
      <c r="G15" s="15"/>
      <c r="H15" s="13"/>
      <c r="I15" s="15"/>
      <c r="J15" s="15"/>
      <c r="K15" s="13"/>
      <c r="L15" s="15"/>
      <c r="M15" s="15"/>
      <c r="N15" s="13"/>
      <c r="O15" s="15"/>
      <c r="P15" s="15"/>
      <c r="Q15" s="13"/>
      <c r="R15" s="14"/>
      <c r="S15" s="13"/>
    </row>
    <row r="16" spans="1:19" x14ac:dyDescent="0.25">
      <c r="A16" s="12" t="s">
        <v>8</v>
      </c>
      <c r="B16" s="2" t="s">
        <v>3</v>
      </c>
      <c r="C16" s="80" t="s">
        <v>36</v>
      </c>
      <c r="D16" s="81"/>
      <c r="E16" s="82"/>
      <c r="F16" s="1"/>
      <c r="G16" s="1"/>
      <c r="H16" s="13"/>
      <c r="I16" s="1"/>
      <c r="J16" s="1"/>
      <c r="K16" s="13"/>
      <c r="L16" s="1"/>
      <c r="M16" s="1"/>
      <c r="N16" s="13"/>
      <c r="O16" s="1"/>
      <c r="P16" s="1"/>
      <c r="Q16" s="13"/>
      <c r="R16" s="45"/>
      <c r="S16" s="46"/>
    </row>
    <row r="17" spans="1:19" x14ac:dyDescent="0.25">
      <c r="A17" s="14">
        <v>0.5</v>
      </c>
      <c r="B17" s="2" t="s">
        <v>4</v>
      </c>
      <c r="C17" s="75" t="s">
        <v>41</v>
      </c>
      <c r="D17" s="76"/>
      <c r="E17" s="77"/>
      <c r="F17" s="1"/>
      <c r="G17" s="1"/>
      <c r="H17" s="13"/>
      <c r="I17" s="1"/>
      <c r="J17" s="1"/>
      <c r="K17" s="13"/>
      <c r="L17" s="1"/>
      <c r="M17" s="1"/>
      <c r="N17" s="13"/>
      <c r="O17" s="1"/>
      <c r="P17" s="1"/>
      <c r="Q17" s="13"/>
      <c r="R17" s="45"/>
      <c r="S17" s="46"/>
    </row>
    <row r="18" spans="1:19" ht="15.75" thickBot="1" x14ac:dyDescent="0.3">
      <c r="A18" s="14"/>
      <c r="B18" s="2" t="s">
        <v>5</v>
      </c>
      <c r="C18" s="75" t="s">
        <v>44</v>
      </c>
      <c r="D18" s="76"/>
      <c r="E18" s="77"/>
      <c r="F18" s="31"/>
      <c r="G18" s="31"/>
      <c r="H18" s="13"/>
      <c r="I18" s="31"/>
      <c r="J18" s="31"/>
      <c r="K18" s="13"/>
      <c r="L18" s="31"/>
      <c r="M18" s="31"/>
      <c r="N18" s="13"/>
      <c r="O18" s="31"/>
      <c r="P18" s="31"/>
      <c r="Q18" s="13"/>
      <c r="R18" s="47"/>
      <c r="S18" s="49"/>
    </row>
    <row r="19" spans="1:19" ht="15.75" thickBot="1" x14ac:dyDescent="0.3">
      <c r="A19" s="14"/>
      <c r="B19" s="2" t="s">
        <v>6</v>
      </c>
      <c r="C19" s="78"/>
      <c r="D19" s="79"/>
      <c r="E19" s="79"/>
      <c r="F19" s="33"/>
      <c r="G19" s="34"/>
      <c r="H19" s="13"/>
      <c r="I19" s="33"/>
      <c r="J19" s="34"/>
      <c r="K19" s="13"/>
      <c r="L19" s="33"/>
      <c r="M19" s="34"/>
      <c r="N19" s="13"/>
      <c r="O19" s="33"/>
      <c r="P19" s="34"/>
      <c r="Q19" s="13"/>
      <c r="R19" s="33"/>
      <c r="S19" s="34"/>
    </row>
    <row r="20" spans="1:19" x14ac:dyDescent="0.25">
      <c r="A20" s="14"/>
      <c r="B20" s="3"/>
      <c r="C20" s="15"/>
      <c r="D20" s="15"/>
      <c r="E20" s="15"/>
      <c r="F20" s="15"/>
      <c r="G20" s="15"/>
      <c r="H20" s="13"/>
      <c r="I20" s="15"/>
      <c r="J20" s="15"/>
      <c r="K20" s="13"/>
      <c r="L20" s="15"/>
      <c r="M20" s="15"/>
      <c r="N20" s="13"/>
      <c r="O20" s="15"/>
      <c r="P20" s="15"/>
      <c r="Q20" s="13"/>
      <c r="R20" s="14"/>
      <c r="S20" s="13"/>
    </row>
    <row r="21" spans="1:19" x14ac:dyDescent="0.25">
      <c r="A21" s="12" t="s">
        <v>9</v>
      </c>
      <c r="B21" s="2" t="s">
        <v>3</v>
      </c>
      <c r="C21" s="80" t="s">
        <v>43</v>
      </c>
      <c r="D21" s="81"/>
      <c r="E21" s="82"/>
      <c r="F21" s="1"/>
      <c r="G21" s="1"/>
      <c r="H21" s="13"/>
      <c r="I21" s="1"/>
      <c r="J21" s="1"/>
      <c r="K21" s="13"/>
      <c r="L21" s="1"/>
      <c r="M21" s="1"/>
      <c r="N21" s="13"/>
      <c r="O21" s="1"/>
      <c r="P21" s="1"/>
      <c r="Q21" s="13"/>
      <c r="R21" s="45"/>
      <c r="S21" s="46"/>
    </row>
    <row r="22" spans="1:19" x14ac:dyDescent="0.25">
      <c r="A22" s="14">
        <v>0</v>
      </c>
      <c r="B22" s="2" t="s">
        <v>4</v>
      </c>
      <c r="C22" s="75" t="s">
        <v>42</v>
      </c>
      <c r="D22" s="76"/>
      <c r="E22" s="77"/>
      <c r="F22" s="1"/>
      <c r="G22" s="1"/>
      <c r="H22" s="13"/>
      <c r="I22" s="1"/>
      <c r="J22" s="1"/>
      <c r="K22" s="13"/>
      <c r="L22" s="1"/>
      <c r="M22" s="1"/>
      <c r="N22" s="13"/>
      <c r="O22" s="1"/>
      <c r="P22" s="1"/>
      <c r="Q22" s="13"/>
      <c r="R22" s="45"/>
      <c r="S22" s="46"/>
    </row>
    <row r="23" spans="1:19" ht="15.75" thickBot="1" x14ac:dyDescent="0.3">
      <c r="A23" s="14"/>
      <c r="B23" s="2" t="s">
        <v>5</v>
      </c>
      <c r="C23" s="75" t="s">
        <v>50</v>
      </c>
      <c r="D23" s="76"/>
      <c r="E23" s="77"/>
      <c r="F23" s="31"/>
      <c r="G23" s="31"/>
      <c r="H23" s="13"/>
      <c r="I23" s="31"/>
      <c r="J23" s="31"/>
      <c r="K23" s="13"/>
      <c r="L23" s="31"/>
      <c r="M23" s="31"/>
      <c r="N23" s="13"/>
      <c r="O23" s="31"/>
      <c r="P23" s="31"/>
      <c r="Q23" s="13"/>
      <c r="R23" s="47"/>
      <c r="S23" s="49"/>
    </row>
    <row r="24" spans="1:19" ht="15.75" thickBot="1" x14ac:dyDescent="0.3">
      <c r="A24" s="14"/>
      <c r="B24" s="2" t="s">
        <v>6</v>
      </c>
      <c r="C24" s="78"/>
      <c r="D24" s="79"/>
      <c r="E24" s="79"/>
      <c r="F24" s="33"/>
      <c r="G24" s="34"/>
      <c r="H24" s="13"/>
      <c r="I24" s="33"/>
      <c r="J24" s="34"/>
      <c r="K24" s="13"/>
      <c r="L24" s="33"/>
      <c r="M24" s="34"/>
      <c r="N24" s="13"/>
      <c r="O24" s="33"/>
      <c r="P24" s="34"/>
      <c r="Q24" s="13"/>
      <c r="R24" s="33"/>
      <c r="S24" s="34"/>
    </row>
    <row r="25" spans="1:19" x14ac:dyDescent="0.25">
      <c r="A25" s="14"/>
      <c r="B25" s="15"/>
      <c r="C25" s="15"/>
      <c r="D25" s="15"/>
      <c r="E25" s="15"/>
      <c r="F25" s="15"/>
      <c r="G25" s="15"/>
      <c r="H25" s="13"/>
      <c r="I25" s="15"/>
      <c r="J25" s="15"/>
      <c r="K25" s="13"/>
      <c r="L25" s="15"/>
      <c r="M25" s="15"/>
      <c r="N25" s="13"/>
      <c r="O25" s="15"/>
      <c r="P25" s="15"/>
      <c r="Q25" s="13"/>
      <c r="R25" s="14"/>
      <c r="S25" s="13"/>
    </row>
    <row r="26" spans="1:19" x14ac:dyDescent="0.25">
      <c r="A26" s="71">
        <v>1</v>
      </c>
      <c r="B26" s="15"/>
      <c r="C26" s="15"/>
      <c r="D26" s="15"/>
      <c r="E26" s="4" t="s">
        <v>12</v>
      </c>
      <c r="F26" s="4"/>
      <c r="G26" s="4"/>
      <c r="H26" s="13"/>
      <c r="I26" s="4"/>
      <c r="J26" s="4"/>
      <c r="K26" s="13"/>
      <c r="L26" s="4"/>
      <c r="M26" s="4"/>
      <c r="N26" s="13"/>
      <c r="O26" s="4"/>
      <c r="P26" s="4"/>
      <c r="Q26" s="13"/>
      <c r="R26" s="51"/>
      <c r="S26" s="52"/>
    </row>
    <row r="27" spans="1:19" x14ac:dyDescent="0.25">
      <c r="A27" s="14"/>
      <c r="B27" s="15"/>
      <c r="C27" s="15"/>
      <c r="D27" s="15"/>
      <c r="E27" s="21" t="s">
        <v>1</v>
      </c>
      <c r="F27" s="74"/>
      <c r="G27" s="74"/>
      <c r="H27" s="13"/>
      <c r="I27" s="74"/>
      <c r="J27" s="74"/>
      <c r="K27" s="13"/>
      <c r="L27" s="74"/>
      <c r="M27" s="74"/>
      <c r="N27" s="13"/>
      <c r="O27" s="74"/>
      <c r="P27" s="74"/>
      <c r="Q27" s="13"/>
      <c r="R27" s="103"/>
      <c r="S27" s="104"/>
    </row>
    <row r="28" spans="1:19" ht="15.75" thickBot="1" x14ac:dyDescent="0.3">
      <c r="A28" s="16"/>
      <c r="B28" s="17"/>
      <c r="C28" s="17"/>
      <c r="D28" s="17"/>
      <c r="E28" s="17"/>
      <c r="F28" s="17"/>
      <c r="G28" s="17"/>
      <c r="H28" s="18"/>
      <c r="I28" s="17"/>
      <c r="J28" s="17"/>
      <c r="K28" s="18"/>
      <c r="L28" s="17"/>
      <c r="M28" s="17"/>
      <c r="N28" s="18"/>
      <c r="O28" s="17"/>
      <c r="P28" s="17"/>
      <c r="Q28" s="18"/>
      <c r="R28" s="16"/>
      <c r="S28" s="18"/>
    </row>
    <row r="29" spans="1:19" ht="15.75" thickBot="1" x14ac:dyDescent="0.3"/>
    <row r="30" spans="1:19" x14ac:dyDescent="0.25">
      <c r="A30" s="23" t="s">
        <v>16</v>
      </c>
      <c r="B30" s="8"/>
      <c r="C30" s="8"/>
      <c r="D30" s="8"/>
      <c r="E30" s="8"/>
      <c r="F30" s="9" t="s">
        <v>10</v>
      </c>
      <c r="G30" s="10" t="s">
        <v>11</v>
      </c>
      <c r="H30" s="11"/>
      <c r="I30" s="9" t="s">
        <v>10</v>
      </c>
      <c r="J30" s="10" t="s">
        <v>11</v>
      </c>
      <c r="K30" s="11"/>
      <c r="L30" s="9" t="s">
        <v>10</v>
      </c>
      <c r="M30" s="10" t="s">
        <v>11</v>
      </c>
      <c r="N30" s="11"/>
      <c r="O30" s="9" t="s">
        <v>10</v>
      </c>
      <c r="P30" s="10" t="s">
        <v>11</v>
      </c>
      <c r="Q30" s="11"/>
      <c r="R30" s="43" t="s">
        <v>10</v>
      </c>
      <c r="S30" s="44" t="s">
        <v>11</v>
      </c>
    </row>
    <row r="31" spans="1:19" x14ac:dyDescent="0.25">
      <c r="A31" s="12" t="s">
        <v>17</v>
      </c>
      <c r="B31" s="2" t="s">
        <v>3</v>
      </c>
      <c r="C31" s="80" t="s">
        <v>63</v>
      </c>
      <c r="D31" s="81"/>
      <c r="E31" s="82"/>
      <c r="F31" s="1"/>
      <c r="G31" s="1"/>
      <c r="H31" s="13"/>
      <c r="I31" s="1"/>
      <c r="J31" s="1"/>
      <c r="K31" s="13"/>
      <c r="L31" s="1"/>
      <c r="M31" s="1"/>
      <c r="N31" s="13"/>
      <c r="O31" s="1"/>
      <c r="P31" s="1"/>
      <c r="Q31" s="13"/>
      <c r="R31" s="45"/>
      <c r="S31" s="46"/>
    </row>
    <row r="32" spans="1:19" x14ac:dyDescent="0.25">
      <c r="A32" s="14">
        <v>0.5</v>
      </c>
      <c r="B32" s="2" t="s">
        <v>4</v>
      </c>
      <c r="C32" s="75" t="s">
        <v>64</v>
      </c>
      <c r="D32" s="76"/>
      <c r="E32" s="77"/>
      <c r="F32" s="1"/>
      <c r="G32" s="1"/>
      <c r="H32" s="13"/>
      <c r="I32" s="1"/>
      <c r="J32" s="1"/>
      <c r="K32" s="13"/>
      <c r="L32" s="1"/>
      <c r="M32" s="1"/>
      <c r="N32" s="13"/>
      <c r="O32" s="1"/>
      <c r="P32" s="1"/>
      <c r="Q32" s="13"/>
      <c r="R32" s="45"/>
      <c r="S32" s="46"/>
    </row>
    <row r="33" spans="1:19" ht="15.75" thickBot="1" x14ac:dyDescent="0.3">
      <c r="A33" s="14"/>
      <c r="B33" s="2" t="s">
        <v>5</v>
      </c>
      <c r="C33" s="75" t="s">
        <v>75</v>
      </c>
      <c r="D33" s="76"/>
      <c r="E33" s="77"/>
      <c r="F33" s="31"/>
      <c r="G33" s="1"/>
      <c r="H33" s="13"/>
      <c r="I33" s="31"/>
      <c r="J33" s="1"/>
      <c r="K33" s="13"/>
      <c r="L33" s="31"/>
      <c r="M33" s="1"/>
      <c r="N33" s="13"/>
      <c r="O33" s="31"/>
      <c r="P33" s="1"/>
      <c r="Q33" s="13"/>
      <c r="R33" s="47"/>
      <c r="S33" s="46"/>
    </row>
    <row r="34" spans="1:19" ht="15.75" thickBot="1" x14ac:dyDescent="0.3">
      <c r="A34" s="14"/>
      <c r="B34" s="2" t="s">
        <v>6</v>
      </c>
      <c r="C34" s="78"/>
      <c r="D34" s="79"/>
      <c r="E34" s="79"/>
      <c r="F34" s="30"/>
      <c r="G34" s="29"/>
      <c r="H34" s="13"/>
      <c r="I34" s="30"/>
      <c r="J34" s="29"/>
      <c r="K34" s="13"/>
      <c r="L34" s="30"/>
      <c r="M34" s="29"/>
      <c r="N34" s="13"/>
      <c r="O34" s="30"/>
      <c r="P34" s="29"/>
      <c r="Q34" s="13"/>
      <c r="R34" s="30"/>
      <c r="S34" s="48"/>
    </row>
    <row r="35" spans="1:19" x14ac:dyDescent="0.25">
      <c r="A35" s="14"/>
      <c r="B35" s="3"/>
      <c r="C35" s="15"/>
      <c r="D35" s="15"/>
      <c r="E35" s="15"/>
      <c r="F35" s="15"/>
      <c r="G35" s="15"/>
      <c r="H35" s="13"/>
      <c r="I35" s="15"/>
      <c r="J35" s="15"/>
      <c r="K35" s="13"/>
      <c r="L35" s="15"/>
      <c r="M35" s="15"/>
      <c r="N35" s="13"/>
      <c r="O35" s="15"/>
      <c r="P35" s="15"/>
      <c r="Q35" s="13"/>
      <c r="R35" s="14"/>
      <c r="S35" s="13"/>
    </row>
    <row r="36" spans="1:19" x14ac:dyDescent="0.25">
      <c r="A36" s="12" t="s">
        <v>18</v>
      </c>
      <c r="B36" s="2" t="s">
        <v>3</v>
      </c>
      <c r="C36" s="80" t="s">
        <v>76</v>
      </c>
      <c r="D36" s="81"/>
      <c r="E36" s="82"/>
      <c r="F36" s="1"/>
      <c r="G36" s="1"/>
      <c r="H36" s="13"/>
      <c r="I36" s="1"/>
      <c r="J36" s="1"/>
      <c r="K36" s="13"/>
      <c r="L36" s="1"/>
      <c r="M36" s="1"/>
      <c r="N36" s="13"/>
      <c r="O36" s="1"/>
      <c r="P36" s="1"/>
      <c r="Q36" s="13"/>
      <c r="R36" s="45"/>
      <c r="S36" s="46"/>
    </row>
    <row r="37" spans="1:19" x14ac:dyDescent="0.25">
      <c r="A37" s="14">
        <v>0.5</v>
      </c>
      <c r="B37" s="2" t="s">
        <v>4</v>
      </c>
      <c r="C37" s="75" t="s">
        <v>92</v>
      </c>
      <c r="D37" s="76"/>
      <c r="E37" s="77"/>
      <c r="F37" s="1"/>
      <c r="G37" s="1"/>
      <c r="H37" s="13"/>
      <c r="I37" s="1"/>
      <c r="J37" s="1"/>
      <c r="K37" s="13"/>
      <c r="L37" s="1"/>
      <c r="M37" s="1"/>
      <c r="N37" s="13"/>
      <c r="O37" s="1"/>
      <c r="P37" s="1"/>
      <c r="Q37" s="13"/>
      <c r="R37" s="45"/>
      <c r="S37" s="46"/>
    </row>
    <row r="38" spans="1:19" ht="15.75" thickBot="1" x14ac:dyDescent="0.3">
      <c r="A38" s="14"/>
      <c r="B38" s="2" t="s">
        <v>5</v>
      </c>
      <c r="C38" s="75" t="s">
        <v>91</v>
      </c>
      <c r="D38" s="76"/>
      <c r="E38" s="77"/>
      <c r="F38" s="31"/>
      <c r="G38" s="31"/>
      <c r="H38" s="13"/>
      <c r="I38" s="31"/>
      <c r="J38" s="31"/>
      <c r="K38" s="13"/>
      <c r="L38" s="31"/>
      <c r="M38" s="31"/>
      <c r="N38" s="13"/>
      <c r="O38" s="31"/>
      <c r="P38" s="31"/>
      <c r="Q38" s="13"/>
      <c r="R38" s="47"/>
      <c r="S38" s="49"/>
    </row>
    <row r="39" spans="1:19" ht="15.75" thickBot="1" x14ac:dyDescent="0.3">
      <c r="A39" s="14"/>
      <c r="B39" s="2" t="s">
        <v>6</v>
      </c>
      <c r="C39" s="78"/>
      <c r="D39" s="79"/>
      <c r="E39" s="79"/>
      <c r="F39" s="33"/>
      <c r="G39" s="34"/>
      <c r="H39" s="13"/>
      <c r="I39" s="33"/>
      <c r="J39" s="34"/>
      <c r="K39" s="13"/>
      <c r="L39" s="33"/>
      <c r="M39" s="34"/>
      <c r="N39" s="13"/>
      <c r="O39" s="33"/>
      <c r="P39" s="34"/>
      <c r="Q39" s="13"/>
      <c r="R39" s="33"/>
      <c r="S39" s="34"/>
    </row>
    <row r="40" spans="1:19" x14ac:dyDescent="0.25">
      <c r="A40" s="14"/>
      <c r="B40" s="3"/>
      <c r="C40" s="15"/>
      <c r="D40" s="15"/>
      <c r="E40" s="15"/>
      <c r="F40" s="15"/>
      <c r="G40" s="15"/>
      <c r="H40" s="13"/>
      <c r="I40" s="15"/>
      <c r="J40" s="15"/>
      <c r="K40" s="13"/>
      <c r="L40" s="15"/>
      <c r="M40" s="15"/>
      <c r="N40" s="13"/>
      <c r="O40" s="15"/>
      <c r="P40" s="15"/>
      <c r="Q40" s="13"/>
      <c r="R40" s="14"/>
      <c r="S40" s="13"/>
    </row>
    <row r="41" spans="1:19" x14ac:dyDescent="0.25">
      <c r="A41" s="12" t="s">
        <v>19</v>
      </c>
      <c r="B41" s="2" t="s">
        <v>3</v>
      </c>
      <c r="C41" s="80" t="s">
        <v>93</v>
      </c>
      <c r="D41" s="81"/>
      <c r="E41" s="82"/>
      <c r="F41" s="1"/>
      <c r="G41" s="1"/>
      <c r="H41" s="13"/>
      <c r="I41" s="1"/>
      <c r="J41" s="1"/>
      <c r="K41" s="13"/>
      <c r="L41" s="1"/>
      <c r="M41" s="1"/>
      <c r="N41" s="13"/>
      <c r="O41" s="1"/>
      <c r="P41" s="1"/>
      <c r="Q41" s="13"/>
      <c r="R41" s="45"/>
      <c r="S41" s="46"/>
    </row>
    <row r="42" spans="1:19" x14ac:dyDescent="0.25">
      <c r="A42" s="14">
        <v>1</v>
      </c>
      <c r="B42" s="2" t="s">
        <v>4</v>
      </c>
      <c r="C42" s="75" t="s">
        <v>94</v>
      </c>
      <c r="D42" s="76"/>
      <c r="E42" s="77"/>
      <c r="F42" s="1"/>
      <c r="G42" s="1"/>
      <c r="H42" s="13"/>
      <c r="I42" s="1"/>
      <c r="J42" s="1"/>
      <c r="K42" s="13"/>
      <c r="L42" s="1"/>
      <c r="M42" s="1"/>
      <c r="N42" s="13"/>
      <c r="O42" s="1"/>
      <c r="P42" s="1"/>
      <c r="Q42" s="13"/>
      <c r="R42" s="45"/>
      <c r="S42" s="46"/>
    </row>
    <row r="43" spans="1:19" ht="15.75" thickBot="1" x14ac:dyDescent="0.3">
      <c r="A43" s="14"/>
      <c r="B43" s="2" t="s">
        <v>5</v>
      </c>
      <c r="C43" s="75" t="s">
        <v>95</v>
      </c>
      <c r="D43" s="76"/>
      <c r="E43" s="77"/>
      <c r="F43" s="31"/>
      <c r="G43" s="1"/>
      <c r="H43" s="13"/>
      <c r="I43" s="31"/>
      <c r="J43" s="1"/>
      <c r="K43" s="13"/>
      <c r="L43" s="31"/>
      <c r="M43" s="1"/>
      <c r="N43" s="13"/>
      <c r="O43" s="31"/>
      <c r="P43" s="1"/>
      <c r="Q43" s="13"/>
      <c r="R43" s="47"/>
      <c r="S43" s="46"/>
    </row>
    <row r="44" spans="1:19" ht="15.75" thickBot="1" x14ac:dyDescent="0.3">
      <c r="A44" s="14"/>
      <c r="B44" s="2" t="s">
        <v>6</v>
      </c>
      <c r="C44" s="78"/>
      <c r="D44" s="79"/>
      <c r="E44" s="79"/>
      <c r="F44" s="30"/>
      <c r="G44" s="29"/>
      <c r="H44" s="13"/>
      <c r="I44" s="30"/>
      <c r="J44" s="29"/>
      <c r="K44" s="13"/>
      <c r="L44" s="30"/>
      <c r="M44" s="29"/>
      <c r="N44" s="13"/>
      <c r="O44" s="30"/>
      <c r="P44" s="29"/>
      <c r="Q44" s="13"/>
      <c r="R44" s="30"/>
      <c r="S44" s="48"/>
    </row>
    <row r="45" spans="1:19" x14ac:dyDescent="0.25">
      <c r="A45" s="14"/>
      <c r="B45" s="3"/>
      <c r="C45" s="15"/>
      <c r="D45" s="15"/>
      <c r="E45" s="15"/>
      <c r="F45" s="15"/>
      <c r="G45" s="15"/>
      <c r="H45" s="13"/>
      <c r="I45" s="15"/>
      <c r="J45" s="15"/>
      <c r="K45" s="13"/>
      <c r="L45" s="15"/>
      <c r="M45" s="15"/>
      <c r="N45" s="13"/>
      <c r="O45" s="15"/>
      <c r="P45" s="15"/>
      <c r="Q45" s="13"/>
      <c r="R45" s="14"/>
      <c r="S45" s="13"/>
    </row>
    <row r="46" spans="1:19" x14ac:dyDescent="0.25">
      <c r="A46" s="12" t="s">
        <v>20</v>
      </c>
      <c r="B46" s="2" t="s">
        <v>3</v>
      </c>
      <c r="C46" s="80" t="s">
        <v>97</v>
      </c>
      <c r="D46" s="81"/>
      <c r="E46" s="82"/>
      <c r="F46" s="1"/>
      <c r="G46" s="1"/>
      <c r="H46" s="13"/>
      <c r="I46" s="1"/>
      <c r="J46" s="1"/>
      <c r="K46" s="13"/>
      <c r="L46" s="1"/>
      <c r="M46" s="1"/>
      <c r="N46" s="13"/>
      <c r="O46" s="1"/>
      <c r="P46" s="1"/>
      <c r="Q46" s="13"/>
      <c r="R46" s="45"/>
      <c r="S46" s="46"/>
    </row>
    <row r="47" spans="1:19" x14ac:dyDescent="0.25">
      <c r="A47" s="14">
        <v>1</v>
      </c>
      <c r="B47" s="2" t="s">
        <v>4</v>
      </c>
      <c r="C47" s="75" t="s">
        <v>104</v>
      </c>
      <c r="D47" s="76"/>
      <c r="E47" s="77"/>
      <c r="F47" s="1"/>
      <c r="G47" s="1"/>
      <c r="H47" s="13"/>
      <c r="I47" s="1"/>
      <c r="J47" s="1"/>
      <c r="K47" s="13"/>
      <c r="L47" s="1"/>
      <c r="M47" s="1"/>
      <c r="N47" s="13"/>
      <c r="O47" s="1"/>
      <c r="P47" s="1"/>
      <c r="Q47" s="13"/>
      <c r="R47" s="45"/>
      <c r="S47" s="46"/>
    </row>
    <row r="48" spans="1:19" ht="15.75" thickBot="1" x14ac:dyDescent="0.3">
      <c r="A48" s="14"/>
      <c r="B48" s="2" t="s">
        <v>5</v>
      </c>
      <c r="C48" s="75" t="s">
        <v>96</v>
      </c>
      <c r="D48" s="76"/>
      <c r="E48" s="77"/>
      <c r="F48" s="31"/>
      <c r="G48" s="1"/>
      <c r="H48" s="13"/>
      <c r="I48" s="31"/>
      <c r="J48" s="1"/>
      <c r="K48" s="13"/>
      <c r="L48" s="31"/>
      <c r="M48" s="1"/>
      <c r="N48" s="13"/>
      <c r="O48" s="31"/>
      <c r="P48" s="1"/>
      <c r="Q48" s="13"/>
      <c r="R48" s="47"/>
      <c r="S48" s="46"/>
    </row>
    <row r="49" spans="1:19" ht="15.75" thickBot="1" x14ac:dyDescent="0.3">
      <c r="A49" s="14"/>
      <c r="B49" s="2" t="s">
        <v>6</v>
      </c>
      <c r="C49" s="78"/>
      <c r="D49" s="79"/>
      <c r="E49" s="79"/>
      <c r="F49" s="30"/>
      <c r="G49" s="29"/>
      <c r="H49" s="13"/>
      <c r="I49" s="30"/>
      <c r="J49" s="29"/>
      <c r="K49" s="13"/>
      <c r="L49" s="30"/>
      <c r="M49" s="29"/>
      <c r="N49" s="13"/>
      <c r="O49" s="30"/>
      <c r="P49" s="29"/>
      <c r="Q49" s="13"/>
      <c r="R49" s="30"/>
      <c r="S49" s="48"/>
    </row>
    <row r="50" spans="1:19" x14ac:dyDescent="0.25">
      <c r="A50" s="14"/>
      <c r="B50" s="3"/>
      <c r="C50" s="3"/>
      <c r="D50" s="3"/>
      <c r="E50" s="3"/>
      <c r="F50" s="15"/>
      <c r="G50" s="15"/>
      <c r="H50" s="13"/>
      <c r="I50" s="15"/>
      <c r="J50" s="15"/>
      <c r="K50" s="13"/>
      <c r="L50" s="15"/>
      <c r="M50" s="15"/>
      <c r="N50" s="13"/>
      <c r="O50" s="15"/>
      <c r="P50" s="15"/>
      <c r="Q50" s="13"/>
      <c r="R50" s="14"/>
      <c r="S50" s="13"/>
    </row>
    <row r="51" spans="1:19" ht="29.25" customHeight="1" x14ac:dyDescent="0.25">
      <c r="A51" s="12" t="s">
        <v>21</v>
      </c>
      <c r="B51" s="2" t="s">
        <v>3</v>
      </c>
      <c r="C51" s="91" t="s">
        <v>105</v>
      </c>
      <c r="D51" s="92"/>
      <c r="E51" s="93"/>
      <c r="F51" s="1"/>
      <c r="G51" s="1"/>
      <c r="H51" s="13"/>
      <c r="I51" s="1"/>
      <c r="J51" s="1"/>
      <c r="K51" s="13"/>
      <c r="L51" s="1"/>
      <c r="M51" s="1"/>
      <c r="N51" s="13"/>
      <c r="O51" s="1"/>
      <c r="P51" s="1"/>
      <c r="Q51" s="13"/>
      <c r="R51" s="45"/>
      <c r="S51" s="46"/>
    </row>
    <row r="52" spans="1:19" x14ac:dyDescent="0.25">
      <c r="A52" s="14">
        <v>0.1</v>
      </c>
      <c r="B52" s="2" t="s">
        <v>4</v>
      </c>
      <c r="C52" s="75" t="s">
        <v>113</v>
      </c>
      <c r="D52" s="76"/>
      <c r="E52" s="77"/>
      <c r="F52" s="1"/>
      <c r="G52" s="1"/>
      <c r="H52" s="13"/>
      <c r="I52" s="1"/>
      <c r="J52" s="1"/>
      <c r="K52" s="13"/>
      <c r="L52" s="1"/>
      <c r="M52" s="1"/>
      <c r="N52" s="13"/>
      <c r="O52" s="1"/>
      <c r="P52" s="1"/>
      <c r="Q52" s="13"/>
      <c r="R52" s="45"/>
      <c r="S52" s="46"/>
    </row>
    <row r="53" spans="1:19" ht="15.75" thickBot="1" x14ac:dyDescent="0.3">
      <c r="A53" s="14"/>
      <c r="B53" s="2" t="s">
        <v>5</v>
      </c>
      <c r="C53" s="75" t="s">
        <v>112</v>
      </c>
      <c r="D53" s="76"/>
      <c r="E53" s="77"/>
      <c r="F53" s="31"/>
      <c r="G53" s="1"/>
      <c r="H53" s="13"/>
      <c r="I53" s="31"/>
      <c r="J53" s="1"/>
      <c r="K53" s="13"/>
      <c r="L53" s="31"/>
      <c r="M53" s="1"/>
      <c r="N53" s="13"/>
      <c r="O53" s="31"/>
      <c r="P53" s="1"/>
      <c r="Q53" s="13"/>
      <c r="R53" s="47"/>
      <c r="S53" s="46"/>
    </row>
    <row r="54" spans="1:19" ht="15.75" thickBot="1" x14ac:dyDescent="0.3">
      <c r="A54" s="14"/>
      <c r="B54" s="2" t="s">
        <v>6</v>
      </c>
      <c r="C54" s="78"/>
      <c r="D54" s="79"/>
      <c r="E54" s="79"/>
      <c r="F54" s="30"/>
      <c r="G54" s="29"/>
      <c r="H54" s="13"/>
      <c r="I54" s="30"/>
      <c r="J54" s="29"/>
      <c r="K54" s="13"/>
      <c r="L54" s="30"/>
      <c r="M54" s="29"/>
      <c r="N54" s="13"/>
      <c r="O54" s="30"/>
      <c r="P54" s="29"/>
      <c r="Q54" s="13"/>
      <c r="R54" s="30"/>
      <c r="S54" s="48"/>
    </row>
    <row r="55" spans="1:19" x14ac:dyDescent="0.25">
      <c r="A55" s="71">
        <v>1</v>
      </c>
      <c r="B55" s="3"/>
      <c r="C55" s="3"/>
      <c r="D55" s="3"/>
      <c r="E55" s="3"/>
      <c r="F55" s="15"/>
      <c r="G55" s="15"/>
      <c r="H55" s="13"/>
      <c r="I55" s="15"/>
      <c r="J55" s="15"/>
      <c r="K55" s="13"/>
      <c r="L55" s="15"/>
      <c r="M55" s="15"/>
      <c r="N55" s="13"/>
      <c r="O55" s="15"/>
      <c r="P55" s="15"/>
      <c r="Q55" s="13"/>
      <c r="R55" s="14"/>
      <c r="S55" s="13"/>
    </row>
    <row r="56" spans="1:19" x14ac:dyDescent="0.25">
      <c r="A56" s="14"/>
      <c r="B56" s="15"/>
      <c r="C56" s="15"/>
      <c r="D56" s="15"/>
      <c r="E56" s="15"/>
      <c r="F56" s="15"/>
      <c r="G56" s="15"/>
      <c r="H56" s="13"/>
      <c r="I56" s="15"/>
      <c r="J56" s="15"/>
      <c r="K56" s="13"/>
      <c r="L56" s="15"/>
      <c r="M56" s="15"/>
      <c r="N56" s="13"/>
      <c r="O56" s="15"/>
      <c r="P56" s="15"/>
      <c r="Q56" s="13"/>
      <c r="R56" s="14"/>
      <c r="S56" s="13"/>
    </row>
    <row r="57" spans="1:19" x14ac:dyDescent="0.25">
      <c r="A57" s="14"/>
      <c r="B57" s="15"/>
      <c r="C57" s="15"/>
      <c r="D57" s="15"/>
      <c r="E57" s="4" t="s">
        <v>12</v>
      </c>
      <c r="F57" s="4"/>
      <c r="G57" s="4"/>
      <c r="H57" s="13"/>
      <c r="I57" s="4"/>
      <c r="J57" s="4"/>
      <c r="K57" s="13"/>
      <c r="L57" s="4"/>
      <c r="M57" s="4"/>
      <c r="N57" s="13"/>
      <c r="O57" s="4"/>
      <c r="P57" s="4"/>
      <c r="Q57" s="13"/>
      <c r="R57" s="51"/>
      <c r="S57" s="52"/>
    </row>
    <row r="58" spans="1:19" x14ac:dyDescent="0.25">
      <c r="A58" s="14"/>
      <c r="B58" s="15"/>
      <c r="C58" s="15"/>
      <c r="D58" s="15"/>
      <c r="E58" s="24" t="s">
        <v>1</v>
      </c>
      <c r="F58" s="99"/>
      <c r="G58" s="100"/>
      <c r="H58" s="13"/>
      <c r="I58" s="99"/>
      <c r="J58" s="100"/>
      <c r="K58" s="13"/>
      <c r="L58" s="99"/>
      <c r="M58" s="100"/>
      <c r="N58" s="13"/>
      <c r="O58" s="99"/>
      <c r="P58" s="100"/>
      <c r="Q58" s="13"/>
      <c r="R58" s="101"/>
      <c r="S58" s="102"/>
    </row>
    <row r="59" spans="1:19" ht="15.75" thickBot="1" x14ac:dyDescent="0.3">
      <c r="A59" s="16"/>
      <c r="B59" s="17"/>
      <c r="C59" s="17"/>
      <c r="D59" s="17"/>
      <c r="E59" s="17"/>
      <c r="F59" s="17"/>
      <c r="G59" s="17"/>
      <c r="H59" s="18"/>
      <c r="I59" s="17"/>
      <c r="J59" s="17"/>
      <c r="K59" s="18"/>
      <c r="L59" s="17"/>
      <c r="M59" s="17"/>
      <c r="N59" s="18"/>
      <c r="O59" s="17"/>
      <c r="P59" s="17"/>
      <c r="Q59" s="18"/>
      <c r="R59" s="16"/>
      <c r="S59" s="18"/>
    </row>
    <row r="60" spans="1:19" ht="15.75" thickBot="1" x14ac:dyDescent="0.3"/>
    <row r="61" spans="1:19" x14ac:dyDescent="0.25">
      <c r="A61" s="19" t="s">
        <v>13</v>
      </c>
      <c r="B61" s="8"/>
      <c r="C61" s="8"/>
      <c r="D61" s="8"/>
      <c r="E61" s="8"/>
      <c r="F61" s="9" t="s">
        <v>10</v>
      </c>
      <c r="G61" s="10" t="s">
        <v>11</v>
      </c>
      <c r="H61" s="11"/>
      <c r="I61" s="9" t="s">
        <v>10</v>
      </c>
      <c r="J61" s="10" t="s">
        <v>11</v>
      </c>
      <c r="K61" s="11"/>
      <c r="L61" s="9" t="s">
        <v>10</v>
      </c>
      <c r="M61" s="10" t="s">
        <v>11</v>
      </c>
      <c r="N61" s="11"/>
      <c r="O61" s="9" t="s">
        <v>10</v>
      </c>
      <c r="P61" s="10" t="s">
        <v>11</v>
      </c>
      <c r="Q61" s="11"/>
      <c r="R61" s="43" t="s">
        <v>10</v>
      </c>
      <c r="S61" s="44" t="s">
        <v>11</v>
      </c>
    </row>
    <row r="62" spans="1:19" x14ac:dyDescent="0.25">
      <c r="A62" s="12" t="s">
        <v>14</v>
      </c>
      <c r="B62" s="2" t="s">
        <v>3</v>
      </c>
      <c r="C62" s="80" t="s">
        <v>51</v>
      </c>
      <c r="D62" s="81"/>
      <c r="E62" s="82"/>
      <c r="F62" s="1"/>
      <c r="G62" s="1"/>
      <c r="H62" s="13"/>
      <c r="I62" s="1"/>
      <c r="J62" s="1"/>
      <c r="K62" s="13"/>
      <c r="L62" s="1"/>
      <c r="M62" s="1"/>
      <c r="N62" s="13"/>
      <c r="O62" s="1"/>
      <c r="P62" s="1"/>
      <c r="Q62" s="13"/>
      <c r="R62" s="45"/>
      <c r="S62" s="46"/>
    </row>
    <row r="63" spans="1:19" x14ac:dyDescent="0.25">
      <c r="A63" s="14">
        <v>1</v>
      </c>
      <c r="B63" s="2" t="s">
        <v>4</v>
      </c>
      <c r="C63" s="75" t="s">
        <v>52</v>
      </c>
      <c r="D63" s="76"/>
      <c r="E63" s="77"/>
      <c r="F63" s="1"/>
      <c r="G63" s="1"/>
      <c r="H63" s="13"/>
      <c r="I63" s="1"/>
      <c r="J63" s="1"/>
      <c r="K63" s="13"/>
      <c r="L63" s="1"/>
      <c r="M63" s="1"/>
      <c r="N63" s="13"/>
      <c r="O63" s="1"/>
      <c r="P63" s="1"/>
      <c r="Q63" s="13"/>
      <c r="R63" s="45"/>
      <c r="S63" s="46"/>
    </row>
    <row r="64" spans="1:19" ht="15.75" thickBot="1" x14ac:dyDescent="0.3">
      <c r="A64" s="14"/>
      <c r="B64" s="2" t="s">
        <v>5</v>
      </c>
      <c r="C64" s="75" t="s">
        <v>53</v>
      </c>
      <c r="D64" s="76"/>
      <c r="E64" s="77"/>
      <c r="F64" s="1"/>
      <c r="G64" s="31"/>
      <c r="H64" s="13"/>
      <c r="I64" s="1"/>
      <c r="J64" s="31"/>
      <c r="K64" s="13"/>
      <c r="L64" s="1"/>
      <c r="M64" s="31"/>
      <c r="N64" s="13"/>
      <c r="O64" s="1"/>
      <c r="P64" s="31"/>
      <c r="Q64" s="13"/>
      <c r="R64" s="45"/>
      <c r="S64" s="49"/>
    </row>
    <row r="65" spans="1:19" ht="15.75" thickBot="1" x14ac:dyDescent="0.3">
      <c r="A65" s="14"/>
      <c r="B65" s="2" t="s">
        <v>6</v>
      </c>
      <c r="C65" s="78"/>
      <c r="D65" s="79"/>
      <c r="E65" s="83"/>
      <c r="F65" s="32"/>
      <c r="G65" s="30"/>
      <c r="H65" s="13"/>
      <c r="I65" s="32"/>
      <c r="J65" s="30"/>
      <c r="K65" s="13"/>
      <c r="L65" s="32"/>
      <c r="M65" s="30"/>
      <c r="N65" s="13"/>
      <c r="O65" s="32"/>
      <c r="P65" s="30"/>
      <c r="Q65" s="13"/>
      <c r="R65" s="50"/>
      <c r="S65" s="30"/>
    </row>
    <row r="66" spans="1:19" x14ac:dyDescent="0.25">
      <c r="A66" s="14"/>
      <c r="B66" s="3"/>
      <c r="C66" s="15"/>
      <c r="D66" s="15"/>
      <c r="E66" s="15"/>
      <c r="F66" s="15"/>
      <c r="G66" s="15"/>
      <c r="H66" s="13"/>
      <c r="I66" s="15"/>
      <c r="J66" s="15"/>
      <c r="K66" s="13"/>
      <c r="L66" s="15"/>
      <c r="M66" s="15"/>
      <c r="N66" s="13"/>
      <c r="O66" s="15"/>
      <c r="P66" s="15"/>
      <c r="Q66" s="13"/>
      <c r="R66" s="14"/>
      <c r="S66" s="13"/>
    </row>
    <row r="67" spans="1:19" ht="33.75" customHeight="1" x14ac:dyDescent="0.25">
      <c r="A67" s="12" t="s">
        <v>15</v>
      </c>
      <c r="B67" s="2" t="s">
        <v>3</v>
      </c>
      <c r="C67" s="94" t="s">
        <v>54</v>
      </c>
      <c r="D67" s="95"/>
      <c r="E67" s="96"/>
      <c r="F67" s="1"/>
      <c r="G67" s="1"/>
      <c r="H67" s="13"/>
      <c r="I67" s="1"/>
      <c r="J67" s="1"/>
      <c r="K67" s="13"/>
      <c r="L67" s="1"/>
      <c r="M67" s="1"/>
      <c r="N67" s="13"/>
      <c r="O67" s="1"/>
      <c r="P67" s="1"/>
      <c r="Q67" s="13"/>
      <c r="R67" s="45"/>
      <c r="S67" s="46"/>
    </row>
    <row r="68" spans="1:19" ht="36.75" customHeight="1" x14ac:dyDescent="0.25">
      <c r="A68" s="14">
        <v>1</v>
      </c>
      <c r="B68" s="2" t="s">
        <v>4</v>
      </c>
      <c r="C68" s="87" t="s">
        <v>55</v>
      </c>
      <c r="D68" s="88"/>
      <c r="E68" s="89"/>
      <c r="F68" s="1"/>
      <c r="G68" s="1"/>
      <c r="H68" s="13"/>
      <c r="I68" s="1"/>
      <c r="J68" s="1"/>
      <c r="K68" s="13"/>
      <c r="L68" s="1"/>
      <c r="M68" s="1"/>
      <c r="N68" s="13"/>
      <c r="O68" s="1"/>
      <c r="P68" s="1"/>
      <c r="Q68" s="13"/>
      <c r="R68" s="45"/>
      <c r="S68" s="46"/>
    </row>
    <row r="69" spans="1:19" ht="36.75" customHeight="1" thickBot="1" x14ac:dyDescent="0.3">
      <c r="A69" s="14"/>
      <c r="B69" s="61" t="s">
        <v>5</v>
      </c>
      <c r="C69" s="90" t="s">
        <v>57</v>
      </c>
      <c r="D69" s="90"/>
      <c r="E69" s="90"/>
      <c r="F69" s="62"/>
      <c r="G69" s="1"/>
      <c r="H69" s="13"/>
      <c r="I69" s="31"/>
      <c r="J69" s="1"/>
      <c r="K69" s="13"/>
      <c r="L69" s="31"/>
      <c r="M69" s="1"/>
      <c r="N69" s="13"/>
      <c r="O69" s="31"/>
      <c r="P69" s="1"/>
      <c r="Q69" s="13"/>
      <c r="R69" s="47"/>
      <c r="S69" s="46"/>
    </row>
    <row r="70" spans="1:19" ht="15.75" thickBot="1" x14ac:dyDescent="0.3">
      <c r="A70" s="14"/>
      <c r="B70" s="2" t="s">
        <v>6</v>
      </c>
      <c r="C70" s="78"/>
      <c r="D70" s="79"/>
      <c r="E70" s="79"/>
      <c r="F70" s="30"/>
      <c r="G70" s="29"/>
      <c r="H70" s="13"/>
      <c r="I70" s="30"/>
      <c r="J70" s="29"/>
      <c r="K70" s="13"/>
      <c r="L70" s="30"/>
      <c r="M70" s="29"/>
      <c r="N70" s="13"/>
      <c r="O70" s="30"/>
      <c r="P70" s="29"/>
      <c r="Q70" s="13"/>
      <c r="R70" s="30"/>
      <c r="S70" s="48"/>
    </row>
    <row r="71" spans="1:19" x14ac:dyDescent="0.25">
      <c r="A71" s="71">
        <v>0.1</v>
      </c>
      <c r="B71" s="3"/>
      <c r="C71" s="15"/>
      <c r="D71" s="15"/>
      <c r="E71" s="15"/>
      <c r="F71" s="15"/>
      <c r="G71" s="15"/>
      <c r="H71" s="13"/>
      <c r="I71" s="15"/>
      <c r="J71" s="15"/>
      <c r="K71" s="13"/>
      <c r="L71" s="15"/>
      <c r="M71" s="15"/>
      <c r="N71" s="13"/>
      <c r="O71" s="15"/>
      <c r="P71" s="15"/>
      <c r="Q71" s="13"/>
      <c r="R71" s="14"/>
      <c r="S71" s="13"/>
    </row>
    <row r="72" spans="1:19" x14ac:dyDescent="0.25">
      <c r="A72" s="14"/>
      <c r="B72" s="15"/>
      <c r="C72" s="15"/>
      <c r="D72" s="15"/>
      <c r="E72" s="15"/>
      <c r="F72" s="15"/>
      <c r="G72" s="15"/>
      <c r="H72" s="13"/>
      <c r="I72" s="15"/>
      <c r="J72" s="15"/>
      <c r="K72" s="13"/>
      <c r="L72" s="15"/>
      <c r="M72" s="15"/>
      <c r="N72" s="13"/>
      <c r="O72" s="15"/>
      <c r="P72" s="15"/>
      <c r="Q72" s="13"/>
      <c r="R72" s="14"/>
      <c r="S72" s="13"/>
    </row>
    <row r="73" spans="1:19" x14ac:dyDescent="0.25">
      <c r="A73" s="14"/>
      <c r="B73" s="15"/>
      <c r="C73" s="15"/>
      <c r="D73" s="15"/>
      <c r="E73" s="4" t="s">
        <v>12</v>
      </c>
      <c r="F73" s="4"/>
      <c r="G73" s="4"/>
      <c r="H73" s="13"/>
      <c r="I73" s="4"/>
      <c r="J73" s="4"/>
      <c r="K73" s="13"/>
      <c r="L73" s="4"/>
      <c r="M73" s="4"/>
      <c r="N73" s="13"/>
      <c r="O73" s="4"/>
      <c r="P73" s="4"/>
      <c r="Q73" s="13"/>
      <c r="R73" s="51"/>
      <c r="S73" s="52"/>
    </row>
    <row r="74" spans="1:19" x14ac:dyDescent="0.25">
      <c r="A74" s="14"/>
      <c r="B74" s="15"/>
      <c r="C74" s="15"/>
      <c r="D74" s="15"/>
      <c r="E74" s="22" t="s">
        <v>13</v>
      </c>
      <c r="F74" s="74"/>
      <c r="G74" s="74"/>
      <c r="H74" s="13"/>
      <c r="I74" s="74"/>
      <c r="J74" s="74"/>
      <c r="K74" s="13"/>
      <c r="L74" s="74"/>
      <c r="M74" s="74"/>
      <c r="N74" s="13"/>
      <c r="O74" s="74"/>
      <c r="P74" s="74"/>
      <c r="Q74" s="13"/>
      <c r="R74" s="103"/>
      <c r="S74" s="104"/>
    </row>
    <row r="75" spans="1:19" ht="15.75" thickBot="1" x14ac:dyDescent="0.3">
      <c r="A75" s="16"/>
      <c r="B75" s="17"/>
      <c r="C75" s="17"/>
      <c r="D75" s="17"/>
      <c r="E75" s="17"/>
      <c r="F75" s="17"/>
      <c r="G75" s="17"/>
      <c r="H75" s="18"/>
      <c r="I75" s="17"/>
      <c r="J75" s="17"/>
      <c r="K75" s="18"/>
      <c r="L75" s="17"/>
      <c r="M75" s="17"/>
      <c r="N75" s="18"/>
      <c r="O75" s="17"/>
      <c r="P75" s="17"/>
      <c r="Q75" s="18"/>
      <c r="R75" s="16"/>
      <c r="S75" s="18"/>
    </row>
    <row r="76" spans="1:19" ht="15.75" thickBot="1" x14ac:dyDescent="0.3"/>
    <row r="77" spans="1:19" x14ac:dyDescent="0.25">
      <c r="A77" s="25" t="s">
        <v>22</v>
      </c>
      <c r="B77" s="8"/>
      <c r="C77" s="8"/>
      <c r="D77" s="8"/>
      <c r="E77" s="8"/>
      <c r="F77" s="9" t="s">
        <v>10</v>
      </c>
      <c r="G77" s="10" t="s">
        <v>11</v>
      </c>
      <c r="H77" s="11"/>
      <c r="I77" s="9" t="s">
        <v>10</v>
      </c>
      <c r="J77" s="10" t="s">
        <v>11</v>
      </c>
      <c r="K77" s="11"/>
      <c r="L77" s="9" t="s">
        <v>10</v>
      </c>
      <c r="M77" s="10" t="s">
        <v>11</v>
      </c>
      <c r="N77" s="11"/>
      <c r="O77" s="9" t="s">
        <v>10</v>
      </c>
      <c r="P77" s="10" t="s">
        <v>11</v>
      </c>
      <c r="Q77" s="11"/>
      <c r="R77" s="43" t="s">
        <v>10</v>
      </c>
      <c r="S77" s="44" t="s">
        <v>11</v>
      </c>
    </row>
    <row r="78" spans="1:19" ht="31.5" customHeight="1" x14ac:dyDescent="0.25">
      <c r="A78" s="12" t="s">
        <v>23</v>
      </c>
      <c r="B78" s="2" t="s">
        <v>3</v>
      </c>
      <c r="C78" s="91" t="s">
        <v>124</v>
      </c>
      <c r="D78" s="92"/>
      <c r="E78" s="93"/>
      <c r="F78" s="1"/>
      <c r="G78" s="1"/>
      <c r="H78" s="13"/>
      <c r="I78" s="1"/>
      <c r="J78" s="1"/>
      <c r="K78" s="13"/>
      <c r="L78" s="1"/>
      <c r="M78" s="1"/>
      <c r="N78" s="13"/>
      <c r="O78" s="1"/>
      <c r="P78" s="1"/>
      <c r="Q78" s="13"/>
      <c r="R78" s="45"/>
      <c r="S78" s="46"/>
    </row>
    <row r="79" spans="1:19" x14ac:dyDescent="0.25">
      <c r="A79" s="14">
        <v>1</v>
      </c>
      <c r="B79" s="2" t="s">
        <v>4</v>
      </c>
      <c r="C79" s="75" t="s">
        <v>125</v>
      </c>
      <c r="D79" s="76"/>
      <c r="E79" s="77"/>
      <c r="F79" s="1"/>
      <c r="G79" s="1"/>
      <c r="H79" s="13"/>
      <c r="I79" s="1"/>
      <c r="J79" s="1"/>
      <c r="K79" s="13"/>
      <c r="L79" s="1"/>
      <c r="M79" s="1"/>
      <c r="N79" s="13"/>
      <c r="O79" s="1"/>
      <c r="P79" s="1"/>
      <c r="Q79" s="13"/>
      <c r="R79" s="45"/>
      <c r="S79" s="46"/>
    </row>
    <row r="80" spans="1:19" ht="15.75" thickBot="1" x14ac:dyDescent="0.3">
      <c r="A80" s="14"/>
      <c r="B80" s="2" t="s">
        <v>5</v>
      </c>
      <c r="C80" s="75" t="s">
        <v>123</v>
      </c>
      <c r="D80" s="76"/>
      <c r="E80" s="77"/>
      <c r="F80" s="1"/>
      <c r="G80" s="31"/>
      <c r="H80" s="13"/>
      <c r="I80" s="1"/>
      <c r="J80" s="31"/>
      <c r="K80" s="13"/>
      <c r="L80" s="1"/>
      <c r="M80" s="31"/>
      <c r="N80" s="13"/>
      <c r="O80" s="1"/>
      <c r="P80" s="31"/>
      <c r="Q80" s="13"/>
      <c r="R80" s="45"/>
      <c r="S80" s="49"/>
    </row>
    <row r="81" spans="1:19" ht="15.75" thickBot="1" x14ac:dyDescent="0.3">
      <c r="A81" s="14"/>
      <c r="B81" s="2" t="s">
        <v>6</v>
      </c>
      <c r="C81" s="78"/>
      <c r="D81" s="79"/>
      <c r="E81" s="83"/>
      <c r="F81" s="32"/>
      <c r="G81" s="30"/>
      <c r="H81" s="13"/>
      <c r="I81" s="32"/>
      <c r="J81" s="30"/>
      <c r="K81" s="13"/>
      <c r="L81" s="32"/>
      <c r="M81" s="30"/>
      <c r="N81" s="13"/>
      <c r="O81" s="32"/>
      <c r="P81" s="30"/>
      <c r="Q81" s="13"/>
      <c r="R81" s="50"/>
      <c r="S81" s="30"/>
    </row>
    <row r="82" spans="1:19" x14ac:dyDescent="0.25">
      <c r="A82" s="14"/>
      <c r="B82" s="3"/>
      <c r="C82" s="15"/>
      <c r="D82" s="15"/>
      <c r="E82" s="15"/>
      <c r="F82" s="15"/>
      <c r="G82" s="15"/>
      <c r="H82" s="13"/>
      <c r="I82" s="15"/>
      <c r="J82" s="15"/>
      <c r="K82" s="13"/>
      <c r="L82" s="15"/>
      <c r="M82" s="15"/>
      <c r="N82" s="13"/>
      <c r="O82" s="15"/>
      <c r="P82" s="15"/>
      <c r="Q82" s="13"/>
      <c r="R82" s="14"/>
      <c r="S82" s="13"/>
    </row>
    <row r="83" spans="1:19" x14ac:dyDescent="0.25">
      <c r="A83" s="12" t="s">
        <v>24</v>
      </c>
      <c r="B83" s="2" t="s">
        <v>3</v>
      </c>
      <c r="C83" s="80" t="s">
        <v>139</v>
      </c>
      <c r="D83" s="81"/>
      <c r="E83" s="82"/>
      <c r="F83" s="1"/>
      <c r="G83" s="1"/>
      <c r="H83" s="13"/>
      <c r="I83" s="1"/>
      <c r="J83" s="1"/>
      <c r="K83" s="13"/>
      <c r="L83" s="1"/>
      <c r="M83" s="1"/>
      <c r="N83" s="13"/>
      <c r="O83" s="1"/>
      <c r="P83" s="1"/>
      <c r="Q83" s="13"/>
      <c r="R83" s="45"/>
      <c r="S83" s="46"/>
    </row>
    <row r="84" spans="1:19" ht="30" customHeight="1" x14ac:dyDescent="0.25">
      <c r="A84" s="14">
        <v>0</v>
      </c>
      <c r="B84" s="2" t="s">
        <v>4</v>
      </c>
      <c r="C84" s="84" t="s">
        <v>140</v>
      </c>
      <c r="D84" s="85"/>
      <c r="E84" s="86"/>
      <c r="F84" s="1"/>
      <c r="G84" s="1"/>
      <c r="H84" s="13"/>
      <c r="I84" s="1"/>
      <c r="J84" s="1"/>
      <c r="K84" s="13"/>
      <c r="L84" s="1"/>
      <c r="M84" s="1"/>
      <c r="N84" s="13"/>
      <c r="O84" s="1"/>
      <c r="P84" s="1"/>
      <c r="Q84" s="13"/>
      <c r="R84" s="45"/>
      <c r="S84" s="46"/>
    </row>
    <row r="85" spans="1:19" ht="15.75" thickBot="1" x14ac:dyDescent="0.3">
      <c r="A85" s="14"/>
      <c r="B85" s="2" t="s">
        <v>5</v>
      </c>
      <c r="C85" s="75" t="s">
        <v>138</v>
      </c>
      <c r="D85" s="76"/>
      <c r="E85" s="77"/>
      <c r="F85" s="31"/>
      <c r="G85" s="1"/>
      <c r="H85" s="13"/>
      <c r="I85" s="31"/>
      <c r="J85" s="1"/>
      <c r="K85" s="13"/>
      <c r="L85" s="31"/>
      <c r="M85" s="1"/>
      <c r="N85" s="13"/>
      <c r="O85" s="31"/>
      <c r="P85" s="1"/>
      <c r="Q85" s="13"/>
      <c r="R85" s="47"/>
      <c r="S85" s="46"/>
    </row>
    <row r="86" spans="1:19" ht="15.75" thickBot="1" x14ac:dyDescent="0.3">
      <c r="A86" s="14"/>
      <c r="B86" s="2" t="s">
        <v>6</v>
      </c>
      <c r="C86" s="78"/>
      <c r="D86" s="79"/>
      <c r="E86" s="79"/>
      <c r="F86" s="30"/>
      <c r="G86" s="29"/>
      <c r="H86" s="13"/>
      <c r="I86" s="30"/>
      <c r="J86" s="29"/>
      <c r="K86" s="13"/>
      <c r="L86" s="30"/>
      <c r="M86" s="29"/>
      <c r="N86" s="13"/>
      <c r="O86" s="30"/>
      <c r="P86" s="29"/>
      <c r="Q86" s="13"/>
      <c r="R86" s="30"/>
      <c r="S86" s="48"/>
    </row>
    <row r="87" spans="1:19" x14ac:dyDescent="0.25">
      <c r="A87" s="14"/>
      <c r="B87" s="3"/>
      <c r="C87" s="15"/>
      <c r="D87" s="15"/>
      <c r="E87" s="15"/>
      <c r="F87" s="15"/>
      <c r="G87" s="15"/>
      <c r="H87" s="13"/>
      <c r="I87" s="15"/>
      <c r="J87" s="15"/>
      <c r="K87" s="13"/>
      <c r="L87" s="15"/>
      <c r="M87" s="15"/>
      <c r="N87" s="13"/>
      <c r="O87" s="15"/>
      <c r="P87" s="15"/>
      <c r="Q87" s="13"/>
      <c r="R87" s="14"/>
      <c r="S87" s="13"/>
    </row>
    <row r="88" spans="1:19" x14ac:dyDescent="0.25">
      <c r="A88" s="71">
        <v>0.5</v>
      </c>
      <c r="B88" s="15"/>
      <c r="C88" s="15"/>
      <c r="D88" s="15"/>
      <c r="E88" s="15"/>
      <c r="F88" s="15"/>
      <c r="G88" s="15"/>
      <c r="H88" s="13"/>
      <c r="I88" s="15"/>
      <c r="J88" s="15"/>
      <c r="K88" s="13"/>
      <c r="L88" s="15"/>
      <c r="M88" s="15"/>
      <c r="N88" s="13"/>
      <c r="O88" s="15"/>
      <c r="P88" s="15"/>
      <c r="Q88" s="13"/>
      <c r="R88" s="14"/>
      <c r="S88" s="13"/>
    </row>
    <row r="89" spans="1:19" x14ac:dyDescent="0.25">
      <c r="A89" s="14"/>
      <c r="B89" s="15"/>
      <c r="C89" s="15"/>
      <c r="D89" s="15"/>
      <c r="E89" s="4" t="s">
        <v>12</v>
      </c>
      <c r="F89" s="4"/>
      <c r="G89" s="4"/>
      <c r="H89" s="13"/>
      <c r="I89" s="4"/>
      <c r="J89" s="4"/>
      <c r="K89" s="13"/>
      <c r="L89" s="4"/>
      <c r="M89" s="4"/>
      <c r="N89" s="13"/>
      <c r="O89" s="4"/>
      <c r="P89" s="4"/>
      <c r="Q89" s="13"/>
      <c r="R89" s="51"/>
      <c r="S89" s="52"/>
    </row>
    <row r="90" spans="1:19" x14ac:dyDescent="0.25">
      <c r="A90" s="14"/>
      <c r="B90" s="15"/>
      <c r="C90" s="15"/>
      <c r="D90" s="15"/>
      <c r="E90" s="26" t="s">
        <v>13</v>
      </c>
      <c r="F90" s="74"/>
      <c r="G90" s="74"/>
      <c r="H90" s="13"/>
      <c r="I90" s="74"/>
      <c r="J90" s="74"/>
      <c r="K90" s="13"/>
      <c r="L90" s="74"/>
      <c r="M90" s="74"/>
      <c r="N90" s="13"/>
      <c r="O90" s="74"/>
      <c r="P90" s="74"/>
      <c r="Q90" s="13"/>
      <c r="R90" s="103"/>
      <c r="S90" s="104"/>
    </row>
    <row r="91" spans="1:19" ht="15.75" thickBot="1" x14ac:dyDescent="0.3">
      <c r="A91" s="16"/>
      <c r="B91" s="17"/>
      <c r="C91" s="17"/>
      <c r="D91" s="17"/>
      <c r="E91" s="17"/>
      <c r="F91" s="17"/>
      <c r="G91" s="17"/>
      <c r="H91" s="18"/>
      <c r="I91" s="17"/>
      <c r="J91" s="17"/>
      <c r="K91" s="18"/>
      <c r="L91" s="17"/>
      <c r="M91" s="17"/>
      <c r="N91" s="18"/>
      <c r="O91" s="17"/>
      <c r="P91" s="17"/>
      <c r="Q91" s="18"/>
      <c r="R91" s="16"/>
      <c r="S91" s="18"/>
    </row>
    <row r="92" spans="1:19" ht="15.75" thickBot="1" x14ac:dyDescent="0.3"/>
    <row r="93" spans="1:19" x14ac:dyDescent="0.25">
      <c r="A93" s="27" t="s">
        <v>25</v>
      </c>
      <c r="B93" s="8"/>
      <c r="C93" s="8"/>
      <c r="D93" s="8"/>
      <c r="E93" s="8"/>
      <c r="F93" s="9" t="s">
        <v>10</v>
      </c>
      <c r="G93" s="10" t="s">
        <v>11</v>
      </c>
      <c r="H93" s="11"/>
      <c r="I93" s="9" t="s">
        <v>10</v>
      </c>
      <c r="J93" s="10" t="s">
        <v>11</v>
      </c>
      <c r="K93" s="11"/>
      <c r="L93" s="9" t="s">
        <v>10</v>
      </c>
      <c r="M93" s="10" t="s">
        <v>11</v>
      </c>
      <c r="N93" s="11"/>
      <c r="O93" s="9" t="s">
        <v>10</v>
      </c>
      <c r="P93" s="10" t="s">
        <v>11</v>
      </c>
      <c r="Q93" s="11"/>
      <c r="R93" s="43" t="s">
        <v>10</v>
      </c>
      <c r="S93" s="44" t="s">
        <v>11</v>
      </c>
    </row>
    <row r="94" spans="1:19" x14ac:dyDescent="0.25">
      <c r="A94" s="12" t="s">
        <v>26</v>
      </c>
      <c r="B94" s="2" t="s">
        <v>3</v>
      </c>
      <c r="C94" s="80" t="s">
        <v>141</v>
      </c>
      <c r="D94" s="81"/>
      <c r="E94" s="82"/>
      <c r="F94" s="1"/>
      <c r="G94" s="1"/>
      <c r="H94" s="13"/>
      <c r="I94" s="1"/>
      <c r="J94" s="1"/>
      <c r="K94" s="13"/>
      <c r="L94" s="1"/>
      <c r="M94" s="1"/>
      <c r="N94" s="13"/>
      <c r="O94" s="1"/>
      <c r="P94" s="1"/>
      <c r="Q94" s="13"/>
      <c r="R94" s="45"/>
      <c r="S94" s="46"/>
    </row>
    <row r="95" spans="1:19" x14ac:dyDescent="0.25">
      <c r="A95" s="14">
        <v>1</v>
      </c>
      <c r="B95" s="2" t="s">
        <v>4</v>
      </c>
      <c r="C95" s="75" t="s">
        <v>142</v>
      </c>
      <c r="D95" s="76"/>
      <c r="E95" s="77"/>
      <c r="F95" s="1"/>
      <c r="G95" s="1"/>
      <c r="H95" s="13"/>
      <c r="I95" s="1"/>
      <c r="J95" s="1"/>
      <c r="K95" s="13"/>
      <c r="L95" s="1"/>
      <c r="M95" s="1"/>
      <c r="N95" s="13"/>
      <c r="O95" s="1"/>
      <c r="P95" s="1"/>
      <c r="Q95" s="13"/>
      <c r="R95" s="45"/>
      <c r="S95" s="46"/>
    </row>
    <row r="96" spans="1:19" ht="15.75" thickBot="1" x14ac:dyDescent="0.3">
      <c r="A96" s="14"/>
      <c r="B96" s="2" t="s">
        <v>5</v>
      </c>
      <c r="C96" s="75" t="s">
        <v>143</v>
      </c>
      <c r="D96" s="76"/>
      <c r="E96" s="77"/>
      <c r="F96" s="1"/>
      <c r="G96" s="31"/>
      <c r="H96" s="13"/>
      <c r="I96" s="1"/>
      <c r="J96" s="31"/>
      <c r="K96" s="13"/>
      <c r="L96" s="1"/>
      <c r="M96" s="31"/>
      <c r="N96" s="13"/>
      <c r="O96" s="1"/>
      <c r="P96" s="31"/>
      <c r="Q96" s="13"/>
      <c r="R96" s="45"/>
      <c r="S96" s="49"/>
    </row>
    <row r="97" spans="1:19" ht="15.75" thickBot="1" x14ac:dyDescent="0.3">
      <c r="A97" s="14"/>
      <c r="B97" s="2" t="s">
        <v>6</v>
      </c>
      <c r="C97" s="78"/>
      <c r="D97" s="79"/>
      <c r="E97" s="83"/>
      <c r="F97" s="32"/>
      <c r="G97" s="30"/>
      <c r="H97" s="13"/>
      <c r="I97" s="32"/>
      <c r="J97" s="30"/>
      <c r="K97" s="13"/>
      <c r="L97" s="32"/>
      <c r="M97" s="30"/>
      <c r="N97" s="13"/>
      <c r="O97" s="32"/>
      <c r="P97" s="30"/>
      <c r="Q97" s="13"/>
      <c r="R97" s="50"/>
      <c r="S97" s="30"/>
    </row>
    <row r="98" spans="1:19" x14ac:dyDescent="0.25">
      <c r="A98" s="14"/>
      <c r="B98" s="3"/>
      <c r="C98" s="15"/>
      <c r="D98" s="15"/>
      <c r="E98" s="15"/>
      <c r="F98" s="15"/>
      <c r="G98" s="15"/>
      <c r="H98" s="13"/>
      <c r="I98" s="15"/>
      <c r="J98" s="15"/>
      <c r="K98" s="13"/>
      <c r="L98" s="15"/>
      <c r="M98" s="15"/>
      <c r="N98" s="13"/>
      <c r="O98" s="15"/>
      <c r="P98" s="15"/>
      <c r="Q98" s="13"/>
      <c r="R98" s="14"/>
      <c r="S98" s="13"/>
    </row>
    <row r="99" spans="1:19" x14ac:dyDescent="0.25">
      <c r="A99" s="71">
        <v>1</v>
      </c>
      <c r="B99" s="15"/>
      <c r="C99" s="15"/>
      <c r="D99" s="15"/>
      <c r="E99" s="15"/>
      <c r="F99" s="15"/>
      <c r="G99" s="15"/>
      <c r="H99" s="13"/>
      <c r="I99" s="15"/>
      <c r="J99" s="15"/>
      <c r="K99" s="13"/>
      <c r="L99" s="15"/>
      <c r="M99" s="15"/>
      <c r="N99" s="13"/>
      <c r="O99" s="15"/>
      <c r="P99" s="15"/>
      <c r="Q99" s="13"/>
      <c r="R99" s="14"/>
      <c r="S99" s="13"/>
    </row>
    <row r="100" spans="1:19" x14ac:dyDescent="0.25">
      <c r="A100" s="14"/>
      <c r="B100" s="15"/>
      <c r="C100" s="15"/>
      <c r="D100" s="15"/>
      <c r="E100" s="4" t="s">
        <v>12</v>
      </c>
      <c r="F100" s="4"/>
      <c r="G100" s="4"/>
      <c r="H100" s="13"/>
      <c r="I100" s="4"/>
      <c r="J100" s="4"/>
      <c r="K100" s="13"/>
      <c r="L100" s="4"/>
      <c r="M100" s="4"/>
      <c r="N100" s="13"/>
      <c r="O100" s="4"/>
      <c r="P100" s="4"/>
      <c r="Q100" s="13"/>
      <c r="R100" s="51"/>
      <c r="S100" s="52"/>
    </row>
    <row r="101" spans="1:19" x14ac:dyDescent="0.25">
      <c r="A101" s="14"/>
      <c r="B101" s="15"/>
      <c r="C101" s="15"/>
      <c r="D101" s="15"/>
      <c r="E101" s="28" t="s">
        <v>25</v>
      </c>
      <c r="F101" s="74"/>
      <c r="G101" s="74"/>
      <c r="H101" s="13"/>
      <c r="I101" s="74"/>
      <c r="J101" s="74"/>
      <c r="K101" s="13"/>
      <c r="L101" s="74"/>
      <c r="M101" s="74"/>
      <c r="N101" s="13"/>
      <c r="O101" s="74"/>
      <c r="P101" s="74"/>
      <c r="Q101" s="13"/>
      <c r="R101" s="103"/>
      <c r="S101" s="104"/>
    </row>
    <row r="102" spans="1:19" ht="15.75" thickBot="1" x14ac:dyDescent="0.3">
      <c r="A102" s="16"/>
      <c r="B102" s="17"/>
      <c r="C102" s="17"/>
      <c r="D102" s="17"/>
      <c r="E102" s="17"/>
      <c r="F102" s="17"/>
      <c r="G102" s="17"/>
      <c r="H102" s="18"/>
      <c r="I102" s="17"/>
      <c r="J102" s="17"/>
      <c r="K102" s="18"/>
      <c r="L102" s="17"/>
      <c r="M102" s="17"/>
      <c r="N102" s="18"/>
      <c r="O102" s="17"/>
      <c r="P102" s="17"/>
      <c r="Q102" s="18"/>
      <c r="R102" s="16"/>
      <c r="S102" s="18"/>
    </row>
    <row r="103" spans="1:19" ht="15.75" thickBot="1" x14ac:dyDescent="0.3">
      <c r="H103" s="15"/>
    </row>
    <row r="104" spans="1:19" x14ac:dyDescent="0.25">
      <c r="A104" s="35"/>
      <c r="B104" s="8"/>
      <c r="C104" s="8"/>
      <c r="D104" s="8"/>
      <c r="E104" s="8"/>
      <c r="F104" s="8"/>
      <c r="G104" s="8"/>
      <c r="H104" s="11"/>
      <c r="I104" s="8"/>
      <c r="J104" s="8"/>
    </row>
    <row r="105" spans="1:19" x14ac:dyDescent="0.25">
      <c r="A105" s="14"/>
      <c r="B105" s="15"/>
      <c r="C105" s="15"/>
      <c r="D105" s="15"/>
      <c r="E105" s="15"/>
      <c r="F105" s="15"/>
      <c r="G105" s="15"/>
      <c r="H105" s="13"/>
      <c r="I105" s="15"/>
      <c r="J105" s="15"/>
    </row>
    <row r="106" spans="1:19" x14ac:dyDescent="0.25">
      <c r="A106" s="14"/>
      <c r="B106" s="15"/>
      <c r="C106" s="15"/>
      <c r="D106" s="15"/>
      <c r="E106" s="15"/>
      <c r="F106" s="15"/>
      <c r="G106" s="15"/>
      <c r="H106" s="13"/>
      <c r="I106" s="15"/>
      <c r="J106" s="15"/>
    </row>
    <row r="107" spans="1:19" x14ac:dyDescent="0.25">
      <c r="A107" s="14"/>
      <c r="B107" s="15"/>
      <c r="C107" s="15"/>
      <c r="D107" s="15"/>
      <c r="E107" s="15"/>
      <c r="F107" s="15"/>
      <c r="G107" s="15"/>
      <c r="H107" s="13"/>
      <c r="I107" s="15"/>
      <c r="J107" s="15"/>
    </row>
    <row r="108" spans="1:19" x14ac:dyDescent="0.25">
      <c r="A108" s="14"/>
      <c r="B108" s="15"/>
      <c r="C108" s="15"/>
      <c r="D108" s="15"/>
      <c r="E108" s="15"/>
      <c r="F108" s="15"/>
      <c r="G108" s="15"/>
      <c r="H108" s="13"/>
      <c r="I108" s="15"/>
      <c r="J108" s="15"/>
    </row>
    <row r="109" spans="1:19" x14ac:dyDescent="0.25">
      <c r="A109" s="14"/>
      <c r="B109" s="15"/>
      <c r="C109" s="15"/>
      <c r="D109" s="15"/>
      <c r="E109" s="15"/>
      <c r="F109" s="15"/>
      <c r="G109" s="15"/>
      <c r="H109" s="13"/>
      <c r="I109" s="15"/>
      <c r="J109" s="15"/>
    </row>
    <row r="110" spans="1:19" x14ac:dyDescent="0.25">
      <c r="A110" s="14"/>
      <c r="B110" s="15"/>
      <c r="C110" s="15"/>
      <c r="D110" s="15"/>
      <c r="E110" s="15"/>
      <c r="F110" s="15"/>
      <c r="G110" s="15"/>
      <c r="H110" s="13"/>
      <c r="I110" s="15"/>
      <c r="J110" s="15"/>
    </row>
    <row r="111" spans="1:19" x14ac:dyDescent="0.25">
      <c r="A111" s="14"/>
      <c r="B111" s="15"/>
      <c r="C111" s="15"/>
      <c r="D111" s="15"/>
      <c r="E111" s="15"/>
      <c r="F111" s="15"/>
      <c r="G111" s="15"/>
      <c r="H111" s="13"/>
      <c r="I111" s="15"/>
      <c r="J111" s="15"/>
    </row>
    <row r="112" spans="1:19" x14ac:dyDescent="0.25">
      <c r="A112" s="14"/>
      <c r="B112" s="15"/>
      <c r="C112" s="15"/>
      <c r="D112" s="15"/>
      <c r="E112" s="15"/>
      <c r="F112" s="15"/>
      <c r="G112" s="15"/>
      <c r="H112" s="13"/>
      <c r="I112" s="15"/>
      <c r="J112" s="15"/>
    </row>
    <row r="113" spans="1:10" x14ac:dyDescent="0.25">
      <c r="A113" s="14"/>
      <c r="B113" s="15"/>
      <c r="C113" s="15"/>
      <c r="D113" s="15"/>
      <c r="E113" s="15"/>
      <c r="F113" s="15"/>
      <c r="G113" s="15"/>
      <c r="H113" s="13"/>
      <c r="I113" s="15"/>
      <c r="J113" s="15"/>
    </row>
    <row r="114" spans="1:10" x14ac:dyDescent="0.25">
      <c r="A114" s="14"/>
      <c r="B114" s="15"/>
      <c r="C114" s="15"/>
      <c r="D114" s="15"/>
      <c r="E114" s="15"/>
      <c r="F114" s="15"/>
      <c r="G114" s="15"/>
      <c r="H114" s="13"/>
      <c r="I114" s="15"/>
      <c r="J114" s="15"/>
    </row>
    <row r="115" spans="1:10" ht="15.75" thickBot="1" x14ac:dyDescent="0.3">
      <c r="A115" s="16"/>
      <c r="B115" s="17"/>
      <c r="C115" s="17"/>
      <c r="D115" s="17"/>
      <c r="E115" s="17"/>
      <c r="F115" s="17"/>
      <c r="G115" s="17"/>
      <c r="H115" s="18"/>
      <c r="I115" s="17"/>
      <c r="J115" s="17"/>
    </row>
  </sheetData>
  <mergeCells count="87">
    <mergeCell ref="R101:S101"/>
    <mergeCell ref="A1:S2"/>
    <mergeCell ref="L4:M4"/>
    <mergeCell ref="L27:M27"/>
    <mergeCell ref="L58:M58"/>
    <mergeCell ref="L74:M74"/>
    <mergeCell ref="L90:M90"/>
    <mergeCell ref="L101:M101"/>
    <mergeCell ref="O4:P4"/>
    <mergeCell ref="O27:P27"/>
    <mergeCell ref="O58:P58"/>
    <mergeCell ref="O74:P74"/>
    <mergeCell ref="O90:P90"/>
    <mergeCell ref="O101:P101"/>
    <mergeCell ref="R4:S4"/>
    <mergeCell ref="R27:S27"/>
    <mergeCell ref="R58:S58"/>
    <mergeCell ref="R74:S74"/>
    <mergeCell ref="R90:S90"/>
    <mergeCell ref="I74:J74"/>
    <mergeCell ref="I90:J90"/>
    <mergeCell ref="I101:J101"/>
    <mergeCell ref="F4:G4"/>
    <mergeCell ref="I4:J4"/>
    <mergeCell ref="I27:J27"/>
    <mergeCell ref="I58:J58"/>
    <mergeCell ref="F27:G27"/>
    <mergeCell ref="F74:G74"/>
    <mergeCell ref="F58:G58"/>
    <mergeCell ref="C13:E13"/>
    <mergeCell ref="C14:E14"/>
    <mergeCell ref="C16:E16"/>
    <mergeCell ref="C17:E17"/>
    <mergeCell ref="C18:E18"/>
    <mergeCell ref="C69:E69"/>
    <mergeCell ref="C70:E70"/>
    <mergeCell ref="C8:E8"/>
    <mergeCell ref="C78:E78"/>
    <mergeCell ref="C79:E79"/>
    <mergeCell ref="C65:E65"/>
    <mergeCell ref="C67:E67"/>
    <mergeCell ref="C42:E42"/>
    <mergeCell ref="C43:E43"/>
    <mergeCell ref="C44:E44"/>
    <mergeCell ref="C41:E41"/>
    <mergeCell ref="C51:E51"/>
    <mergeCell ref="C54:E54"/>
    <mergeCell ref="C37:E37"/>
    <mergeCell ref="C24:E24"/>
    <mergeCell ref="C12:E12"/>
    <mergeCell ref="C7:E7"/>
    <mergeCell ref="C6:E6"/>
    <mergeCell ref="C62:E62"/>
    <mergeCell ref="C63:E63"/>
    <mergeCell ref="C64:E64"/>
    <mergeCell ref="C11:E11"/>
    <mergeCell ref="C9:E9"/>
    <mergeCell ref="C19:E19"/>
    <mergeCell ref="C21:E21"/>
    <mergeCell ref="C22:E22"/>
    <mergeCell ref="C23:E23"/>
    <mergeCell ref="C46:E46"/>
    <mergeCell ref="C53:E53"/>
    <mergeCell ref="C52:E52"/>
    <mergeCell ref="C38:E38"/>
    <mergeCell ref="C39:E39"/>
    <mergeCell ref="C34:E34"/>
    <mergeCell ref="C33:E33"/>
    <mergeCell ref="C32:E32"/>
    <mergeCell ref="C31:E31"/>
    <mergeCell ref="C36:E36"/>
    <mergeCell ref="C47:E47"/>
    <mergeCell ref="C48:E48"/>
    <mergeCell ref="C49:E49"/>
    <mergeCell ref="F101:G101"/>
    <mergeCell ref="F90:G90"/>
    <mergeCell ref="C94:E94"/>
    <mergeCell ref="C95:E95"/>
    <mergeCell ref="C96:E96"/>
    <mergeCell ref="C97:E97"/>
    <mergeCell ref="C81:E81"/>
    <mergeCell ref="C83:E83"/>
    <mergeCell ref="C84:E84"/>
    <mergeCell ref="C85:E85"/>
    <mergeCell ref="C86:E86"/>
    <mergeCell ref="C80:E80"/>
    <mergeCell ref="C68:E6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
  <sheetViews>
    <sheetView workbookViewId="0">
      <selection activeCell="I20" sqref="I20"/>
    </sheetView>
  </sheetViews>
  <sheetFormatPr baseColWidth="10" defaultRowHeight="15" x14ac:dyDescent="0.25"/>
  <cols>
    <col min="1" max="1" width="16.140625" customWidth="1"/>
    <col min="6" max="6" width="20" customWidth="1"/>
    <col min="9" max="9" width="23.28515625" customWidth="1"/>
    <col min="10" max="10" width="8.5703125" customWidth="1"/>
  </cols>
  <sheetData>
    <row r="2" spans="1:14" x14ac:dyDescent="0.25">
      <c r="A2" s="42" t="s">
        <v>126</v>
      </c>
      <c r="B2" s="42" t="s">
        <v>127</v>
      </c>
      <c r="C2" s="42" t="s">
        <v>128</v>
      </c>
      <c r="D2" s="42" t="s">
        <v>129</v>
      </c>
      <c r="E2" s="42" t="s">
        <v>130</v>
      </c>
      <c r="F2" s="68" t="s">
        <v>131</v>
      </c>
      <c r="G2" s="68" t="s">
        <v>103</v>
      </c>
    </row>
    <row r="3" spans="1:14" x14ac:dyDescent="0.25">
      <c r="A3" s="42">
        <v>1</v>
      </c>
      <c r="B3" s="42">
        <v>1</v>
      </c>
      <c r="C3" s="42">
        <v>4</v>
      </c>
      <c r="D3" s="42">
        <v>500</v>
      </c>
      <c r="E3" s="42">
        <v>20</v>
      </c>
      <c r="F3" s="68">
        <v>500</v>
      </c>
      <c r="G3" s="4">
        <f>B3*C3*D3*E3*F3</f>
        <v>20000000</v>
      </c>
    </row>
    <row r="4" spans="1:14" x14ac:dyDescent="0.25">
      <c r="A4" s="42">
        <v>2</v>
      </c>
      <c r="B4" s="42">
        <v>0.4</v>
      </c>
      <c r="C4" s="42">
        <v>0.5</v>
      </c>
      <c r="D4" s="42">
        <v>3</v>
      </c>
      <c r="E4" s="42">
        <v>0.5</v>
      </c>
      <c r="F4" s="36">
        <v>3</v>
      </c>
      <c r="G4" s="4">
        <f t="shared" ref="G4:G9" si="0">B4*C4*D4*E4*F4</f>
        <v>0.90000000000000013</v>
      </c>
    </row>
    <row r="5" spans="1:14" x14ac:dyDescent="0.25">
      <c r="A5" s="42">
        <v>3</v>
      </c>
      <c r="B5" s="42"/>
      <c r="C5" s="42"/>
      <c r="D5" s="42"/>
      <c r="E5" s="42"/>
      <c r="F5" s="36"/>
      <c r="G5" s="4">
        <f t="shared" si="0"/>
        <v>0</v>
      </c>
    </row>
    <row r="6" spans="1:14" x14ac:dyDescent="0.25">
      <c r="A6" s="42">
        <v>4</v>
      </c>
      <c r="B6" s="42"/>
      <c r="C6" s="42"/>
      <c r="D6" s="42"/>
      <c r="E6" s="42"/>
      <c r="F6" s="36"/>
      <c r="G6" s="4">
        <f t="shared" si="0"/>
        <v>0</v>
      </c>
    </row>
    <row r="7" spans="1:14" ht="27.75" customHeight="1" x14ac:dyDescent="0.25">
      <c r="A7" s="42">
        <v>5</v>
      </c>
      <c r="B7" s="42"/>
      <c r="C7" s="42"/>
      <c r="D7" s="42"/>
      <c r="E7" s="42"/>
      <c r="F7" s="36"/>
      <c r="G7" s="4">
        <f t="shared" si="0"/>
        <v>0</v>
      </c>
      <c r="I7" s="67" t="s">
        <v>137</v>
      </c>
      <c r="J7" s="69">
        <f>G9/G8</f>
        <v>8.9999995950000196E-3</v>
      </c>
    </row>
    <row r="8" spans="1:14" x14ac:dyDescent="0.25">
      <c r="A8" s="42"/>
      <c r="B8" s="42"/>
      <c r="C8" s="42"/>
      <c r="D8" s="42"/>
      <c r="E8" s="42"/>
      <c r="F8" s="36" t="s">
        <v>33</v>
      </c>
      <c r="G8" s="4">
        <f>SUM(G3:G7)/5</f>
        <v>4000000.1799999997</v>
      </c>
    </row>
    <row r="9" spans="1:14" x14ac:dyDescent="0.25">
      <c r="A9" s="42" t="s">
        <v>132</v>
      </c>
      <c r="B9" s="42">
        <v>0.3</v>
      </c>
      <c r="C9" s="42">
        <v>2</v>
      </c>
      <c r="D9" s="42">
        <v>200</v>
      </c>
      <c r="E9" s="42">
        <v>1</v>
      </c>
      <c r="F9" s="36">
        <v>300</v>
      </c>
      <c r="G9" s="4">
        <f t="shared" si="0"/>
        <v>36000</v>
      </c>
    </row>
    <row r="11" spans="1:14" x14ac:dyDescent="0.25">
      <c r="B11" s="4" t="s">
        <v>127</v>
      </c>
      <c r="C11" s="4" t="s">
        <v>134</v>
      </c>
      <c r="D11" s="4" t="s">
        <v>133</v>
      </c>
      <c r="E11" s="4" t="s">
        <v>135</v>
      </c>
      <c r="F11" s="4" t="s">
        <v>136</v>
      </c>
    </row>
    <row r="12" spans="1:14" x14ac:dyDescent="0.25">
      <c r="B12" s="4"/>
      <c r="C12" s="4">
        <v>1</v>
      </c>
      <c r="D12" s="4">
        <v>0.8</v>
      </c>
      <c r="E12" s="4">
        <v>0.6</v>
      </c>
      <c r="F12" s="4">
        <v>0.4</v>
      </c>
    </row>
    <row r="13" spans="1:14" x14ac:dyDescent="0.25">
      <c r="I13" s="42" t="s">
        <v>24</v>
      </c>
      <c r="J13" s="42">
        <v>1</v>
      </c>
      <c r="K13" s="42">
        <v>2</v>
      </c>
      <c r="L13" s="42">
        <v>3</v>
      </c>
      <c r="M13" s="42">
        <v>4</v>
      </c>
      <c r="N13" s="42">
        <v>5</v>
      </c>
    </row>
    <row r="14" spans="1:14" ht="15.75" thickBot="1" x14ac:dyDescent="0.3">
      <c r="I14" s="53"/>
      <c r="J14" s="42">
        <v>1</v>
      </c>
      <c r="K14" s="42">
        <v>3</v>
      </c>
      <c r="L14" s="42">
        <v>4</v>
      </c>
      <c r="M14" s="42"/>
      <c r="N14" s="4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B14" sqref="B14"/>
    </sheetView>
  </sheetViews>
  <sheetFormatPr baseColWidth="10" defaultRowHeight="15" x14ac:dyDescent="0.25"/>
  <cols>
    <col min="2" max="2" width="52.5703125" customWidth="1"/>
  </cols>
  <sheetData>
    <row r="2" spans="1:3" x14ac:dyDescent="0.25">
      <c r="A2" t="s">
        <v>4</v>
      </c>
      <c r="B2" t="s">
        <v>144</v>
      </c>
      <c r="C2" t="s">
        <v>145</v>
      </c>
    </row>
    <row r="3" spans="1:3" x14ac:dyDescent="0.25">
      <c r="A3">
        <v>1</v>
      </c>
      <c r="B3" t="s">
        <v>146</v>
      </c>
    </row>
    <row r="4" spans="1:3" x14ac:dyDescent="0.25">
      <c r="A4">
        <v>2</v>
      </c>
      <c r="B4" t="s">
        <v>147</v>
      </c>
    </row>
    <row r="5" spans="1:3" x14ac:dyDescent="0.25">
      <c r="A5">
        <v>3</v>
      </c>
      <c r="B5" t="s">
        <v>148</v>
      </c>
    </row>
    <row r="6" spans="1:3" x14ac:dyDescent="0.25">
      <c r="A6">
        <v>4</v>
      </c>
      <c r="B6" t="s">
        <v>149</v>
      </c>
    </row>
    <row r="7" spans="1:3" x14ac:dyDescent="0.25">
      <c r="A7">
        <v>5</v>
      </c>
      <c r="B7" t="s">
        <v>150</v>
      </c>
    </row>
    <row r="8" spans="1:3" x14ac:dyDescent="0.25">
      <c r="A8">
        <v>6</v>
      </c>
      <c r="B8"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6" workbookViewId="0">
      <selection activeCell="F11" sqref="F11"/>
    </sheetView>
  </sheetViews>
  <sheetFormatPr baseColWidth="10" defaultRowHeight="15" x14ac:dyDescent="0.25"/>
  <cols>
    <col min="2" max="2" width="58.7109375" customWidth="1"/>
    <col min="3" max="3" width="29.85546875" customWidth="1"/>
    <col min="4" max="4" width="24.5703125" customWidth="1"/>
    <col min="5" max="5" width="15" customWidth="1"/>
    <col min="6" max="6" width="16.85546875" customWidth="1"/>
  </cols>
  <sheetData>
    <row r="1" spans="1:11" x14ac:dyDescent="0.25">
      <c r="B1" s="72" t="s">
        <v>7</v>
      </c>
      <c r="C1" s="72"/>
      <c r="D1" s="72"/>
    </row>
    <row r="2" spans="1:11" x14ac:dyDescent="0.25">
      <c r="B2" s="5" t="s">
        <v>200</v>
      </c>
      <c r="C2" s="20" t="s">
        <v>201</v>
      </c>
      <c r="D2" s="5" t="s">
        <v>34</v>
      </c>
      <c r="F2" s="42" t="s">
        <v>7</v>
      </c>
      <c r="G2" s="42">
        <v>1</v>
      </c>
      <c r="H2" s="42">
        <v>2</v>
      </c>
      <c r="I2" s="42">
        <v>3</v>
      </c>
      <c r="J2" s="42">
        <v>4</v>
      </c>
      <c r="K2" s="42">
        <v>5</v>
      </c>
    </row>
    <row r="3" spans="1:11" ht="15.75" thickBot="1" x14ac:dyDescent="0.3">
      <c r="A3" s="114" t="s">
        <v>195</v>
      </c>
      <c r="B3" s="4" t="s">
        <v>170</v>
      </c>
      <c r="C3" s="55"/>
      <c r="D3" s="4"/>
      <c r="F3" s="41"/>
      <c r="G3" s="42"/>
      <c r="H3" s="42"/>
      <c r="I3" s="42"/>
      <c r="J3" s="42"/>
      <c r="K3" s="42"/>
    </row>
    <row r="4" spans="1:11" x14ac:dyDescent="0.25">
      <c r="A4" s="115"/>
      <c r="B4" s="4" t="s">
        <v>171</v>
      </c>
      <c r="C4" s="55"/>
      <c r="D4" s="4"/>
    </row>
    <row r="5" spans="1:11" x14ac:dyDescent="0.25">
      <c r="A5" s="111" t="s">
        <v>196</v>
      </c>
      <c r="B5" s="4" t="s">
        <v>172</v>
      </c>
      <c r="C5" s="55"/>
      <c r="D5" s="4"/>
    </row>
    <row r="6" spans="1:11" x14ac:dyDescent="0.25">
      <c r="A6" s="112"/>
      <c r="B6" s="4" t="s">
        <v>173</v>
      </c>
      <c r="C6" s="55"/>
      <c r="D6" s="4"/>
    </row>
    <row r="7" spans="1:11" x14ac:dyDescent="0.25">
      <c r="A7" s="112"/>
      <c r="B7" s="4" t="s">
        <v>174</v>
      </c>
      <c r="C7" s="55"/>
      <c r="D7" s="4"/>
    </row>
    <row r="8" spans="1:11" x14ac:dyDescent="0.25">
      <c r="A8" s="112"/>
      <c r="B8" s="4" t="s">
        <v>175</v>
      </c>
      <c r="C8" s="55"/>
      <c r="D8" s="4"/>
    </row>
    <row r="9" spans="1:11" x14ac:dyDescent="0.25">
      <c r="A9" s="112"/>
      <c r="B9" s="4" t="s">
        <v>176</v>
      </c>
      <c r="C9" s="55"/>
      <c r="D9" s="4"/>
    </row>
    <row r="10" spans="1:11" x14ac:dyDescent="0.25">
      <c r="A10" s="112"/>
      <c r="B10" s="4" t="s">
        <v>177</v>
      </c>
      <c r="C10" s="55"/>
      <c r="D10" s="4"/>
    </row>
    <row r="11" spans="1:11" x14ac:dyDescent="0.25">
      <c r="A11" s="112"/>
      <c r="B11" s="4" t="s">
        <v>178</v>
      </c>
      <c r="C11" s="55"/>
      <c r="D11" s="4"/>
    </row>
    <row r="12" spans="1:11" x14ac:dyDescent="0.25">
      <c r="A12" s="113"/>
      <c r="B12" s="4" t="s">
        <v>179</v>
      </c>
      <c r="C12" s="55"/>
      <c r="D12" s="4"/>
    </row>
    <row r="13" spans="1:11" x14ac:dyDescent="0.25">
      <c r="A13" s="111" t="s">
        <v>197</v>
      </c>
      <c r="B13" s="4" t="s">
        <v>180</v>
      </c>
      <c r="C13" s="55"/>
      <c r="D13" s="4"/>
    </row>
    <row r="14" spans="1:11" x14ac:dyDescent="0.25">
      <c r="A14" s="112"/>
      <c r="B14" s="4" t="s">
        <v>181</v>
      </c>
      <c r="C14" s="55"/>
      <c r="D14" s="4"/>
    </row>
    <row r="15" spans="1:11" x14ac:dyDescent="0.25">
      <c r="A15" s="112"/>
      <c r="B15" s="4" t="s">
        <v>182</v>
      </c>
      <c r="C15" s="55"/>
      <c r="D15" s="4"/>
    </row>
    <row r="16" spans="1:11" x14ac:dyDescent="0.25">
      <c r="A16" s="112"/>
      <c r="B16" s="4" t="s">
        <v>183</v>
      </c>
      <c r="C16" s="55"/>
      <c r="D16" s="4"/>
    </row>
    <row r="17" spans="1:4" x14ac:dyDescent="0.25">
      <c r="A17" s="112"/>
      <c r="B17" s="4" t="s">
        <v>184</v>
      </c>
      <c r="C17" s="55"/>
      <c r="D17" s="4"/>
    </row>
    <row r="18" spans="1:4" x14ac:dyDescent="0.25">
      <c r="A18" s="113"/>
      <c r="B18" s="4" t="s">
        <v>185</v>
      </c>
      <c r="C18" s="55"/>
      <c r="D18" s="4"/>
    </row>
    <row r="19" spans="1:4" x14ac:dyDescent="0.25">
      <c r="A19" s="111" t="s">
        <v>198</v>
      </c>
      <c r="B19" s="4" t="s">
        <v>186</v>
      </c>
      <c r="C19" s="55"/>
      <c r="D19" s="4"/>
    </row>
    <row r="20" spans="1:4" x14ac:dyDescent="0.25">
      <c r="A20" s="112"/>
      <c r="B20" s="4" t="s">
        <v>187</v>
      </c>
      <c r="C20" s="55"/>
      <c r="D20" s="4"/>
    </row>
    <row r="21" spans="1:4" x14ac:dyDescent="0.25">
      <c r="A21" s="113"/>
      <c r="B21" s="4" t="s">
        <v>188</v>
      </c>
      <c r="C21" s="55"/>
      <c r="D21" s="4"/>
    </row>
    <row r="22" spans="1:4" x14ac:dyDescent="0.25">
      <c r="A22" s="111" t="s">
        <v>199</v>
      </c>
      <c r="B22" s="4" t="s">
        <v>189</v>
      </c>
      <c r="C22" s="55"/>
      <c r="D22" s="4"/>
    </row>
    <row r="23" spans="1:4" x14ac:dyDescent="0.25">
      <c r="A23" s="112"/>
      <c r="B23" s="4" t="s">
        <v>190</v>
      </c>
      <c r="C23" s="55"/>
      <c r="D23" s="4"/>
    </row>
    <row r="24" spans="1:4" x14ac:dyDescent="0.25">
      <c r="A24" s="112"/>
      <c r="B24" s="4" t="s">
        <v>191</v>
      </c>
      <c r="C24" s="55"/>
      <c r="D24" s="4"/>
    </row>
    <row r="25" spans="1:4" x14ac:dyDescent="0.25">
      <c r="A25" s="112"/>
      <c r="B25" s="4" t="s">
        <v>192</v>
      </c>
      <c r="C25" s="55"/>
      <c r="D25" s="4"/>
    </row>
    <row r="26" spans="1:4" x14ac:dyDescent="0.25">
      <c r="A26" s="112"/>
      <c r="B26" s="4" t="s">
        <v>193</v>
      </c>
      <c r="C26" s="55"/>
      <c r="D26" s="4"/>
    </row>
    <row r="27" spans="1:4" ht="15.75" thickBot="1" x14ac:dyDescent="0.3">
      <c r="A27" s="113"/>
      <c r="B27" s="37" t="s">
        <v>194</v>
      </c>
      <c r="C27" s="56"/>
      <c r="D27" s="37"/>
    </row>
    <row r="28" spans="1:4" ht="15.75" thickBot="1" x14ac:dyDescent="0.3">
      <c r="A28" s="116" t="s">
        <v>33</v>
      </c>
      <c r="B28" s="58"/>
      <c r="C28" s="57"/>
      <c r="D28" s="40"/>
    </row>
  </sheetData>
  <mergeCells count="6">
    <mergeCell ref="A22:A27"/>
    <mergeCell ref="B1:D1"/>
    <mergeCell ref="A3:A4"/>
    <mergeCell ref="A5:A12"/>
    <mergeCell ref="A13:A18"/>
    <mergeCell ref="A19:A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18" sqref="B18"/>
    </sheetView>
  </sheetViews>
  <sheetFormatPr baseColWidth="10" defaultRowHeight="15" x14ac:dyDescent="0.25"/>
  <cols>
    <col min="1" max="1" width="21.42578125" customWidth="1"/>
    <col min="2" max="2" width="41.5703125" customWidth="1"/>
    <col min="3" max="3" width="27.5703125" customWidth="1"/>
    <col min="5" max="5" width="15.140625" customWidth="1"/>
  </cols>
  <sheetData>
    <row r="2" spans="1:10" x14ac:dyDescent="0.25">
      <c r="B2" s="72" t="s">
        <v>8</v>
      </c>
      <c r="C2" s="72"/>
    </row>
    <row r="3" spans="1:10" x14ac:dyDescent="0.25">
      <c r="B3" s="60" t="s">
        <v>62</v>
      </c>
      <c r="C3" s="42">
        <v>0</v>
      </c>
      <c r="E3" s="42" t="s">
        <v>8</v>
      </c>
      <c r="F3" s="42">
        <v>1</v>
      </c>
      <c r="G3" s="42">
        <v>2</v>
      </c>
      <c r="H3" s="42">
        <v>3</v>
      </c>
      <c r="I3" s="42">
        <v>4</v>
      </c>
      <c r="J3" s="42">
        <v>5</v>
      </c>
    </row>
    <row r="4" spans="1:10" ht="15.75" thickBot="1" x14ac:dyDescent="0.3">
      <c r="B4" s="60" t="s">
        <v>37</v>
      </c>
      <c r="C4" s="42">
        <v>1</v>
      </c>
      <c r="E4" s="41"/>
      <c r="F4" s="42"/>
      <c r="G4" s="42"/>
      <c r="H4" s="42"/>
      <c r="I4" s="42"/>
      <c r="J4" s="42"/>
    </row>
    <row r="5" spans="1:10" x14ac:dyDescent="0.25">
      <c r="B5" s="60" t="s">
        <v>202</v>
      </c>
      <c r="C5" s="42">
        <v>1</v>
      </c>
    </row>
    <row r="6" spans="1:10" x14ac:dyDescent="0.25">
      <c r="B6" s="4" t="s">
        <v>38</v>
      </c>
      <c r="C6" s="42">
        <v>1</v>
      </c>
    </row>
    <row r="7" spans="1:10" x14ac:dyDescent="0.25">
      <c r="B7" s="4" t="s">
        <v>39</v>
      </c>
      <c r="C7" s="42">
        <v>0</v>
      </c>
    </row>
    <row r="8" spans="1:10" ht="15.75" thickBot="1" x14ac:dyDescent="0.3">
      <c r="B8" s="4" t="s">
        <v>40</v>
      </c>
      <c r="C8" s="42">
        <v>0</v>
      </c>
    </row>
    <row r="9" spans="1:10" ht="15.75" thickBot="1" x14ac:dyDescent="0.3">
      <c r="A9" s="38" t="s">
        <v>33</v>
      </c>
      <c r="B9" s="39"/>
      <c r="C9" s="40"/>
    </row>
  </sheetData>
  <mergeCells count="1">
    <mergeCell ref="B2:C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K21"/>
  <sheetViews>
    <sheetView topLeftCell="A7" workbookViewId="0">
      <selection activeCell="J22" sqref="J22"/>
    </sheetView>
  </sheetViews>
  <sheetFormatPr baseColWidth="10" defaultRowHeight="15" x14ac:dyDescent="0.25"/>
  <cols>
    <col min="7" max="7" width="12.42578125" customWidth="1"/>
    <col min="8" max="8" width="14.42578125" customWidth="1"/>
  </cols>
  <sheetData>
    <row r="19" spans="2:11" x14ac:dyDescent="0.25">
      <c r="K19" s="59"/>
    </row>
    <row r="20" spans="2:11" x14ac:dyDescent="0.25">
      <c r="B20" s="42" t="s">
        <v>14</v>
      </c>
      <c r="C20" s="42">
        <v>1</v>
      </c>
      <c r="D20" s="42">
        <v>2</v>
      </c>
      <c r="E20" s="42">
        <v>3</v>
      </c>
      <c r="F20" s="42">
        <v>4</v>
      </c>
      <c r="G20" s="42">
        <v>5</v>
      </c>
    </row>
    <row r="21" spans="2:11" ht="15.75" thickBot="1" x14ac:dyDescent="0.3">
      <c r="B21" s="41"/>
      <c r="C21" s="42"/>
      <c r="D21" s="42"/>
      <c r="E21" s="42"/>
      <c r="F21" s="42"/>
      <c r="G21" s="4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G22" sqref="G22"/>
    </sheetView>
  </sheetViews>
  <sheetFormatPr baseColWidth="10" defaultRowHeight="15" x14ac:dyDescent="0.25"/>
  <cols>
    <col min="1" max="1" width="10.85546875" customWidth="1"/>
    <col min="2" max="2" width="51.7109375" customWidth="1"/>
    <col min="3" max="3" width="22.140625" customWidth="1"/>
    <col min="4" max="4" width="9.7109375" customWidth="1"/>
    <col min="5" max="5" width="8.85546875" customWidth="1"/>
    <col min="7" max="7" width="15.140625" customWidth="1"/>
  </cols>
  <sheetData>
    <row r="2" spans="1:12" x14ac:dyDescent="0.25">
      <c r="B2" s="72" t="s">
        <v>9</v>
      </c>
      <c r="C2" s="73"/>
      <c r="D2" s="73"/>
      <c r="E2" s="54"/>
    </row>
    <row r="3" spans="1:12" x14ac:dyDescent="0.25">
      <c r="B3" s="60"/>
      <c r="C3" s="5" t="s">
        <v>47</v>
      </c>
      <c r="D3" s="42" t="s">
        <v>45</v>
      </c>
      <c r="E3" s="42" t="s">
        <v>46</v>
      </c>
      <c r="G3" s="42" t="s">
        <v>9</v>
      </c>
      <c r="H3" s="42">
        <v>1</v>
      </c>
      <c r="I3" s="42">
        <v>2</v>
      </c>
      <c r="J3" s="42">
        <v>3</v>
      </c>
      <c r="K3" s="42">
        <v>4</v>
      </c>
      <c r="L3" s="42">
        <v>5</v>
      </c>
    </row>
    <row r="4" spans="1:12" ht="15.75" thickBot="1" x14ac:dyDescent="0.3">
      <c r="A4" s="70" t="s">
        <v>153</v>
      </c>
      <c r="B4" s="60" t="s">
        <v>203</v>
      </c>
      <c r="C4" s="60"/>
      <c r="D4" s="42"/>
      <c r="E4" s="42"/>
      <c r="G4" s="41"/>
      <c r="H4" s="42"/>
      <c r="I4" s="42"/>
      <c r="J4" s="42"/>
      <c r="K4" s="42"/>
      <c r="L4" s="42"/>
    </row>
    <row r="5" spans="1:12" x14ac:dyDescent="0.25">
      <c r="B5" s="60" t="s">
        <v>204</v>
      </c>
      <c r="C5" s="60"/>
      <c r="D5" s="42"/>
      <c r="E5" s="42"/>
    </row>
    <row r="6" spans="1:12" x14ac:dyDescent="0.25">
      <c r="B6" s="4" t="s">
        <v>48</v>
      </c>
      <c r="C6" s="4"/>
      <c r="D6" s="42"/>
      <c r="E6" s="42"/>
    </row>
    <row r="7" spans="1:12" x14ac:dyDescent="0.25">
      <c r="B7" s="4" t="s">
        <v>49</v>
      </c>
      <c r="C7" s="4"/>
      <c r="D7" s="42"/>
      <c r="E7" s="42"/>
    </row>
    <row r="8" spans="1:12" x14ac:dyDescent="0.25">
      <c r="B8" s="4"/>
      <c r="C8" s="4"/>
      <c r="D8" s="42"/>
      <c r="E8" s="42"/>
    </row>
    <row r="9" spans="1:12" x14ac:dyDescent="0.25">
      <c r="B9" s="4"/>
      <c r="C9" s="4"/>
      <c r="D9" s="4"/>
      <c r="E9" s="4"/>
    </row>
    <row r="10" spans="1:12" x14ac:dyDescent="0.25">
      <c r="B10" s="4"/>
      <c r="C10" s="4"/>
      <c r="D10" s="4"/>
      <c r="E10" s="4"/>
    </row>
    <row r="11" spans="1:12" x14ac:dyDescent="0.25">
      <c r="B11" s="4"/>
      <c r="C11" s="4"/>
      <c r="D11" s="4"/>
      <c r="E11" s="4"/>
    </row>
    <row r="12" spans="1:12" x14ac:dyDescent="0.25">
      <c r="B12" s="4"/>
      <c r="C12" s="4"/>
      <c r="D12" s="4"/>
      <c r="E12" s="4"/>
    </row>
    <row r="13" spans="1:12" x14ac:dyDescent="0.25">
      <c r="B13" s="4"/>
      <c r="C13" s="4"/>
      <c r="D13" s="4"/>
      <c r="E13" s="4"/>
    </row>
    <row r="14" spans="1:12" x14ac:dyDescent="0.25">
      <c r="B14" s="4"/>
      <c r="C14" s="4"/>
      <c r="D14" s="4"/>
      <c r="E14" s="4"/>
    </row>
    <row r="15" spans="1:12" x14ac:dyDescent="0.25">
      <c r="B15" s="4"/>
      <c r="C15" s="4"/>
      <c r="D15" s="4"/>
      <c r="E15" s="4"/>
    </row>
    <row r="16" spans="1:12" x14ac:dyDescent="0.25">
      <c r="B16" s="4"/>
      <c r="C16" s="4"/>
      <c r="D16" s="4"/>
      <c r="E16" s="4"/>
    </row>
    <row r="17" spans="1:5" x14ac:dyDescent="0.25">
      <c r="B17" s="4"/>
      <c r="C17" s="4"/>
      <c r="D17" s="4"/>
      <c r="E17" s="4"/>
    </row>
    <row r="18" spans="1:5" x14ac:dyDescent="0.25">
      <c r="B18" s="4"/>
      <c r="C18" s="4"/>
      <c r="D18" s="4"/>
      <c r="E18" s="4"/>
    </row>
    <row r="19" spans="1:5" x14ac:dyDescent="0.25">
      <c r="B19" s="4"/>
      <c r="C19" s="4"/>
      <c r="D19" s="4"/>
      <c r="E19" s="4"/>
    </row>
    <row r="20" spans="1:5" x14ac:dyDescent="0.25">
      <c r="B20" s="4"/>
      <c r="C20" s="4"/>
      <c r="D20" s="4"/>
      <c r="E20" s="4"/>
    </row>
    <row r="21" spans="1:5" x14ac:dyDescent="0.25">
      <c r="B21" s="4"/>
      <c r="C21" s="4"/>
      <c r="D21" s="4"/>
      <c r="E21" s="4"/>
    </row>
    <row r="22" spans="1:5" x14ac:dyDescent="0.25">
      <c r="B22" s="4"/>
      <c r="C22" s="4"/>
      <c r="D22" s="4"/>
      <c r="E22" s="4"/>
    </row>
    <row r="23" spans="1:5" x14ac:dyDescent="0.25">
      <c r="B23" s="4"/>
      <c r="C23" s="4"/>
      <c r="D23" s="4"/>
      <c r="E23" s="4"/>
    </row>
    <row r="24" spans="1:5" ht="15.75" thickBot="1" x14ac:dyDescent="0.3">
      <c r="B24" s="37"/>
      <c r="C24" s="37"/>
      <c r="D24" s="37"/>
      <c r="E24" s="37"/>
    </row>
    <row r="25" spans="1:5" ht="15.75" thickBot="1" x14ac:dyDescent="0.3">
      <c r="A25" s="38" t="s">
        <v>33</v>
      </c>
      <c r="B25" s="39"/>
      <c r="C25" s="39"/>
      <c r="D25" s="39"/>
      <c r="E25" s="40"/>
    </row>
  </sheetData>
  <mergeCells count="1">
    <mergeCell ref="B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
  <sheetViews>
    <sheetView tabSelected="1" workbookViewId="0">
      <selection activeCell="B21" sqref="B21"/>
    </sheetView>
  </sheetViews>
  <sheetFormatPr baseColWidth="10" defaultRowHeight="15" x14ac:dyDescent="0.25"/>
  <cols>
    <col min="2" max="2" width="29.85546875" customWidth="1"/>
    <col min="3" max="3" width="26.85546875" customWidth="1"/>
    <col min="4" max="4" width="27.7109375" customWidth="1"/>
    <col min="6" max="6" width="20.7109375" customWidth="1"/>
  </cols>
  <sheetData>
    <row r="2" spans="2:11" x14ac:dyDescent="0.25">
      <c r="B2" s="72" t="s">
        <v>59</v>
      </c>
      <c r="C2" s="73"/>
      <c r="D2" s="73"/>
    </row>
    <row r="3" spans="2:11" x14ac:dyDescent="0.25">
      <c r="B3" s="42" t="s">
        <v>58</v>
      </c>
      <c r="C3" s="5" t="s">
        <v>60</v>
      </c>
      <c r="D3" s="42" t="s">
        <v>61</v>
      </c>
      <c r="F3" s="42" t="s">
        <v>56</v>
      </c>
      <c r="G3" s="42">
        <v>1</v>
      </c>
      <c r="H3" s="42">
        <v>2</v>
      </c>
      <c r="I3" s="42">
        <v>3</v>
      </c>
      <c r="J3" s="42">
        <v>4</v>
      </c>
      <c r="K3" s="42">
        <v>5</v>
      </c>
    </row>
    <row r="4" spans="2:11" ht="15.75" thickBot="1" x14ac:dyDescent="0.3">
      <c r="B4" s="42">
        <v>1</v>
      </c>
      <c r="C4" s="60"/>
      <c r="D4" s="42"/>
      <c r="F4" s="41"/>
      <c r="G4" s="42"/>
      <c r="H4" s="42"/>
      <c r="I4" s="42"/>
      <c r="J4" s="42"/>
      <c r="K4" s="42"/>
    </row>
    <row r="5" spans="2:11" x14ac:dyDescent="0.25">
      <c r="B5" s="42">
        <v>2</v>
      </c>
      <c r="C5" s="60"/>
      <c r="D5" s="42"/>
    </row>
    <row r="6" spans="2:11" x14ac:dyDescent="0.25">
      <c r="B6" s="42">
        <v>3</v>
      </c>
      <c r="C6" s="4"/>
      <c r="D6" s="42"/>
    </row>
    <row r="7" spans="2:11" x14ac:dyDescent="0.25">
      <c r="B7" s="42">
        <v>4</v>
      </c>
      <c r="C7" s="4"/>
      <c r="D7" s="42"/>
    </row>
    <row r="8" spans="2:11" x14ac:dyDescent="0.25">
      <c r="B8" s="42">
        <v>5</v>
      </c>
      <c r="C8" s="4"/>
      <c r="D8" s="42"/>
    </row>
    <row r="9" spans="2:11" x14ac:dyDescent="0.25">
      <c r="B9" s="42">
        <v>6</v>
      </c>
      <c r="C9" s="4"/>
      <c r="D9" s="4"/>
    </row>
    <row r="10" spans="2:11" x14ac:dyDescent="0.25">
      <c r="B10" s="42">
        <v>7</v>
      </c>
      <c r="C10" s="4"/>
      <c r="D10" s="4"/>
    </row>
    <row r="11" spans="2:11" x14ac:dyDescent="0.25">
      <c r="B11" s="42">
        <v>8</v>
      </c>
      <c r="C11" s="4"/>
      <c r="D11" s="4"/>
    </row>
    <row r="12" spans="2:11" x14ac:dyDescent="0.25">
      <c r="B12" s="42">
        <v>9</v>
      </c>
      <c r="C12" s="4"/>
      <c r="D12" s="4"/>
    </row>
    <row r="13" spans="2:11" x14ac:dyDescent="0.25">
      <c r="B13" s="42">
        <v>10</v>
      </c>
      <c r="C13" s="4"/>
      <c r="D13" s="4"/>
    </row>
  </sheetData>
  <mergeCells count="1">
    <mergeCell ref="B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
  <sheetViews>
    <sheetView topLeftCell="C1" workbookViewId="0">
      <selection activeCell="J12" sqref="J12"/>
    </sheetView>
  </sheetViews>
  <sheetFormatPr baseColWidth="10" defaultRowHeight="15" x14ac:dyDescent="0.25"/>
  <cols>
    <col min="2" max="2" width="26.140625" customWidth="1"/>
    <col min="3" max="3" width="14" customWidth="1"/>
    <col min="4" max="4" width="18.42578125" customWidth="1"/>
    <col min="5" max="5" width="17.7109375" customWidth="1"/>
    <col min="6" max="6" width="23.7109375" customWidth="1"/>
    <col min="9" max="9" width="15.7109375" customWidth="1"/>
  </cols>
  <sheetData>
    <row r="2" spans="1:14" x14ac:dyDescent="0.25">
      <c r="B2" s="73" t="s">
        <v>17</v>
      </c>
      <c r="C2" s="73"/>
      <c r="D2" s="73"/>
      <c r="E2" s="73"/>
      <c r="F2" s="73"/>
      <c r="G2" s="73"/>
    </row>
    <row r="3" spans="1:14" ht="105" x14ac:dyDescent="0.25">
      <c r="A3" s="4" t="s">
        <v>65</v>
      </c>
      <c r="B3" s="42" t="s">
        <v>70</v>
      </c>
      <c r="C3" s="42" t="s">
        <v>66</v>
      </c>
      <c r="D3" s="63" t="s">
        <v>69</v>
      </c>
      <c r="E3" s="64" t="s">
        <v>67</v>
      </c>
      <c r="F3" s="64" t="s">
        <v>68</v>
      </c>
      <c r="G3" s="64" t="s">
        <v>71</v>
      </c>
    </row>
    <row r="4" spans="1:14" x14ac:dyDescent="0.25">
      <c r="A4" s="4">
        <v>1</v>
      </c>
      <c r="B4" s="4"/>
      <c r="C4" s="4"/>
      <c r="D4" s="4"/>
      <c r="E4" s="4"/>
      <c r="F4" s="4"/>
      <c r="G4" s="4"/>
      <c r="I4" s="42" t="s">
        <v>72</v>
      </c>
      <c r="J4" s="42" t="s">
        <v>73</v>
      </c>
      <c r="K4" s="42" t="s">
        <v>74</v>
      </c>
    </row>
    <row r="5" spans="1:14" x14ac:dyDescent="0.25">
      <c r="A5" s="4">
        <v>2</v>
      </c>
      <c r="B5" s="4"/>
      <c r="C5" s="4"/>
      <c r="D5" s="4"/>
      <c r="E5" s="4"/>
      <c r="F5" s="4"/>
      <c r="G5" s="4"/>
      <c r="I5" s="42">
        <v>0</v>
      </c>
      <c r="J5" s="42">
        <v>0.5</v>
      </c>
      <c r="K5" s="42">
        <v>1</v>
      </c>
    </row>
    <row r="6" spans="1:14" x14ac:dyDescent="0.25">
      <c r="A6" s="4">
        <v>3</v>
      </c>
      <c r="B6" s="4"/>
      <c r="C6" s="4"/>
      <c r="D6" s="4"/>
      <c r="E6" s="4"/>
      <c r="F6" s="4"/>
      <c r="G6" s="4"/>
    </row>
    <row r="7" spans="1:14" x14ac:dyDescent="0.25">
      <c r="A7" s="4">
        <v>4</v>
      </c>
      <c r="B7" s="4"/>
      <c r="C7" s="4"/>
      <c r="D7" s="4"/>
      <c r="E7" s="4"/>
      <c r="F7" s="4"/>
      <c r="G7" s="4"/>
    </row>
    <row r="8" spans="1:14" x14ac:dyDescent="0.25">
      <c r="A8" s="4">
        <v>5</v>
      </c>
      <c r="B8" s="4"/>
      <c r="C8" s="4"/>
      <c r="D8" s="4"/>
      <c r="E8" s="4"/>
      <c r="F8" s="4"/>
      <c r="G8" s="4"/>
      <c r="I8" s="42" t="s">
        <v>17</v>
      </c>
      <c r="J8" s="42">
        <v>1</v>
      </c>
      <c r="K8" s="42">
        <v>2</v>
      </c>
      <c r="L8" s="42">
        <v>3</v>
      </c>
      <c r="M8" s="42">
        <v>4</v>
      </c>
      <c r="N8" s="42">
        <v>5</v>
      </c>
    </row>
    <row r="9" spans="1:14" ht="15.75" thickBot="1" x14ac:dyDescent="0.3">
      <c r="A9" s="4"/>
      <c r="B9" s="4"/>
      <c r="C9" s="4"/>
      <c r="D9" s="4"/>
      <c r="E9" s="4"/>
      <c r="F9" s="4"/>
      <c r="G9" s="4"/>
      <c r="I9" s="41"/>
      <c r="J9" s="42"/>
      <c r="K9" s="42"/>
      <c r="L9" s="42"/>
      <c r="M9" s="42"/>
      <c r="N9" s="42"/>
    </row>
    <row r="10" spans="1:14" x14ac:dyDescent="0.25">
      <c r="A10" s="4"/>
      <c r="B10" s="4"/>
      <c r="C10" s="4"/>
      <c r="D10" s="4"/>
      <c r="E10" s="4"/>
      <c r="F10" s="4"/>
      <c r="G10" s="4"/>
    </row>
    <row r="11" spans="1:14" x14ac:dyDescent="0.25">
      <c r="A11" s="4"/>
      <c r="B11" s="4"/>
      <c r="C11" s="4"/>
      <c r="D11" s="4"/>
      <c r="E11" s="4"/>
      <c r="F11" s="4"/>
      <c r="G11" s="4"/>
    </row>
    <row r="12" spans="1:14" x14ac:dyDescent="0.25">
      <c r="A12" s="4"/>
      <c r="B12" s="4"/>
      <c r="C12" s="4"/>
      <c r="D12" s="4"/>
      <c r="E12" s="4"/>
      <c r="F12" s="4"/>
      <c r="G12" s="4"/>
    </row>
    <row r="13" spans="1:14" x14ac:dyDescent="0.25">
      <c r="A13" s="4"/>
      <c r="B13" s="4"/>
      <c r="C13" s="4"/>
      <c r="D13" s="4"/>
      <c r="E13" s="4"/>
      <c r="F13" s="4"/>
      <c r="G13" s="4"/>
    </row>
    <row r="14" spans="1:14" x14ac:dyDescent="0.25">
      <c r="A14" s="4"/>
      <c r="B14" s="4"/>
      <c r="C14" s="4"/>
      <c r="D14" s="4"/>
      <c r="E14" s="4"/>
      <c r="F14" s="4"/>
      <c r="G14" s="4"/>
    </row>
    <row r="15" spans="1:14" x14ac:dyDescent="0.25">
      <c r="A15" s="4"/>
      <c r="B15" s="4"/>
      <c r="C15" s="4"/>
      <c r="D15" s="4"/>
      <c r="E15" s="4"/>
      <c r="F15" s="4"/>
      <c r="G15" s="4"/>
    </row>
    <row r="16" spans="1:14" ht="15.75" thickBot="1" x14ac:dyDescent="0.3">
      <c r="A16" s="4"/>
      <c r="B16" s="4"/>
      <c r="C16" s="4"/>
      <c r="D16" s="4"/>
      <c r="E16" s="4"/>
      <c r="F16" s="4"/>
      <c r="G16" s="4"/>
    </row>
    <row r="17" spans="1:4" ht="15.75" thickBot="1" x14ac:dyDescent="0.3">
      <c r="A17" s="38" t="s">
        <v>33</v>
      </c>
      <c r="B17" s="58"/>
      <c r="C17" s="57"/>
      <c r="D17" s="40"/>
    </row>
  </sheetData>
  <mergeCells count="1">
    <mergeCell ref="B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2"/>
  <sheetViews>
    <sheetView workbookViewId="0">
      <selection activeCell="G7" sqref="G7"/>
    </sheetView>
  </sheetViews>
  <sheetFormatPr baseColWidth="10" defaultRowHeight="15" x14ac:dyDescent="0.25"/>
  <cols>
    <col min="1" max="1" width="7.42578125" customWidth="1"/>
    <col min="2" max="2" width="35.5703125" customWidth="1"/>
    <col min="3" max="3" width="13.42578125" customWidth="1"/>
    <col min="4" max="4" width="11" customWidth="1"/>
    <col min="5" max="5" width="3.28515625" customWidth="1"/>
    <col min="6" max="6" width="23.42578125" customWidth="1"/>
    <col min="7" max="7" width="16.5703125" customWidth="1"/>
    <col min="9" max="9" width="25.7109375" customWidth="1"/>
    <col min="10" max="10" width="15.5703125" customWidth="1"/>
  </cols>
  <sheetData>
    <row r="2" spans="2:11" x14ac:dyDescent="0.25">
      <c r="B2" s="74" t="s">
        <v>77</v>
      </c>
      <c r="C2" s="74"/>
      <c r="D2" s="3"/>
      <c r="F2" s="74" t="s">
        <v>78</v>
      </c>
      <c r="G2" s="74"/>
      <c r="I2" s="74" t="s">
        <v>79</v>
      </c>
      <c r="J2" s="74"/>
    </row>
    <row r="3" spans="2:11" ht="36" customHeight="1" x14ac:dyDescent="0.25">
      <c r="B3" s="4" t="s">
        <v>84</v>
      </c>
      <c r="C3" s="4">
        <f>J3*(G3+G4)/2</f>
        <v>0.5</v>
      </c>
      <c r="D3" s="15"/>
      <c r="F3" s="66" t="s">
        <v>89</v>
      </c>
      <c r="G3" s="4">
        <v>1</v>
      </c>
      <c r="I3" s="4" t="s">
        <v>85</v>
      </c>
      <c r="J3" s="4">
        <v>1</v>
      </c>
    </row>
    <row r="4" spans="2:11" x14ac:dyDescent="0.25">
      <c r="B4" s="4" t="s">
        <v>80</v>
      </c>
      <c r="C4" s="4"/>
      <c r="D4" s="15"/>
      <c r="F4" s="4" t="s">
        <v>90</v>
      </c>
      <c r="G4" s="4">
        <v>0</v>
      </c>
      <c r="I4" s="15"/>
      <c r="J4" s="15"/>
    </row>
    <row r="5" spans="2:11" x14ac:dyDescent="0.25">
      <c r="B5" s="4" t="s">
        <v>81</v>
      </c>
      <c r="C5" s="4"/>
      <c r="D5" s="15"/>
      <c r="F5" s="15"/>
      <c r="G5" s="15"/>
      <c r="I5" s="15"/>
      <c r="J5" s="15"/>
    </row>
    <row r="6" spans="2:11" x14ac:dyDescent="0.25">
      <c r="B6" s="65" t="s">
        <v>82</v>
      </c>
      <c r="C6" s="4"/>
    </row>
    <row r="7" spans="2:11" x14ac:dyDescent="0.25">
      <c r="B7" s="65" t="s">
        <v>83</v>
      </c>
      <c r="C7" s="4"/>
    </row>
    <row r="8" spans="2:11" x14ac:dyDescent="0.25">
      <c r="B8" s="65" t="s">
        <v>86</v>
      </c>
      <c r="C8" s="4"/>
    </row>
    <row r="9" spans="2:11" x14ac:dyDescent="0.25">
      <c r="B9" s="65" t="s">
        <v>87</v>
      </c>
      <c r="C9" s="4"/>
    </row>
    <row r="10" spans="2:11" x14ac:dyDescent="0.25">
      <c r="B10" s="65" t="s">
        <v>88</v>
      </c>
      <c r="C10" s="4"/>
    </row>
    <row r="11" spans="2:11" x14ac:dyDescent="0.25">
      <c r="F11" s="42" t="s">
        <v>18</v>
      </c>
      <c r="G11" s="42">
        <v>1</v>
      </c>
      <c r="H11" s="42">
        <v>2</v>
      </c>
      <c r="I11" s="42">
        <v>3</v>
      </c>
      <c r="J11" s="42">
        <v>4</v>
      </c>
      <c r="K11" s="42">
        <v>5</v>
      </c>
    </row>
    <row r="12" spans="2:11" ht="15.75" thickBot="1" x14ac:dyDescent="0.3">
      <c r="F12" s="41"/>
      <c r="G12" s="42"/>
      <c r="H12" s="42"/>
      <c r="I12" s="42"/>
      <c r="J12" s="42"/>
      <c r="K12" s="42"/>
    </row>
  </sheetData>
  <mergeCells count="3">
    <mergeCell ref="F2:G2"/>
    <mergeCell ref="I2:J2"/>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workbookViewId="0">
      <selection activeCell="B4" sqref="B4"/>
    </sheetView>
  </sheetViews>
  <sheetFormatPr baseColWidth="10" defaultRowHeight="15" x14ac:dyDescent="0.25"/>
  <cols>
    <col min="1" max="1" width="35.42578125" customWidth="1"/>
  </cols>
  <sheetData>
    <row r="2" spans="1:14" x14ac:dyDescent="0.25">
      <c r="A2" s="4" t="s">
        <v>98</v>
      </c>
      <c r="B2" s="4">
        <v>4</v>
      </c>
    </row>
    <row r="3" spans="1:14" x14ac:dyDescent="0.25">
      <c r="A3" s="4" t="s">
        <v>99</v>
      </c>
      <c r="B3" s="4">
        <v>3</v>
      </c>
    </row>
    <row r="4" spans="1:14" ht="30" x14ac:dyDescent="0.25">
      <c r="A4" s="66" t="s">
        <v>100</v>
      </c>
      <c r="B4" s="4">
        <v>12</v>
      </c>
    </row>
    <row r="5" spans="1:14" x14ac:dyDescent="0.25">
      <c r="A5" s="4" t="s">
        <v>152</v>
      </c>
      <c r="B5" s="4"/>
    </row>
    <row r="8" spans="1:14" x14ac:dyDescent="0.25">
      <c r="I8" s="42" t="s">
        <v>19</v>
      </c>
      <c r="J8" s="42">
        <v>1</v>
      </c>
      <c r="K8" s="42">
        <v>2</v>
      </c>
      <c r="L8" s="42">
        <v>3</v>
      </c>
      <c r="M8" s="42">
        <v>4</v>
      </c>
      <c r="N8" s="42">
        <v>5</v>
      </c>
    </row>
    <row r="9" spans="1:14" ht="15.75" thickBot="1" x14ac:dyDescent="0.3">
      <c r="I9" s="41"/>
      <c r="J9" s="42"/>
      <c r="K9" s="42"/>
      <c r="L9" s="42"/>
      <c r="M9" s="42"/>
      <c r="N9"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Interopérabilité</vt:lpstr>
      <vt:lpstr>Adéquation</vt:lpstr>
      <vt:lpstr>Exploitabilité</vt:lpstr>
      <vt:lpstr>Maturité</vt:lpstr>
      <vt:lpstr>Sécurité</vt:lpstr>
      <vt:lpstr>Tolérence au pannes</vt:lpstr>
      <vt:lpstr>Modifiabilité</vt:lpstr>
      <vt:lpstr>Testabilité</vt:lpstr>
      <vt:lpstr>Couplage</vt:lpstr>
      <vt:lpstr>Modularité</vt:lpstr>
      <vt:lpstr>Stabilité</vt:lpstr>
      <vt:lpstr>Comportement temporelle</vt:lpstr>
      <vt:lpstr>Evaluation Qualité</vt:lpstr>
      <vt:lpstr>Utilisation ds ressources</vt:lpstr>
      <vt:lpstr>Ergonomie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zied</dc:creator>
  <cp:lastModifiedBy>zied</cp:lastModifiedBy>
  <dcterms:created xsi:type="dcterms:W3CDTF">2015-10-26T15:12:05Z</dcterms:created>
  <dcterms:modified xsi:type="dcterms:W3CDTF">2016-01-19T09:25:31Z</dcterms:modified>
</cp:coreProperties>
</file>